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 defaultThemeVersion="124226"/>
  <bookViews>
    <workbookView xWindow="-120" yWindow="-120" windowWidth="20730" windowHeight="11760" tabRatio="707" activeTab="1"/>
  </bookViews>
  <sheets>
    <sheet name="traitement des demandes" sheetId="38" r:id="rId1"/>
    <sheet name="Stats smgl 2010" sheetId="41" r:id="rId2"/>
  </sheets>
  <definedNames>
    <definedName name="_xlnm._FilterDatabase" localSheetId="0" hidden="1">'traitement des demandes'!$A$1:$J$12</definedName>
    <definedName name="dmd">#REF!</definedName>
    <definedName name="traitement">'traitement des demandes'!$1:$1048576</definedName>
  </definedNames>
  <calcPr calcId="145621"/>
</workbook>
</file>

<file path=xl/calcChain.xml><?xml version="1.0" encoding="utf-8"?>
<calcChain xmlns="http://schemas.openxmlformats.org/spreadsheetml/2006/main">
  <c r="G2" i="41" l="1"/>
  <c r="G3" i="41"/>
</calcChain>
</file>

<file path=xl/sharedStrings.xml><?xml version="1.0" encoding="utf-8"?>
<sst xmlns="http://schemas.openxmlformats.org/spreadsheetml/2006/main" count="80" uniqueCount="49">
  <si>
    <t>NOM</t>
  </si>
  <si>
    <t>BAILLEUR</t>
  </si>
  <si>
    <t>DATE DE  NAISSANCE</t>
  </si>
  <si>
    <t>NUD</t>
  </si>
  <si>
    <t>PRÉNOM</t>
  </si>
  <si>
    <t>H76</t>
  </si>
  <si>
    <t>Date</t>
  </si>
  <si>
    <t>Dmd urgente recues</t>
  </si>
  <si>
    <t>dmd normales recues</t>
  </si>
  <si>
    <t>TOTAL  des demandes recues</t>
  </si>
  <si>
    <t>Nombre de demande traitées</t>
  </si>
  <si>
    <t>date de traitement</t>
  </si>
  <si>
    <t>Nud déjà existant</t>
  </si>
  <si>
    <t>Stock restant</t>
  </si>
  <si>
    <t>Creations de demandes réalisées</t>
  </si>
  <si>
    <t>modifications de demandes realisées</t>
  </si>
  <si>
    <t>renouvellement realisés</t>
  </si>
  <si>
    <t>RADIATIONS ATTRIBUTIONS
durée cauclée automatiquement</t>
  </si>
  <si>
    <t>Nombre de demandes scanées</t>
  </si>
  <si>
    <t>temps de scan
calcul auto</t>
  </si>
  <si>
    <t>Nb pieces scanées</t>
  </si>
  <si>
    <t>Courrier Etat civil Recus</t>
  </si>
  <si>
    <t>Courriers Desolidarisation recus</t>
  </si>
  <si>
    <t>Courrier Extension recus</t>
  </si>
  <si>
    <t>Courrier Demande de Transfert recus</t>
  </si>
  <si>
    <t>Courrier Droit de suite recus</t>
  </si>
  <si>
    <t>Courrier pieces complementaires recus</t>
  </si>
  <si>
    <t>total courriers avenants recus</t>
  </si>
  <si>
    <t>Avenants Mariage
traités</t>
  </si>
  <si>
    <t>Avenants Décès traités</t>
  </si>
  <si>
    <t>Avenants Divorce traités</t>
  </si>
  <si>
    <t>Avenants Séparation traités</t>
  </si>
  <si>
    <t>sous total avenants Etat civil</t>
  </si>
  <si>
    <t>Avenants Deso traités</t>
  </si>
  <si>
    <t>Extensions traitées</t>
  </si>
  <si>
    <t>Transferts traités</t>
  </si>
  <si>
    <t>Droit de suite traités</t>
  </si>
  <si>
    <t>Refus Emis</t>
  </si>
  <si>
    <t>total avenants traités sur le mois</t>
  </si>
  <si>
    <t>oui</t>
  </si>
  <si>
    <t>Stock d'avenant restant à traiter</t>
  </si>
  <si>
    <t>Dmd coheris Rouen</t>
  </si>
  <si>
    <t>Dmd Coheris Le havre</t>
  </si>
  <si>
    <t>x</t>
  </si>
  <si>
    <t>y</t>
  </si>
  <si>
    <t>Colonne1</t>
  </si>
  <si>
    <t>Colonne2</t>
  </si>
  <si>
    <t>Colonne3</t>
  </si>
  <si>
    <t>H77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</si>
</sst>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F800]dddd\,\ mmmm\ dd\,\ yyyy"/>
    <numFmt numFmtId="166" formatCode="[$-F400]h:mm:ss\ AM/PM"/>
  </numFmts>
  <fonts count="15" x14ac:knownFonts="1">
    <font>
      <sz val="9"/>
      <color theme="1"/>
      <name val="Verdana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8"/>
      <name val="Verdana"/>
      <family val="2"/>
    </font>
    <font>
      <b/>
      <sz val="8"/>
      <name val="Verdana"/>
      <family val="2"/>
    </font>
    <font>
      <sz val="10"/>
      <name val="Arial"/>
      <family val="2"/>
    </font>
    <font>
      <sz val="9"/>
      <color theme="1"/>
      <name val="Verdana"/>
      <family val="2"/>
    </font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9"/>
      <color theme="1"/>
      <name val="Verdana"/>
      <family val="2"/>
    </font>
    <font>
      <b/>
      <sz val="8"/>
      <name val="Verdana"/>
      <family val="2"/>
    </font>
    <font>
      <b/>
      <sz val="9"/>
      <name val="Verdana"/>
      <family val="2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000000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CCCF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8" tint="0.39997558519241921"/>
        <bgColor rgb="FF000000"/>
      </patternFill>
    </fill>
    <fill>
      <patternFill patternType="solid">
        <fgColor theme="6" tint="0.59999389629810485"/>
        <bgColor rgb="FF000000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9">
    <xf numFmtId="0" fontId="0" fillId="0" borderId="0"/>
    <xf numFmtId="0" fontId="8" fillId="0" borderId="0"/>
    <xf numFmtId="0" fontId="9" fillId="0" borderId="0"/>
    <xf numFmtId="0" fontId="10" fillId="0" borderId="0"/>
    <xf numFmtId="9" fontId="8" fillId="0" borderId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</cellStyleXfs>
  <cellXfs count="56">
    <xf numFmtId="0" fontId="0" fillId="0" borderId="0" xfId="0"/>
    <xf numFmtId="0" fontId="5" fillId="0" borderId="0" xfId="0" applyFont="1" applyFill="1" applyBorder="1" applyAlignment="1" applyProtection="1">
      <alignment horizontal="center"/>
    </xf>
    <xf numFmtId="0" fontId="5" fillId="0" borderId="0" xfId="0" applyFont="1" applyFill="1" applyBorder="1" applyProtection="1"/>
    <xf numFmtId="0" fontId="7" fillId="2" borderId="2" xfId="0" applyFont="1" applyFill="1" applyBorder="1" applyProtection="1"/>
    <xf numFmtId="0" fontId="7" fillId="2" borderId="3" xfId="0" applyFont="1" applyFill="1" applyBorder="1" applyProtection="1"/>
    <xf numFmtId="0" fontId="6" fillId="3" borderId="3" xfId="0" applyFont="1" applyFill="1" applyBorder="1" applyAlignment="1" applyProtection="1">
      <alignment horizontal="center"/>
    </xf>
    <xf numFmtId="49" fontId="5" fillId="3" borderId="5" xfId="0" applyNumberFormat="1" applyFont="1" applyFill="1" applyBorder="1" applyAlignment="1" applyProtection="1">
      <alignment horizontal="center"/>
    </xf>
    <xf numFmtId="49" fontId="5" fillId="0" borderId="0" xfId="0" applyNumberFormat="1" applyFont="1" applyFill="1" applyBorder="1" applyAlignment="1" applyProtection="1">
      <alignment horizontal="center"/>
    </xf>
    <xf numFmtId="49" fontId="5" fillId="3" borderId="4" xfId="0" applyNumberFormat="1" applyFont="1" applyFill="1" applyBorder="1" applyAlignment="1" applyProtection="1">
      <alignment horizontal="center"/>
    </xf>
    <xf numFmtId="14" fontId="5" fillId="2" borderId="1" xfId="0" applyNumberFormat="1" applyFont="1" applyFill="1" applyBorder="1" applyAlignment="1" applyProtection="1">
      <alignment horizontal="center" vertical="center"/>
    </xf>
    <xf numFmtId="14" fontId="5" fillId="3" borderId="4" xfId="0" applyNumberFormat="1" applyFont="1" applyFill="1" applyBorder="1" applyAlignment="1" applyProtection="1">
      <alignment horizontal="center"/>
    </xf>
    <xf numFmtId="0" fontId="5" fillId="0" borderId="0" xfId="0" applyNumberFormat="1" applyFont="1" applyFill="1" applyBorder="1" applyProtection="1"/>
    <xf numFmtId="0" fontId="5" fillId="0" borderId="0" xfId="0" applyNumberFormat="1" applyFont="1" applyFill="1" applyBorder="1" applyAlignment="1" applyProtection="1">
      <alignment horizontal="center"/>
    </xf>
    <xf numFmtId="14" fontId="5" fillId="3" borderId="6" xfId="0" applyNumberFormat="1" applyFont="1" applyFill="1" applyBorder="1" applyAlignment="1" applyProtection="1">
      <alignment horizontal="center"/>
    </xf>
    <xf numFmtId="49" fontId="5" fillId="3" borderId="6" xfId="0" applyNumberFormat="1" applyFont="1" applyFill="1" applyBorder="1" applyAlignment="1" applyProtection="1">
      <alignment horizontal="center"/>
    </xf>
    <xf numFmtId="14" fontId="5" fillId="0" borderId="0" xfId="0" applyNumberFormat="1" applyFont="1" applyFill="1" applyBorder="1" applyAlignment="1" applyProtection="1">
      <alignment horizontal="center"/>
    </xf>
    <xf numFmtId="0" fontId="13" fillId="7" borderId="10" xfId="0" applyFont="1" applyFill="1" applyBorder="1" applyAlignment="1">
      <alignment horizontal="center" vertical="center" wrapText="1"/>
    </xf>
    <xf numFmtId="0" fontId="13" fillId="8" borderId="10" xfId="0" applyFont="1" applyFill="1" applyBorder="1" applyAlignment="1">
      <alignment horizontal="center" vertical="center" wrapText="1"/>
    </xf>
    <xf numFmtId="0" fontId="14" fillId="4" borderId="13" xfId="0" applyFont="1" applyFill="1" applyBorder="1" applyAlignment="1">
      <alignment horizontal="center" vertical="center" wrapText="1"/>
    </xf>
    <xf numFmtId="0" fontId="14" fillId="4" borderId="1" xfId="0" applyFont="1" applyFill="1" applyBorder="1" applyAlignment="1">
      <alignment horizontal="center" vertical="center" wrapText="1"/>
    </xf>
    <xf numFmtId="14" fontId="14" fillId="4" borderId="14" xfId="0" applyNumberFormat="1" applyFont="1" applyFill="1" applyBorder="1" applyAlignment="1">
      <alignment horizontal="center" vertical="center" wrapText="1"/>
    </xf>
    <xf numFmtId="0" fontId="14" fillId="4" borderId="15" xfId="0" applyFont="1" applyFill="1" applyBorder="1" applyAlignment="1">
      <alignment horizontal="center" vertical="center" wrapText="1"/>
    </xf>
    <xf numFmtId="49" fontId="14" fillId="4" borderId="16" xfId="2" applyNumberFormat="1" applyFont="1" applyFill="1" applyBorder="1" applyAlignment="1">
      <alignment horizontal="center" vertical="center" wrapText="1"/>
    </xf>
    <xf numFmtId="49" fontId="14" fillId="4" borderId="15" xfId="2" applyNumberFormat="1" applyFont="1" applyFill="1" applyBorder="1" applyAlignment="1">
      <alignment horizontal="center" vertical="center" wrapText="1"/>
    </xf>
    <xf numFmtId="49" fontId="14" fillId="4" borderId="12" xfId="2" applyNumberFormat="1" applyFont="1" applyFill="1" applyBorder="1" applyAlignment="1">
      <alignment horizontal="center" vertical="center" wrapText="1"/>
    </xf>
    <xf numFmtId="0" fontId="14" fillId="4" borderId="12" xfId="2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Protection="1"/>
    <xf numFmtId="165" fontId="11" fillId="0" borderId="5" xfId="0" applyNumberFormat="1" applyFont="1" applyBorder="1"/>
    <xf numFmtId="0" fontId="11" fillId="0" borderId="5" xfId="0" applyFont="1" applyBorder="1"/>
    <xf numFmtId="1" fontId="0" fillId="0" borderId="5" xfId="0" applyNumberFormat="1" applyFont="1" applyBorder="1"/>
    <xf numFmtId="1" fontId="11" fillId="0" borderId="5" xfId="0" applyNumberFormat="1" applyFont="1" applyBorder="1"/>
    <xf numFmtId="20" fontId="12" fillId="5" borderId="5" xfId="0" applyNumberFormat="1" applyFont="1" applyFill="1" applyBorder="1" applyAlignment="1" applyProtection="1">
      <alignment horizontal="center" vertical="center" wrapText="1"/>
    </xf>
    <xf numFmtId="49" fontId="12" fillId="6" borderId="5" xfId="0" applyNumberFormat="1" applyFont="1" applyFill="1" applyBorder="1" applyAlignment="1" applyProtection="1">
      <alignment horizontal="center" vertical="center" wrapText="1"/>
    </xf>
    <xf numFmtId="0" fontId="6" fillId="6" borderId="5" xfId="0" applyNumberFormat="1" applyFont="1" applyFill="1" applyBorder="1" applyAlignment="1" applyProtection="1">
      <alignment horizontal="center" vertical="center" wrapText="1"/>
    </xf>
    <xf numFmtId="166" fontId="6" fillId="6" borderId="5" xfId="0" applyNumberFormat="1" applyFont="1" applyFill="1" applyBorder="1" applyAlignment="1" applyProtection="1">
      <alignment horizontal="center" vertical="center" wrapText="1"/>
    </xf>
    <xf numFmtId="0" fontId="13" fillId="7" borderId="5" xfId="0" applyFont="1" applyFill="1" applyBorder="1" applyAlignment="1">
      <alignment horizontal="center" vertical="center" wrapText="1"/>
    </xf>
    <xf numFmtId="0" fontId="13" fillId="7" borderId="5" xfId="0" applyFont="1" applyFill="1" applyBorder="1" applyAlignment="1" applyProtection="1">
      <alignment vertical="center" wrapText="1"/>
    </xf>
    <xf numFmtId="0" fontId="13" fillId="8" borderId="5" xfId="0" applyFont="1" applyFill="1" applyBorder="1" applyAlignment="1">
      <alignment horizontal="center" vertical="center" wrapText="1"/>
    </xf>
    <xf numFmtId="0" fontId="13" fillId="9" borderId="5" xfId="0" applyFont="1" applyFill="1" applyBorder="1" applyAlignment="1">
      <alignment vertical="center" wrapText="1"/>
    </xf>
    <xf numFmtId="20" fontId="6" fillId="5" borderId="7" xfId="0" applyNumberFormat="1" applyFont="1" applyFill="1" applyBorder="1" applyAlignment="1" applyProtection="1">
      <alignment horizontal="center" vertical="center" wrapText="1"/>
    </xf>
    <xf numFmtId="165" fontId="13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6" fillId="6" borderId="8" xfId="0" applyFont="1" applyFill="1" applyBorder="1" applyAlignment="1" applyProtection="1">
      <alignment horizontal="center" vertical="center" wrapText="1"/>
    </xf>
    <xf numFmtId="0" fontId="6" fillId="6" borderId="9" xfId="0" applyFont="1" applyFill="1" applyBorder="1" applyAlignment="1" applyProtection="1">
      <alignment horizontal="center" vertical="center" wrapText="1"/>
    </xf>
    <xf numFmtId="166" fontId="6" fillId="6" borderId="8" xfId="0" applyNumberFormat="1" applyFont="1" applyFill="1" applyBorder="1" applyAlignment="1" applyProtection="1">
      <alignment horizontal="center" vertical="center" wrapText="1"/>
    </xf>
    <xf numFmtId="0" fontId="13" fillId="7" borderId="10" xfId="0" applyFont="1" applyFill="1" applyBorder="1" applyAlignment="1" applyProtection="1">
      <alignment horizontal="center" vertical="center" wrapText="1"/>
    </xf>
    <xf numFmtId="0" fontId="13" fillId="9" borderId="11" xfId="0" applyFont="1" applyFill="1" applyBorder="1" applyAlignment="1">
      <alignment horizontal="center" vertical="center" wrapText="1"/>
    </xf>
    <xf numFmtId="0" fontId="13" fillId="9" borderId="10" xfId="0" applyFont="1" applyFill="1" applyBorder="1" applyAlignment="1">
      <alignment horizontal="center" vertical="center" wrapText="1"/>
    </xf>
    <xf numFmtId="0" fontId="11" fillId="10" borderId="5" xfId="0" applyFont="1" applyFill="1" applyBorder="1"/>
    <xf numFmtId="0" fontId="7" fillId="2" borderId="3" xfId="0" applyFont="1" applyFill="1" applyBorder="1" applyAlignment="1" applyProtection="1">
      <alignment horizontal="center"/>
    </xf>
    <xf numFmtId="14" fontId="5" fillId="2" borderId="17" xfId="0" applyNumberFormat="1" applyFont="1" applyFill="1" applyBorder="1" applyAlignment="1" applyProtection="1">
      <alignment horizontal="center" vertical="center"/>
    </xf>
    <xf numFmtId="165" fontId="0" fillId="0" borderId="5" xfId="0" applyNumberFormat="1" applyFont="1" applyBorder="1"/>
    <xf numFmtId="0" fontId="0" fillId="0" borderId="5" xfId="0" applyFont="1" applyBorder="1"/>
    <xf numFmtId="0" fontId="0" fillId="10" borderId="5" xfId="0" applyFont="1" applyFill="1" applyBorder="1"/>
    <xf numFmtId="20" fontId="6" fillId="5" borderId="5" xfId="0" applyNumberFormat="1" applyFont="1" applyFill="1" applyBorder="1" applyAlignment="1" applyProtection="1">
      <alignment horizontal="center" vertical="center" wrapText="1"/>
    </xf>
    <xf numFmtId="49" fontId="6" fillId="6" borderId="5" xfId="0" applyNumberFormat="1" applyFont="1" applyFill="1" applyBorder="1" applyAlignment="1" applyProtection="1">
      <alignment horizontal="center" vertical="center" wrapText="1"/>
    </xf>
  </cellXfs>
  <cellStyles count="9">
    <cellStyle name="Normal" xfId="0" builtinId="0"/>
    <cellStyle name="Normal 2" xfId="1"/>
    <cellStyle name="Normal 2 2" xfId="2"/>
    <cellStyle name="Normal 3" xfId="3"/>
    <cellStyle name="Normal 4" xfId="5"/>
    <cellStyle name="Normal 5" xfId="6"/>
    <cellStyle name="Normal 6" xfId="7"/>
    <cellStyle name="Normal 7" xfId="8"/>
    <cellStyle name="Pourcentage 2" xfId="4"/>
  </cellStyles>
  <dxfs count="51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0" formatCode="General"/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color auto="1"/>
        <name val="Verdana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6" tint="0.5999938962981048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6" tint="0.5999938962981048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6" tint="0.5999938962981048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6" tint="0.5999938962981048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6" tint="0.5999938962981048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6" tint="0.5999938962981048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6" tint="0.5999938962981048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4" tint="0.5999938962981048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fill>
        <patternFill patternType="solid">
          <fgColor rgb="FF000000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66" formatCode="[$-F400]h:mm:ss\ AM/PM"/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30" formatCode="@"/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25" formatCode="hh:mm"/>
      <fill>
        <patternFill patternType="solid">
          <fgColor indexed="64"/>
          <bgColor rgb="FFFCCCF6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numFmt numFmtId="165" formatCode="[$-F800]dddd\,\ mmmm\ dd\,\ 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color auto="1"/>
      </font>
    </dxf>
    <dxf>
      <border outline="0">
        <bottom style="thin">
          <color indexed="64"/>
        </bottom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solid">
          <fgColor rgb="FF000000"/>
          <bgColor theme="9" tint="0.5999938962981048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30" formatCode="@"/>
      <fill>
        <patternFill patternType="solid">
          <fgColor rgb="FF000000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30" formatCode="@"/>
      <fill>
        <patternFill patternType="solid">
          <fgColor rgb="FF000000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30" formatCode="@"/>
      <fill>
        <patternFill patternType="solid">
          <fgColor rgb="FF000000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30" formatCode="@"/>
      <fill>
        <patternFill patternType="solid">
          <fgColor rgb="FF000000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9" formatCode="dd/mm/yyyy"/>
      <fill>
        <patternFill patternType="solid">
          <fgColor rgb="FF000000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9" formatCode="dd/mm/yyyy"/>
      <fill>
        <patternFill patternType="solid">
          <fgColor rgb="FF000000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solid">
          <fgColor rgb="FF000000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9" tint="0.59999389629810485"/>
        </patternFill>
      </fill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9" tint="0.59999389629810485"/>
        </patternFill>
      </fill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9" formatCode="dd/mm/yyyy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J12" totalsRowShown="0" headerRowDxfId="37" dataDxfId="40" headerRowBorderDxfId="38" tableBorderDxfId="39">
  <autoFilter ref="A1:J12"/>
  <tableColumns count="10">
    <tableColumn id="1" name="date de traitement" dataDxfId="50"/>
    <tableColumn id="2" name="BAILLEUR" dataDxfId="49"/>
    <tableColumn id="3" name="NOM" dataDxfId="48"/>
    <tableColumn id="4" name="PRÉNOM" dataDxfId="47"/>
    <tableColumn id="5" name="DATE DE  NAISSANCE" dataDxfId="46"/>
    <tableColumn id="6" name="Colonne1" dataDxfId="45"/>
    <tableColumn id="7" name="NUD" dataDxfId="44"/>
    <tableColumn id="8" name="Colonne2" dataDxfId="43"/>
    <tableColumn id="9" name="Nud déjà existant" dataDxfId="42"/>
    <tableColumn id="10" name="Colonne3" dataDxfId="4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H3" totalsRowShown="0" headerRowDxfId="3" dataDxfId="4" tableBorderDxfId="36">
  <autoFilter ref="A1:AH3"/>
  <tableColumns count="34">
    <tableColumn id="1" name="Date" dataDxfId="35"/>
    <tableColumn id="2" name="Dmd urgente recues" dataDxfId="34"/>
    <tableColumn id="3" name="dmd normales recues" dataDxfId="33"/>
    <tableColumn id="4" name="Dmd coheris Rouen" dataDxfId="32"/>
    <tableColumn id="5" name="Dmd Coheris Le havre" dataDxfId="31"/>
    <tableColumn id="6" name="TOTAL  des demandes recues" dataDxfId="2"/>
    <tableColumn id="7" name="Creations de demandes réalisées" dataDxfId="0">
      <calculatedColumnFormula>SUMPRODUCT((Tableau1[date de traitement]=Tableau2[[#This Row],[Date]])*(Tableau1[NUD]&lt;&gt;""))</calculatedColumnFormula>
    </tableColumn>
    <tableColumn id="8" name="modifications de demandes realisées" dataDxfId="1"/>
    <tableColumn id="9" name="renouvellement realisés" dataDxfId="30"/>
    <tableColumn id="10" name="Nombre de demande traitées" dataDxfId="29"/>
    <tableColumn id="11" name="Stock restant" dataDxfId="28"/>
    <tableColumn id="12" name="RADIATIONS ATTRIBUTIONS_x000a_durée cauclée automatiquement" dataDxfId="27"/>
    <tableColumn id="13" name="Nombre de demandes scanées" dataDxfId="26"/>
    <tableColumn id="14" name="Nb pieces scanées" dataDxfId="25"/>
    <tableColumn id="15" name="temps de scan_x000a_calcul auto" dataDxfId="24"/>
    <tableColumn id="16" name="Courrier Etat civil Recus" dataDxfId="23"/>
    <tableColumn id="17" name="Courriers Desolidarisation recus" dataDxfId="22"/>
    <tableColumn id="18" name="Courrier Extension recus" dataDxfId="21"/>
    <tableColumn id="19" name="Courrier Demande de Transfert recus" dataDxfId="20"/>
    <tableColumn id="20" name="Courrier Droit de suite recus" dataDxfId="19"/>
    <tableColumn id="21" name="Courrier pieces complementaires recus" dataDxfId="18"/>
    <tableColumn id="22" name="total courriers avenants recus" dataDxfId="17"/>
    <tableColumn id="23" name="Avenants Mariage_x000a_traités" dataDxfId="16"/>
    <tableColumn id="24" name="Avenants Décès traités" dataDxfId="15"/>
    <tableColumn id="25" name="Avenants Divorce traités" dataDxfId="14"/>
    <tableColumn id="26" name="Avenants Séparation traités" dataDxfId="13"/>
    <tableColumn id="27" name="sous total avenants Etat civil" dataDxfId="12"/>
    <tableColumn id="28" name="Avenants Deso traités" dataDxfId="11"/>
    <tableColumn id="29" name="Extensions traitées" dataDxfId="10"/>
    <tableColumn id="30" name="Transferts traités" dataDxfId="9"/>
    <tableColumn id="31" name="Droit de suite traités" dataDxfId="8"/>
    <tableColumn id="32" name="Refus Emis" dataDxfId="7"/>
    <tableColumn id="33" name="total avenants traités sur le mois" dataDxfId="6"/>
    <tableColumn id="34" name="Stock d'avenant restant à traiter" dataDxfId="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outlinePr summaryBelow="0"/>
    <pageSetUpPr fitToPage="1"/>
  </sheetPr>
  <dimension ref="A1:J12"/>
  <sheetViews>
    <sheetView showGridLines="0" zoomScaleNormal="100" zoomScaleSheetLayoutView="90" workbookViewId="0">
      <selection activeCell="B32" sqref="B32"/>
    </sheetView>
  </sheetViews>
  <sheetFormatPr baseColWidth="10" defaultColWidth="11.5" defaultRowHeight="10.5" x14ac:dyDescent="0.15"/>
  <cols>
    <col min="1" max="1" width="20.5" style="2" bestFit="1" customWidth="1"/>
    <col min="2" max="2" width="19.5" style="1" bestFit="1" customWidth="1"/>
    <col min="3" max="3" width="21.5" style="1" bestFit="1" customWidth="1"/>
    <col min="4" max="4" width="32.125" style="2" customWidth="1"/>
    <col min="5" max="5" width="22" style="15" bestFit="1" customWidth="1"/>
    <col min="6" max="6" width="11.5" style="1" customWidth="1"/>
    <col min="7" max="7" width="17.75" style="7" bestFit="1" customWidth="1"/>
    <col min="8" max="8" width="10.125" style="7" customWidth="1"/>
    <col min="9" max="9" width="20.625" style="7" bestFit="1" customWidth="1"/>
    <col min="10" max="10" width="10.125" style="7" customWidth="1"/>
    <col min="11" max="16384" width="11.5" style="11"/>
  </cols>
  <sheetData>
    <row r="1" spans="1:10" s="26" customFormat="1" ht="15" x14ac:dyDescent="0.15">
      <c r="A1" s="25" t="s">
        <v>11</v>
      </c>
      <c r="B1" s="18" t="s">
        <v>1</v>
      </c>
      <c r="C1" s="19" t="s">
        <v>0</v>
      </c>
      <c r="D1" s="19" t="s">
        <v>4</v>
      </c>
      <c r="E1" s="20" t="s">
        <v>2</v>
      </c>
      <c r="F1" s="21" t="s">
        <v>45</v>
      </c>
      <c r="G1" s="22" t="s">
        <v>3</v>
      </c>
      <c r="H1" s="23" t="s">
        <v>46</v>
      </c>
      <c r="I1" s="24" t="s">
        <v>12</v>
      </c>
      <c r="J1" s="24" t="s">
        <v>47</v>
      </c>
    </row>
    <row r="2" spans="1:10" s="12" customFormat="1" ht="15.95" customHeight="1" x14ac:dyDescent="0.2">
      <c r="A2" s="9">
        <v>43474</v>
      </c>
      <c r="B2" s="3" t="s">
        <v>5</v>
      </c>
      <c r="C2" s="4" t="s">
        <v>43</v>
      </c>
      <c r="D2" s="5" t="s">
        <v>44</v>
      </c>
      <c r="E2" s="10"/>
      <c r="F2" s="13"/>
      <c r="G2" s="6"/>
      <c r="H2" s="14"/>
      <c r="I2" s="8" t="s">
        <v>39</v>
      </c>
      <c r="J2" s="14"/>
    </row>
    <row r="3" spans="1:10" s="12" customFormat="1" ht="15.95" customHeight="1" x14ac:dyDescent="0.2">
      <c r="A3" s="9">
        <v>43474</v>
      </c>
      <c r="B3" s="3" t="s">
        <v>5</v>
      </c>
      <c r="C3" s="4" t="s">
        <v>43</v>
      </c>
      <c r="D3" s="5" t="s">
        <v>44</v>
      </c>
      <c r="E3" s="10"/>
      <c r="F3" s="13"/>
      <c r="G3" s="6"/>
      <c r="H3" s="14"/>
      <c r="I3" s="8" t="s">
        <v>39</v>
      </c>
      <c r="J3" s="14"/>
    </row>
    <row r="4" spans="1:10" s="12" customFormat="1" ht="15.95" customHeight="1" x14ac:dyDescent="0.2">
      <c r="A4" s="9">
        <v>43474</v>
      </c>
      <c r="B4" s="3" t="s">
        <v>5</v>
      </c>
      <c r="C4" s="4" t="s">
        <v>43</v>
      </c>
      <c r="D4" s="5" t="s">
        <v>44</v>
      </c>
      <c r="E4" s="10"/>
      <c r="F4" s="13"/>
      <c r="G4" s="6"/>
      <c r="H4" s="14"/>
      <c r="I4" s="8" t="s">
        <v>39</v>
      </c>
      <c r="J4" s="14"/>
    </row>
    <row r="5" spans="1:10" s="12" customFormat="1" ht="15.95" customHeight="1" x14ac:dyDescent="0.2">
      <c r="A5" s="9">
        <v>43474</v>
      </c>
      <c r="B5" s="3" t="s">
        <v>5</v>
      </c>
      <c r="C5" s="4" t="s">
        <v>43</v>
      </c>
      <c r="D5" s="5" t="s">
        <v>44</v>
      </c>
      <c r="E5" s="10"/>
      <c r="F5" s="13"/>
      <c r="G5" s="6"/>
      <c r="H5" s="14"/>
      <c r="I5" s="8" t="s">
        <v>39</v>
      </c>
      <c r="J5" s="14"/>
    </row>
    <row r="6" spans="1:10" s="12" customFormat="1" ht="15.95" customHeight="1" x14ac:dyDescent="0.2">
      <c r="A6" s="9">
        <v>43474</v>
      </c>
      <c r="B6" s="3" t="s">
        <v>5</v>
      </c>
      <c r="C6" s="4" t="s">
        <v>43</v>
      </c>
      <c r="D6" s="5" t="s">
        <v>44</v>
      </c>
      <c r="E6" s="10"/>
      <c r="F6" s="13"/>
      <c r="G6" s="6"/>
      <c r="H6" s="14"/>
      <c r="I6" s="8" t="s">
        <v>39</v>
      </c>
      <c r="J6" s="14"/>
    </row>
    <row r="7" spans="1:10" s="12" customFormat="1" ht="15.95" customHeight="1" x14ac:dyDescent="0.2">
      <c r="A7" s="9">
        <v>43474</v>
      </c>
      <c r="B7" s="3" t="s">
        <v>5</v>
      </c>
      <c r="C7" s="4" t="s">
        <v>43</v>
      </c>
      <c r="D7" s="5" t="s">
        <v>44</v>
      </c>
      <c r="E7" s="10"/>
      <c r="F7" s="13"/>
      <c r="G7" s="6" t="s">
        <v>39</v>
      </c>
      <c r="H7" s="14"/>
      <c r="I7" s="8"/>
      <c r="J7" s="14"/>
    </row>
    <row r="8" spans="1:10" s="12" customFormat="1" ht="15.95" customHeight="1" x14ac:dyDescent="0.2">
      <c r="A8" s="9">
        <v>43474</v>
      </c>
      <c r="B8" s="3" t="s">
        <v>5</v>
      </c>
      <c r="C8" s="4" t="s">
        <v>43</v>
      </c>
      <c r="D8" s="5" t="s">
        <v>44</v>
      </c>
      <c r="E8" s="10"/>
      <c r="F8" s="13"/>
      <c r="G8" s="6" t="s">
        <v>39</v>
      </c>
      <c r="H8" s="14"/>
      <c r="I8" s="8"/>
      <c r="J8" s="14"/>
    </row>
    <row r="9" spans="1:10" s="12" customFormat="1" ht="15.95" customHeight="1" x14ac:dyDescent="0.2">
      <c r="A9" s="9">
        <v>43474</v>
      </c>
      <c r="B9" s="3" t="s">
        <v>5</v>
      </c>
      <c r="C9" s="4" t="s">
        <v>43</v>
      </c>
      <c r="D9" s="5" t="s">
        <v>44</v>
      </c>
      <c r="E9" s="10"/>
      <c r="F9" s="13"/>
      <c r="G9" s="6" t="s">
        <v>39</v>
      </c>
      <c r="H9" s="14"/>
      <c r="I9" s="8"/>
      <c r="J9" s="14"/>
    </row>
    <row r="10" spans="1:10" ht="12.75" x14ac:dyDescent="0.2">
      <c r="A10" s="50">
        <v>43475</v>
      </c>
      <c r="B10" s="49" t="s">
        <v>48</v>
      </c>
      <c r="C10" s="49"/>
      <c r="D10" s="5"/>
      <c r="E10" s="10"/>
      <c r="F10" s="13"/>
      <c r="G10" s="6"/>
      <c r="H10" s="14"/>
      <c r="I10" s="8"/>
      <c r="J10" s="14"/>
    </row>
    <row r="11" spans="1:10" ht="12.75" x14ac:dyDescent="0.2">
      <c r="A11" s="50">
        <v>43475</v>
      </c>
      <c r="B11" s="49" t="s">
        <v>48</v>
      </c>
      <c r="C11" s="49"/>
      <c r="D11" s="5"/>
      <c r="E11" s="10"/>
      <c r="F11" s="13"/>
      <c r="G11" s="6" t="s">
        <v>39</v>
      </c>
      <c r="H11" s="14"/>
      <c r="I11" s="8"/>
      <c r="J11" s="14"/>
    </row>
    <row r="12" spans="1:10" ht="12.75" x14ac:dyDescent="0.2">
      <c r="A12" s="50">
        <v>43475</v>
      </c>
      <c r="B12" s="49" t="s">
        <v>48</v>
      </c>
      <c r="C12" s="49"/>
      <c r="D12" s="5"/>
      <c r="E12" s="10"/>
      <c r="F12" s="13"/>
      <c r="G12" s="6"/>
      <c r="H12" s="14"/>
      <c r="I12" s="8"/>
      <c r="J12" s="14"/>
    </row>
  </sheetData>
  <sheetProtection selectLockedCells="1"/>
  <pageMargins left="0.7" right="0.7" top="0.75" bottom="0.75" header="0.3" footer="0.3"/>
  <pageSetup paperSize="9" scale="1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8"/>
  <sheetViews>
    <sheetView tabSelected="1" workbookViewId="0">
      <selection activeCell="F6" sqref="F6"/>
    </sheetView>
  </sheetViews>
  <sheetFormatPr baseColWidth="10" defaultRowHeight="11.25" x14ac:dyDescent="0.15"/>
  <cols>
    <col min="1" max="1" width="24.25" customWidth="1"/>
    <col min="2" max="2" width="18.75" customWidth="1"/>
    <col min="3" max="3" width="19.625" customWidth="1"/>
    <col min="4" max="4" width="17.875" customWidth="1"/>
    <col min="5" max="5" width="20.125" customWidth="1"/>
    <col min="6" max="6" width="26" customWidth="1"/>
    <col min="7" max="7" width="29.25" customWidth="1"/>
    <col min="8" max="8" width="31.875" customWidth="1"/>
    <col min="9" max="9" width="21.625" customWidth="1"/>
    <col min="10" max="10" width="25.875" customWidth="1"/>
    <col min="11" max="11" width="13.25" customWidth="1"/>
    <col min="13" max="13" width="27.625" customWidth="1"/>
    <col min="14" max="14" width="17.75" customWidth="1"/>
    <col min="16" max="16" width="22.625" customWidth="1"/>
    <col min="17" max="17" width="29.375" customWidth="1"/>
    <col min="18" max="18" width="23.125" customWidth="1"/>
    <col min="19" max="19" width="33.5" customWidth="1"/>
    <col min="20" max="20" width="26.25" customWidth="1"/>
    <col min="21" max="21" width="35" customWidth="1"/>
    <col min="22" max="22" width="27.5" customWidth="1"/>
    <col min="24" max="24" width="21.75" customWidth="1"/>
    <col min="25" max="25" width="23.125" customWidth="1"/>
    <col min="26" max="26" width="25.75" customWidth="1"/>
    <col min="27" max="27" width="26.375" customWidth="1"/>
    <col min="28" max="28" width="20.875" customWidth="1"/>
    <col min="29" max="29" width="18.5" customWidth="1"/>
    <col min="30" max="30" width="17.125" customWidth="1"/>
    <col min="31" max="31" width="19.75" customWidth="1"/>
    <col min="32" max="32" width="11.75" customWidth="1"/>
    <col min="33" max="33" width="29.875" customWidth="1"/>
    <col min="34" max="34" width="28.5" customWidth="1"/>
  </cols>
  <sheetData>
    <row r="1" spans="1:34" s="41" customFormat="1" ht="60" customHeight="1" x14ac:dyDescent="0.15">
      <c r="A1" s="40" t="s">
        <v>6</v>
      </c>
      <c r="B1" s="41" t="s">
        <v>7</v>
      </c>
      <c r="C1" s="41" t="s">
        <v>8</v>
      </c>
      <c r="D1" s="41" t="s">
        <v>41</v>
      </c>
      <c r="E1" s="41" t="s">
        <v>42</v>
      </c>
      <c r="F1" s="41" t="s">
        <v>9</v>
      </c>
      <c r="G1" s="41" t="s">
        <v>14</v>
      </c>
      <c r="H1" s="41" t="s">
        <v>15</v>
      </c>
      <c r="I1" s="41" t="s">
        <v>16</v>
      </c>
      <c r="J1" s="41" t="s">
        <v>10</v>
      </c>
      <c r="K1" s="41" t="s">
        <v>13</v>
      </c>
      <c r="L1" s="39" t="s">
        <v>17</v>
      </c>
      <c r="M1" s="42" t="s">
        <v>18</v>
      </c>
      <c r="N1" s="43" t="s">
        <v>20</v>
      </c>
      <c r="O1" s="44" t="s">
        <v>19</v>
      </c>
      <c r="P1" s="16" t="s">
        <v>21</v>
      </c>
      <c r="Q1" s="16" t="s">
        <v>22</v>
      </c>
      <c r="R1" s="16" t="s">
        <v>23</v>
      </c>
      <c r="S1" s="16" t="s">
        <v>24</v>
      </c>
      <c r="T1" s="16" t="s">
        <v>25</v>
      </c>
      <c r="U1" s="16" t="s">
        <v>26</v>
      </c>
      <c r="V1" s="45" t="s">
        <v>27</v>
      </c>
      <c r="W1" s="17" t="s">
        <v>28</v>
      </c>
      <c r="X1" s="17" t="s">
        <v>29</v>
      </c>
      <c r="Y1" s="17" t="s">
        <v>30</v>
      </c>
      <c r="Z1" s="17" t="s">
        <v>31</v>
      </c>
      <c r="AA1" s="17" t="s">
        <v>32</v>
      </c>
      <c r="AB1" s="46" t="s">
        <v>33</v>
      </c>
      <c r="AC1" s="46" t="s">
        <v>34</v>
      </c>
      <c r="AD1" s="46" t="s">
        <v>35</v>
      </c>
      <c r="AE1" s="46" t="s">
        <v>36</v>
      </c>
      <c r="AF1" s="47" t="s">
        <v>37</v>
      </c>
      <c r="AG1" s="47" t="s">
        <v>38</v>
      </c>
      <c r="AH1" s="41" t="s">
        <v>40</v>
      </c>
    </row>
    <row r="2" spans="1:34" ht="35.1" customHeight="1" x14ac:dyDescent="0.15">
      <c r="A2" s="27">
        <v>43474</v>
      </c>
      <c r="B2" s="28">
        <v>0</v>
      </c>
      <c r="C2" s="28">
        <v>12</v>
      </c>
      <c r="D2" s="29">
        <v>13</v>
      </c>
      <c r="E2" s="29">
        <v>0</v>
      </c>
      <c r="F2" s="30">
        <v>25</v>
      </c>
      <c r="G2" s="48">
        <f>SUMPRODUCT((Tableau1[date de traitement]=Tableau2[[#This Row],[Date]])*(Tableau1[NUD]&lt;&gt;""))</f>
        <v>3</v>
      </c>
      <c r="H2" s="28">
        <v>0</v>
      </c>
      <c r="I2" s="28">
        <v>0</v>
      </c>
      <c r="J2" s="28">
        <v>0</v>
      </c>
      <c r="K2" s="30">
        <v>143</v>
      </c>
      <c r="L2" s="31">
        <v>0</v>
      </c>
      <c r="M2" s="32">
        <v>50</v>
      </c>
      <c r="N2" s="33">
        <v>0</v>
      </c>
      <c r="O2" s="34">
        <v>0.10416666666666669</v>
      </c>
      <c r="P2" s="35">
        <v>3</v>
      </c>
      <c r="Q2" s="35">
        <v>0</v>
      </c>
      <c r="R2" s="35">
        <v>2</v>
      </c>
      <c r="S2" s="35">
        <v>0</v>
      </c>
      <c r="T2" s="35">
        <v>0</v>
      </c>
      <c r="U2" s="35">
        <v>0</v>
      </c>
      <c r="V2" s="36">
        <v>5</v>
      </c>
      <c r="W2" s="37">
        <v>1</v>
      </c>
      <c r="X2" s="37">
        <v>1</v>
      </c>
      <c r="Y2" s="37">
        <v>0</v>
      </c>
      <c r="Z2" s="37">
        <v>0</v>
      </c>
      <c r="AA2" s="37">
        <v>2</v>
      </c>
      <c r="AB2" s="38">
        <v>0</v>
      </c>
      <c r="AC2" s="38">
        <v>1</v>
      </c>
      <c r="AD2" s="38">
        <v>0</v>
      </c>
      <c r="AE2" s="38">
        <v>0</v>
      </c>
      <c r="AF2" s="38">
        <v>1</v>
      </c>
      <c r="AG2" s="38">
        <v>4</v>
      </c>
      <c r="AH2" s="28"/>
    </row>
    <row r="3" spans="1:34" ht="35.1" customHeight="1" x14ac:dyDescent="0.15">
      <c r="A3" s="51">
        <v>43475</v>
      </c>
      <c r="B3" s="52"/>
      <c r="C3" s="52"/>
      <c r="D3" s="29"/>
      <c r="E3" s="29"/>
      <c r="F3" s="29"/>
      <c r="G3" s="53">
        <f>SUMPRODUCT((Tableau1[date de traitement]=Tableau2[[#This Row],[Date]])*(Tableau1[NUD]&lt;&gt;""))</f>
        <v>1</v>
      </c>
      <c r="H3" s="52"/>
      <c r="I3" s="52"/>
      <c r="J3" s="52"/>
      <c r="K3" s="29"/>
      <c r="L3" s="54"/>
      <c r="M3" s="55"/>
      <c r="N3" s="33"/>
      <c r="O3" s="34"/>
      <c r="P3" s="35"/>
      <c r="Q3" s="35"/>
      <c r="R3" s="35"/>
      <c r="S3" s="35"/>
      <c r="T3" s="35"/>
      <c r="U3" s="35"/>
      <c r="V3" s="36"/>
      <c r="W3" s="37"/>
      <c r="X3" s="37"/>
      <c r="Y3" s="37"/>
      <c r="Z3" s="37"/>
      <c r="AA3" s="37"/>
      <c r="AB3" s="38"/>
      <c r="AC3" s="38"/>
      <c r="AD3" s="38"/>
      <c r="AE3" s="38"/>
      <c r="AF3" s="38"/>
      <c r="AG3" s="38"/>
      <c r="AH3" s="52"/>
    </row>
    <row r="4" spans="1:34" ht="35.1" customHeight="1" x14ac:dyDescent="0.15"/>
    <row r="5" spans="1:34" ht="35.1" customHeight="1" x14ac:dyDescent="0.15"/>
    <row r="6" spans="1:34" ht="35.1" customHeight="1" x14ac:dyDescent="0.15"/>
    <row r="7" spans="1:34" ht="35.1" customHeight="1" x14ac:dyDescent="0.15"/>
    <row r="8" spans="1:34" ht="35.1" customHeight="1" x14ac:dyDescent="0.15"/>
    <row r="9" spans="1:34" ht="35.1" customHeight="1" x14ac:dyDescent="0.15"/>
    <row r="10" spans="1:34" ht="35.1" customHeight="1" x14ac:dyDescent="0.15"/>
    <row r="11" spans="1:34" ht="35.1" customHeight="1" x14ac:dyDescent="0.15"/>
    <row r="12" spans="1:34" ht="35.1" customHeight="1" x14ac:dyDescent="0.15"/>
    <row r="13" spans="1:34" ht="35.1" customHeight="1" x14ac:dyDescent="0.15"/>
    <row r="14" spans="1:34" ht="35.1" customHeight="1" x14ac:dyDescent="0.15"/>
    <row r="15" spans="1:34" ht="35.1" customHeight="1" x14ac:dyDescent="0.15"/>
    <row r="16" spans="1:34" ht="35.1" customHeight="1" x14ac:dyDescent="0.15"/>
    <row r="17" ht="35.1" customHeight="1" x14ac:dyDescent="0.15"/>
    <row r="18" ht="35.1" customHeight="1" x14ac:dyDescent="0.15"/>
    <row r="19" ht="35.1" customHeight="1" x14ac:dyDescent="0.15"/>
    <row r="20" ht="35.1" customHeight="1" x14ac:dyDescent="0.15"/>
    <row r="21" ht="35.1" customHeight="1" x14ac:dyDescent="0.15"/>
    <row r="22" ht="35.1" customHeight="1" x14ac:dyDescent="0.15"/>
    <row r="23" ht="35.1" customHeight="1" x14ac:dyDescent="0.15"/>
    <row r="24" ht="35.1" customHeight="1" x14ac:dyDescent="0.15"/>
    <row r="25" ht="35.1" customHeight="1" x14ac:dyDescent="0.15"/>
    <row r="26" ht="35.1" customHeight="1" x14ac:dyDescent="0.15"/>
    <row r="27" ht="35.1" customHeight="1" x14ac:dyDescent="0.15"/>
    <row r="28" ht="35.1" customHeight="1" x14ac:dyDescent="0.15"/>
    <row r="29" ht="35.1" customHeight="1" x14ac:dyDescent="0.15"/>
    <row r="30" ht="35.1" customHeight="1" x14ac:dyDescent="0.15"/>
    <row r="31" ht="35.1" customHeight="1" x14ac:dyDescent="0.15"/>
    <row r="32" ht="35.1" customHeight="1" x14ac:dyDescent="0.15"/>
    <row r="33" ht="35.1" customHeight="1" x14ac:dyDescent="0.15"/>
    <row r="34" ht="35.1" customHeight="1" x14ac:dyDescent="0.15"/>
    <row r="35" ht="35.1" customHeight="1" x14ac:dyDescent="0.15"/>
    <row r="36" ht="35.1" customHeight="1" x14ac:dyDescent="0.15"/>
    <row r="37" ht="35.1" customHeight="1" x14ac:dyDescent="0.15"/>
    <row r="38" ht="35.1" customHeight="1" x14ac:dyDescent="0.15"/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traitement des demandes</vt:lpstr>
      <vt:lpstr>Stats smgl 2010</vt:lpstr>
      <vt:lpstr>traitement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Emilia DA SILVA</dc:creator>
  <cp:lastModifiedBy>maison</cp:lastModifiedBy>
  <cp:lastPrinted>2016-10-14T16:05:03Z</cp:lastPrinted>
  <dcterms:created xsi:type="dcterms:W3CDTF">2013-12-09T14:15:46Z</dcterms:created>
  <dcterms:modified xsi:type="dcterms:W3CDTF">2019-12-17T11:44:02Z</dcterms:modified>
</cp:coreProperties>
</file>