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28920" yWindow="-12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  <c r="D3" i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D21" i="1" a="1"/>
  <c r="D21" i="1" s="1"/>
  <c r="D22" i="1" a="1"/>
  <c r="D22" i="1" s="1"/>
  <c r="D23" i="1" a="1"/>
  <c r="D23" i="1" s="1"/>
  <c r="D24" i="1" a="1"/>
  <c r="D24" i="1" s="1"/>
  <c r="D25" i="1" a="1"/>
  <c r="D25" i="1" s="1"/>
  <c r="D26" i="1" a="1"/>
  <c r="D26" i="1" s="1"/>
  <c r="D27" i="1" a="1"/>
  <c r="D27" i="1" s="1"/>
  <c r="D28" i="1" a="1"/>
  <c r="D28" i="1" s="1"/>
  <c r="D29" i="1" a="1"/>
  <c r="D29" i="1" s="1"/>
  <c r="D30" i="1" a="1"/>
  <c r="D30" i="1" s="1"/>
  <c r="D31" i="1" a="1"/>
  <c r="D31" i="1" s="1"/>
  <c r="D32" i="1" a="1"/>
  <c r="D32" i="1" s="1"/>
  <c r="D33" i="1" a="1"/>
  <c r="D33" i="1" s="1"/>
  <c r="D34" i="1" a="1"/>
  <c r="D34" i="1" s="1"/>
  <c r="D35" i="1" a="1"/>
  <c r="D35" i="1" s="1"/>
</calcChain>
</file>

<file path=xl/sharedStrings.xml><?xml version="1.0" encoding="utf-8"?>
<sst xmlns="http://schemas.openxmlformats.org/spreadsheetml/2006/main" count="66" uniqueCount="21">
  <si>
    <t>33450</t>
  </si>
  <si>
    <t>35730</t>
  </si>
  <si>
    <t>77220</t>
  </si>
  <si>
    <t>Année</t>
  </si>
  <si>
    <t>Code postal</t>
  </si>
  <si>
    <t xml:space="preserve">Chiffre d'affaires </t>
  </si>
  <si>
    <t>75014</t>
  </si>
  <si>
    <t>75010</t>
  </si>
  <si>
    <t>94310</t>
  </si>
  <si>
    <t>93210</t>
  </si>
  <si>
    <t>n.d.</t>
  </si>
  <si>
    <t>13400</t>
  </si>
  <si>
    <t>92400</t>
  </si>
  <si>
    <t>97490</t>
  </si>
  <si>
    <t>92110</t>
  </si>
  <si>
    <t>92320</t>
  </si>
  <si>
    <t>Concurrent</t>
  </si>
  <si>
    <t>Code Postal</t>
  </si>
  <si>
    <t>Chiffre d'affaires correspondant</t>
  </si>
  <si>
    <t>13009</t>
  </si>
  <si>
    <t>94140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</si>
</sst>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164" fontId="0" fillId="2" borderId="1" xfId="1" applyNumberFormat="1" applyFont="1" applyFill="1" applyBorder="1"/>
    <xf numFmtId="164" fontId="0" fillId="0" borderId="1" xfId="1" applyNumberFormat="1" applyFont="1" applyBorder="1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2" xfId="0" applyFont="1" applyFill="1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64" fontId="0" fillId="2" borderId="3" xfId="1" applyNumberFormat="1" applyFont="1" applyFill="1" applyBorder="1"/>
  </cellXfs>
  <cellStyles count="2">
    <cellStyle name="Monétaire" xfId="1" builtinId="4"/>
    <cellStyle name="Normal" xfId="0" builtinId="0"/>
  </cellStyles>
  <dxfs count="14">
    <dxf>
      <numFmt numFmtId="0" formatCode="General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&quot;€&quot;_-;\-* #,##0\ &quot;€&quot;_-;_-* &quot;-&quot;??\ &quot;€&quot;_-;_-@_-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top style="thin">
          <color theme="4" tint="0.3999755851924192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35" totalsRowShown="0" headerRowDxfId="7" dataDxfId="8" headerRowBorderDxfId="12" tableBorderDxfId="13">
  <autoFilter ref="A1:D35"/>
  <tableColumns count="4">
    <tableColumn id="1" name="Année" dataDxfId="11"/>
    <tableColumn id="2" name="Concurrent" dataDxfId="10"/>
    <tableColumn id="3" name="Code Postal" dataDxfId="9"/>
    <tableColumn id="4" name="Chiffre d'affaires correspondant" dataDxfId="0">
      <calculatedColumnFormula array="1">IFERROR(INDEX(Tableau2[Chiffre d''affaires ],MATCH(Tableau1[[#This Row],[Année]]&amp;Tableau1[[#This Row],[Code Postal]],Tableau2[Année]&amp;Tableau2[Code postal],0)),"")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H1:J25" totalsRowShown="0" headerRowBorderDxfId="5" tableBorderDxfId="6" totalsRowBorderDxfId="4">
  <autoFilter ref="H1:J25"/>
  <tableColumns count="3">
    <tableColumn id="1" name="Année" dataDxfId="3"/>
    <tableColumn id="2" name="Chiffre d'affaires " dataDxfId="2" dataCellStyle="Monétaire"/>
    <tableColumn id="3" name="Code postal" dataDxfId="1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5"/>
  <sheetViews>
    <sheetView tabSelected="1" workbookViewId="0">
      <selection activeCell="E14" sqref="E14"/>
    </sheetView>
  </sheetViews>
  <sheetFormatPr baseColWidth="10" defaultRowHeight="15" x14ac:dyDescent="0.25"/>
  <cols>
    <col min="1" max="1" width="11.42578125" style="5"/>
    <col min="2" max="2" width="13" customWidth="1"/>
    <col min="3" max="3" width="13.5703125" style="5" customWidth="1"/>
    <col min="4" max="4" width="31.42578125" customWidth="1"/>
    <col min="9" max="9" width="18.5703125" customWidth="1"/>
    <col min="10" max="10" width="13.5703125" customWidth="1"/>
  </cols>
  <sheetData>
    <row r="1" spans="1:10" x14ac:dyDescent="0.25">
      <c r="A1" s="6" t="s">
        <v>3</v>
      </c>
      <c r="B1" s="6" t="s">
        <v>16</v>
      </c>
      <c r="C1" s="6" t="s">
        <v>17</v>
      </c>
      <c r="D1" s="7" t="s">
        <v>18</v>
      </c>
      <c r="H1" s="10" t="s">
        <v>3</v>
      </c>
      <c r="I1" s="6" t="s">
        <v>5</v>
      </c>
      <c r="J1" s="7" t="s">
        <v>4</v>
      </c>
    </row>
    <row r="2" spans="1:10" x14ac:dyDescent="0.25">
      <c r="A2" s="3">
        <v>2009</v>
      </c>
      <c r="B2" s="3">
        <v>25.808</v>
      </c>
      <c r="C2" s="3" t="s">
        <v>2</v>
      </c>
      <c r="D2">
        <f t="array" ref="D2">IFERROR(INDEX(Tableau2[Chiffre d''affaires ],MATCH(Tableau1[[#This Row],[Année]]&amp;Tableau1[[#This Row],[Code Postal]],Tableau2[Année]&amp;Tableau2[Code postal],0)),"")</f>
        <v>1884091.7</v>
      </c>
      <c r="H2" s="8">
        <v>2009</v>
      </c>
      <c r="I2" s="1">
        <v>2484643.29</v>
      </c>
      <c r="J2" s="8" t="s">
        <v>0</v>
      </c>
    </row>
    <row r="3" spans="1:10" x14ac:dyDescent="0.25">
      <c r="A3" s="3">
        <v>2009</v>
      </c>
      <c r="B3" s="3">
        <v>41173.980000000003</v>
      </c>
      <c r="C3" s="3" t="s">
        <v>6</v>
      </c>
      <c r="D3" t="str">
        <f t="array" ref="D3">IFERROR(INDEX(Tableau2[Chiffre d''affaires ],MATCH(Tableau1[[#This Row],[Année]]&amp;Tableau1[[#This Row],[Code Postal]],Tableau2[Année]&amp;Tableau2[Code postal],0)),"")</f>
        <v/>
      </c>
      <c r="H3" s="9">
        <v>2009</v>
      </c>
      <c r="I3" s="2">
        <v>2003262.09</v>
      </c>
      <c r="J3" s="9" t="s">
        <v>1</v>
      </c>
    </row>
    <row r="4" spans="1:10" x14ac:dyDescent="0.25">
      <c r="A4" s="4">
        <v>2009</v>
      </c>
      <c r="B4" s="4">
        <v>3184.0030000000002</v>
      </c>
      <c r="C4" s="4" t="s">
        <v>7</v>
      </c>
      <c r="D4" t="str">
        <f t="array" ref="D4">IFERROR(INDEX(Tableau2[Chiffre d''affaires ],MATCH(Tableau1[[#This Row],[Année]]&amp;Tableau1[[#This Row],[Code Postal]],Tableau2[Année]&amp;Tableau2[Code postal],0)),"")</f>
        <v/>
      </c>
      <c r="H4" s="8">
        <v>2009</v>
      </c>
      <c r="I4" s="1">
        <v>1884091.7</v>
      </c>
      <c r="J4" s="8" t="s">
        <v>2</v>
      </c>
    </row>
    <row r="5" spans="1:10" x14ac:dyDescent="0.25">
      <c r="A5" s="3">
        <v>2009</v>
      </c>
      <c r="B5" s="3">
        <v>14938.604000000001</v>
      </c>
      <c r="C5" s="3" t="s">
        <v>8</v>
      </c>
      <c r="D5" t="str">
        <f t="array" ref="D5">IFERROR(INDEX(Tableau2[Chiffre d''affaires ],MATCH(Tableau1[[#This Row],[Année]]&amp;Tableau1[[#This Row],[Code Postal]],Tableau2[Année]&amp;Tableau2[Code postal],0)),"")</f>
        <v/>
      </c>
      <c r="H5" s="8">
        <v>2010</v>
      </c>
      <c r="I5" s="1">
        <v>3167790.32</v>
      </c>
      <c r="J5" s="8" t="s">
        <v>0</v>
      </c>
    </row>
    <row r="6" spans="1:10" x14ac:dyDescent="0.25">
      <c r="A6" s="4">
        <v>2009</v>
      </c>
      <c r="B6" s="4">
        <v>23047.447</v>
      </c>
      <c r="C6" s="4" t="s">
        <v>9</v>
      </c>
      <c r="D6" t="str">
        <f t="array" ref="D6">IFERROR(INDEX(Tableau2[Chiffre d''affaires ],MATCH(Tableau1[[#This Row],[Année]]&amp;Tableau1[[#This Row],[Code Postal]],Tableau2[Année]&amp;Tableau2[Code postal],0)),"")</f>
        <v/>
      </c>
      <c r="H6" s="9">
        <v>2010</v>
      </c>
      <c r="I6" s="2">
        <v>2330121.2599999998</v>
      </c>
      <c r="J6" s="9" t="s">
        <v>1</v>
      </c>
    </row>
    <row r="7" spans="1:10" x14ac:dyDescent="0.25">
      <c r="A7" s="3">
        <v>2009</v>
      </c>
      <c r="B7" s="3" t="s">
        <v>10</v>
      </c>
      <c r="C7" s="3" t="s">
        <v>9</v>
      </c>
      <c r="D7" t="str">
        <f t="array" ref="D7">IFERROR(INDEX(Tableau2[Chiffre d''affaires ],MATCH(Tableau1[[#This Row],[Année]]&amp;Tableau1[[#This Row],[Code Postal]],Tableau2[Année]&amp;Tableau2[Code postal],0)),"")</f>
        <v/>
      </c>
      <c r="H7" s="8">
        <v>2010</v>
      </c>
      <c r="I7" s="1">
        <v>3699853.31</v>
      </c>
      <c r="J7" s="8" t="s">
        <v>2</v>
      </c>
    </row>
    <row r="8" spans="1:10" x14ac:dyDescent="0.25">
      <c r="A8" s="4">
        <v>2009</v>
      </c>
      <c r="B8" s="4">
        <v>4056.4859999999999</v>
      </c>
      <c r="C8" s="4" t="s">
        <v>11</v>
      </c>
      <c r="D8" t="str">
        <f t="array" ref="D8">IFERROR(INDEX(Tableau2[Chiffre d''affaires ],MATCH(Tableau1[[#This Row],[Année]]&amp;Tableau1[[#This Row],[Code Postal]],Tableau2[Année]&amp;Tableau2[Code postal],0)),"")</f>
        <v/>
      </c>
      <c r="H8" s="8">
        <v>2011</v>
      </c>
      <c r="I8" s="1">
        <v>3413012.7</v>
      </c>
      <c r="J8" s="8" t="s">
        <v>0</v>
      </c>
    </row>
    <row r="9" spans="1:10" x14ac:dyDescent="0.25">
      <c r="A9" s="3">
        <v>2009</v>
      </c>
      <c r="B9" s="3">
        <v>23608.073</v>
      </c>
      <c r="C9" s="3" t="s">
        <v>12</v>
      </c>
      <c r="D9" t="str">
        <f t="array" ref="D9">IFERROR(INDEX(Tableau2[Chiffre d''affaires ],MATCH(Tableau1[[#This Row],[Année]]&amp;Tableau1[[#This Row],[Code Postal]],Tableau2[Année]&amp;Tableau2[Code postal],0)),"")</f>
        <v/>
      </c>
      <c r="H9" s="9">
        <v>2011</v>
      </c>
      <c r="I9" s="2">
        <v>2514387.84</v>
      </c>
      <c r="J9" s="9" t="s">
        <v>1</v>
      </c>
    </row>
    <row r="10" spans="1:10" x14ac:dyDescent="0.25">
      <c r="A10" s="4">
        <v>2009</v>
      </c>
      <c r="B10" s="4">
        <v>14180.609</v>
      </c>
      <c r="C10" s="4" t="s">
        <v>13</v>
      </c>
      <c r="D10" t="str">
        <f t="array" ref="D10">IFERROR(INDEX(Tableau2[Chiffre d''affaires ],MATCH(Tableau1[[#This Row],[Année]]&amp;Tableau1[[#This Row],[Code Postal]],Tableau2[Année]&amp;Tableau2[Code postal],0)),"")</f>
        <v/>
      </c>
      <c r="H10" s="8">
        <v>2011</v>
      </c>
      <c r="I10" s="1">
        <v>4011754.02</v>
      </c>
      <c r="J10" s="8" t="s">
        <v>2</v>
      </c>
    </row>
    <row r="11" spans="1:10" x14ac:dyDescent="0.25">
      <c r="A11" s="3">
        <v>2009</v>
      </c>
      <c r="B11" s="3" t="s">
        <v>10</v>
      </c>
      <c r="C11" s="3" t="s">
        <v>14</v>
      </c>
      <c r="D11" t="str">
        <f t="array" ref="D11">IFERROR(INDEX(Tableau2[Chiffre d''affaires ],MATCH(Tableau1[[#This Row],[Année]]&amp;Tableau1[[#This Row],[Code Postal]],Tableau2[Année]&amp;Tableau2[Code postal],0)),"")</f>
        <v/>
      </c>
      <c r="H11" s="8">
        <v>2012</v>
      </c>
      <c r="I11" s="1">
        <v>3617328.78</v>
      </c>
      <c r="J11" s="8" t="s">
        <v>0</v>
      </c>
    </row>
    <row r="12" spans="1:10" x14ac:dyDescent="0.25">
      <c r="A12" s="3">
        <v>2010</v>
      </c>
      <c r="B12" s="3">
        <v>42153.847000000002</v>
      </c>
      <c r="C12" s="3" t="s">
        <v>6</v>
      </c>
      <c r="D12" t="str">
        <f t="array" ref="D12">IFERROR(INDEX(Tableau2[Chiffre d''affaires ],MATCH(Tableau1[[#This Row],[Année]]&amp;Tableau1[[#This Row],[Code Postal]],Tableau2[Année]&amp;Tableau2[Code postal],0)),"")</f>
        <v/>
      </c>
      <c r="H12" s="9">
        <v>2012</v>
      </c>
      <c r="I12" s="2">
        <v>2604726.87</v>
      </c>
      <c r="J12" s="9" t="s">
        <v>1</v>
      </c>
    </row>
    <row r="13" spans="1:10" x14ac:dyDescent="0.25">
      <c r="A13" s="4">
        <v>2010</v>
      </c>
      <c r="B13" s="4">
        <v>3346.4830000000002</v>
      </c>
      <c r="C13" s="4" t="s">
        <v>7</v>
      </c>
      <c r="D13" t="str">
        <f t="array" ref="D13">IFERROR(INDEX(Tableau2[Chiffre d''affaires ],MATCH(Tableau1[[#This Row],[Année]]&amp;Tableau1[[#This Row],[Code Postal]],Tableau2[Année]&amp;Tableau2[Code postal],0)),"")</f>
        <v/>
      </c>
      <c r="H13" s="8">
        <v>2012</v>
      </c>
      <c r="I13" s="1">
        <v>4344878.8</v>
      </c>
      <c r="J13" s="8" t="s">
        <v>2</v>
      </c>
    </row>
    <row r="14" spans="1:10" x14ac:dyDescent="0.25">
      <c r="A14" s="3">
        <v>2010</v>
      </c>
      <c r="B14" s="3">
        <v>16358.618</v>
      </c>
      <c r="C14" s="3" t="s">
        <v>8</v>
      </c>
      <c r="D14" t="str">
        <f t="array" ref="D14">IFERROR(INDEX(Tableau2[Chiffre d''affaires ],MATCH(Tableau1[[#This Row],[Année]]&amp;Tableau1[[#This Row],[Code Postal]],Tableau2[Année]&amp;Tableau2[Code postal],0)),"")</f>
        <v/>
      </c>
      <c r="H14" s="8">
        <v>2013</v>
      </c>
      <c r="I14" s="1">
        <v>3715557.61</v>
      </c>
      <c r="J14" s="8" t="s">
        <v>0</v>
      </c>
    </row>
    <row r="15" spans="1:10" x14ac:dyDescent="0.25">
      <c r="A15" s="4">
        <v>2010</v>
      </c>
      <c r="B15" s="4">
        <v>23509.288</v>
      </c>
      <c r="C15" s="4" t="s">
        <v>9</v>
      </c>
      <c r="D15" t="str">
        <f t="array" ref="D15">IFERROR(INDEX(Tableau2[Chiffre d''affaires ],MATCH(Tableau1[[#This Row],[Année]]&amp;Tableau1[[#This Row],[Code Postal]],Tableau2[Année]&amp;Tableau2[Code postal],0)),"")</f>
        <v/>
      </c>
      <c r="H15" s="9">
        <v>2013</v>
      </c>
      <c r="I15" s="2">
        <v>2667316.41</v>
      </c>
      <c r="J15" s="9" t="s">
        <v>1</v>
      </c>
    </row>
    <row r="16" spans="1:10" x14ac:dyDescent="0.25">
      <c r="A16" s="3">
        <v>2010</v>
      </c>
      <c r="B16" s="3" t="s">
        <v>10</v>
      </c>
      <c r="C16" s="3" t="s">
        <v>9</v>
      </c>
      <c r="D16" t="str">
        <f t="array" ref="D16">IFERROR(INDEX(Tableau2[Chiffre d''affaires ],MATCH(Tableau1[[#This Row],[Année]]&amp;Tableau1[[#This Row],[Code Postal]],Tableau2[Année]&amp;Tableau2[Code postal],0)),"")</f>
        <v/>
      </c>
      <c r="H16" s="8">
        <v>2013</v>
      </c>
      <c r="I16" s="1">
        <v>4405679.9539999999</v>
      </c>
      <c r="J16" s="8" t="s">
        <v>2</v>
      </c>
    </row>
    <row r="17" spans="1:10" x14ac:dyDescent="0.25">
      <c r="A17" s="4">
        <v>2010</v>
      </c>
      <c r="B17" s="4">
        <v>10612.665000000001</v>
      </c>
      <c r="C17" s="4">
        <v>77220</v>
      </c>
      <c r="D17">
        <f t="array" ref="D17">IFERROR(INDEX(Tableau2[Chiffre d''affaires ],MATCH(Tableau1[[#This Row],[Année]]&amp;Tableau1[[#This Row],[Code Postal]],Tableau2[Année]&amp;Tableau2[Code postal],0)),"")</f>
        <v>3699853.31</v>
      </c>
      <c r="H17" s="8">
        <v>2014</v>
      </c>
      <c r="I17" s="1">
        <v>3643246.17</v>
      </c>
      <c r="J17" s="8" t="s">
        <v>0</v>
      </c>
    </row>
    <row r="18" spans="1:10" x14ac:dyDescent="0.25">
      <c r="A18" s="3">
        <v>2010</v>
      </c>
      <c r="B18" s="3">
        <v>24397.495999999999</v>
      </c>
      <c r="C18" s="3" t="s">
        <v>12</v>
      </c>
      <c r="D18" t="str">
        <f t="array" ref="D18">IFERROR(INDEX(Tableau2[Chiffre d''affaires ],MATCH(Tableau1[[#This Row],[Année]]&amp;Tableau1[[#This Row],[Code Postal]],Tableau2[Année]&amp;Tableau2[Code postal],0)),"")</f>
        <v/>
      </c>
      <c r="H18" s="9">
        <v>2014</v>
      </c>
      <c r="I18" s="2">
        <v>2795549.83</v>
      </c>
      <c r="J18" s="9" t="s">
        <v>1</v>
      </c>
    </row>
    <row r="19" spans="1:10" x14ac:dyDescent="0.25">
      <c r="A19" s="4">
        <v>2010</v>
      </c>
      <c r="B19" s="4" t="s">
        <v>10</v>
      </c>
      <c r="C19" s="4" t="s">
        <v>13</v>
      </c>
      <c r="D19" t="str">
        <f t="array" ref="D19">IFERROR(INDEX(Tableau2[Chiffre d''affaires ],MATCH(Tableau1[[#This Row],[Année]]&amp;Tableau1[[#This Row],[Code Postal]],Tableau2[Année]&amp;Tableau2[Code postal],0)),"")</f>
        <v/>
      </c>
      <c r="H19" s="8">
        <v>2014</v>
      </c>
      <c r="I19" s="1">
        <v>4406776.3</v>
      </c>
      <c r="J19" s="8" t="s">
        <v>2</v>
      </c>
    </row>
    <row r="20" spans="1:10" x14ac:dyDescent="0.25">
      <c r="A20" s="3">
        <v>2010</v>
      </c>
      <c r="B20" s="3" t="s">
        <v>10</v>
      </c>
      <c r="C20" s="3" t="s">
        <v>14</v>
      </c>
      <c r="D20" t="str">
        <f t="array" ref="D20">IFERROR(INDEX(Tableau2[Chiffre d''affaires ],MATCH(Tableau1[[#This Row],[Année]]&amp;Tableau1[[#This Row],[Code Postal]],Tableau2[Année]&amp;Tableau2[Code postal],0)),"")</f>
        <v/>
      </c>
      <c r="H20" s="8">
        <v>2015</v>
      </c>
      <c r="I20" s="1">
        <v>3617167.87</v>
      </c>
      <c r="J20" s="8" t="s">
        <v>0</v>
      </c>
    </row>
    <row r="21" spans="1:10" x14ac:dyDescent="0.25">
      <c r="A21" s="4">
        <v>2010</v>
      </c>
      <c r="B21" s="4">
        <v>18554.391</v>
      </c>
      <c r="C21" s="4" t="s">
        <v>15</v>
      </c>
      <c r="D21" t="str">
        <f t="array" ref="D21">IFERROR(INDEX(Tableau2[Chiffre d''affaires ],MATCH(Tableau1[[#This Row],[Année]]&amp;Tableau1[[#This Row],[Code Postal]],Tableau2[Année]&amp;Tableau2[Code postal],0)),"")</f>
        <v/>
      </c>
      <c r="H21" s="9">
        <v>2015</v>
      </c>
      <c r="I21" s="2">
        <v>2868285.43</v>
      </c>
      <c r="J21" s="9" t="s">
        <v>1</v>
      </c>
    </row>
    <row r="22" spans="1:10" x14ac:dyDescent="0.25">
      <c r="A22" s="3">
        <v>2011</v>
      </c>
      <c r="B22" s="3">
        <v>19324.760000000002</v>
      </c>
      <c r="C22" s="3" t="s">
        <v>8</v>
      </c>
      <c r="D22" t="str">
        <f t="array" ref="D22">IFERROR(INDEX(Tableau2[Chiffre d''affaires ],MATCH(Tableau1[[#This Row],[Année]]&amp;Tableau1[[#This Row],[Code Postal]],Tableau2[Année]&amp;Tableau2[Code postal],0)),"")</f>
        <v/>
      </c>
      <c r="H22" s="8">
        <v>2015</v>
      </c>
      <c r="I22" s="1">
        <v>4368244.1100000003</v>
      </c>
      <c r="J22" s="8" t="s">
        <v>2</v>
      </c>
    </row>
    <row r="23" spans="1:10" x14ac:dyDescent="0.25">
      <c r="A23" s="4">
        <v>2011</v>
      </c>
      <c r="B23" s="4">
        <v>27719.432000000001</v>
      </c>
      <c r="C23" s="4">
        <v>35730</v>
      </c>
      <c r="D23">
        <f t="array" ref="D23">IFERROR(INDEX(Tableau2[Chiffre d''affaires ],MATCH(Tableau1[[#This Row],[Année]]&amp;Tableau1[[#This Row],[Code Postal]],Tableau2[Année]&amp;Tableau2[Code postal],0)),"")</f>
        <v>2514387.84</v>
      </c>
      <c r="H23" s="8">
        <v>2016</v>
      </c>
      <c r="I23" s="1">
        <v>3789363.09</v>
      </c>
      <c r="J23" s="8" t="s">
        <v>0</v>
      </c>
    </row>
    <row r="24" spans="1:10" x14ac:dyDescent="0.25">
      <c r="A24" s="3">
        <v>2011</v>
      </c>
      <c r="B24" s="3" t="s">
        <v>10</v>
      </c>
      <c r="C24" s="3" t="s">
        <v>9</v>
      </c>
      <c r="D24" t="str">
        <f t="array" ref="D24">IFERROR(INDEX(Tableau2[Chiffre d''affaires ],MATCH(Tableau1[[#This Row],[Année]]&amp;Tableau1[[#This Row],[Code Postal]],Tableau2[Année]&amp;Tableau2[Code postal],0)),"")</f>
        <v/>
      </c>
      <c r="H24" s="9">
        <v>2016</v>
      </c>
      <c r="I24" s="2">
        <v>2914848.69</v>
      </c>
      <c r="J24" s="9" t="s">
        <v>1</v>
      </c>
    </row>
    <row r="25" spans="1:10" x14ac:dyDescent="0.25">
      <c r="A25" s="4">
        <v>2011</v>
      </c>
      <c r="B25" s="4">
        <v>12019.222</v>
      </c>
      <c r="C25" s="4" t="s">
        <v>11</v>
      </c>
      <c r="D25" t="str">
        <f t="array" ref="D25">IFERROR(INDEX(Tableau2[Chiffre d''affaires ],MATCH(Tableau1[[#This Row],[Année]]&amp;Tableau1[[#This Row],[Code Postal]],Tableau2[Année]&amp;Tableau2[Code postal],0)),"")</f>
        <v/>
      </c>
      <c r="H25" s="11">
        <v>2016</v>
      </c>
      <c r="I25" s="12">
        <v>4419113.57</v>
      </c>
      <c r="J25" s="11" t="s">
        <v>2</v>
      </c>
    </row>
    <row r="26" spans="1:10" x14ac:dyDescent="0.25">
      <c r="A26" s="3">
        <v>2011</v>
      </c>
      <c r="B26" s="3">
        <v>25646.759000000002</v>
      </c>
      <c r="C26" s="3" t="s">
        <v>12</v>
      </c>
      <c r="D26" t="str">
        <f t="array" ref="D26">IFERROR(INDEX(Tableau2[Chiffre d''affaires ],MATCH(Tableau1[[#This Row],[Année]]&amp;Tableau1[[#This Row],[Code Postal]],Tableau2[Année]&amp;Tableau2[Code postal],0)),"")</f>
        <v/>
      </c>
    </row>
    <row r="27" spans="1:10" x14ac:dyDescent="0.25">
      <c r="A27" s="4">
        <v>2011</v>
      </c>
      <c r="B27" s="4">
        <v>17556.781999999999</v>
      </c>
      <c r="C27" s="4" t="s">
        <v>13</v>
      </c>
      <c r="D27" t="str">
        <f t="array" ref="D27">IFERROR(INDEX(Tableau2[Chiffre d''affaires ],MATCH(Tableau1[[#This Row],[Année]]&amp;Tableau1[[#This Row],[Code Postal]],Tableau2[Année]&amp;Tableau2[Code postal],0)),"")</f>
        <v/>
      </c>
    </row>
    <row r="28" spans="1:10" x14ac:dyDescent="0.25">
      <c r="A28" s="3">
        <v>2012</v>
      </c>
      <c r="B28" s="3">
        <v>43559.294999999998</v>
      </c>
      <c r="C28" s="3">
        <v>35730</v>
      </c>
      <c r="D28">
        <f t="array" ref="D28">IFERROR(INDEX(Tableau2[Chiffre d''affaires ],MATCH(Tableau1[[#This Row],[Année]]&amp;Tableau1[[#This Row],[Code Postal]],Tableau2[Année]&amp;Tableau2[Code postal],0)),"")</f>
        <v>2604726.87</v>
      </c>
    </row>
    <row r="29" spans="1:10" x14ac:dyDescent="0.25">
      <c r="A29" s="4">
        <v>2012</v>
      </c>
      <c r="B29" s="4">
        <v>3242.1800000000003</v>
      </c>
      <c r="C29" s="4" t="s">
        <v>7</v>
      </c>
      <c r="D29" t="str">
        <f t="array" ref="D29">IFERROR(INDEX(Tableau2[Chiffre d''affaires ],MATCH(Tableau1[[#This Row],[Année]]&amp;Tableau1[[#This Row],[Code Postal]],Tableau2[Année]&amp;Tableau2[Code postal],0)),"")</f>
        <v/>
      </c>
    </row>
    <row r="30" spans="1:10" x14ac:dyDescent="0.25">
      <c r="A30" s="3">
        <v>2012</v>
      </c>
      <c r="B30" s="3">
        <v>21959.574000000001</v>
      </c>
      <c r="C30" s="3" t="s">
        <v>8</v>
      </c>
      <c r="D30" t="str">
        <f t="array" ref="D30">IFERROR(INDEX(Tableau2[Chiffre d''affaires ],MATCH(Tableau1[[#This Row],[Année]]&amp;Tableau1[[#This Row],[Code Postal]],Tableau2[Année]&amp;Tableau2[Code postal],0)),"")</f>
        <v/>
      </c>
    </row>
    <row r="31" spans="1:10" x14ac:dyDescent="0.25">
      <c r="A31" s="4">
        <v>2013</v>
      </c>
      <c r="B31" s="4">
        <v>16140.863000000001</v>
      </c>
      <c r="C31" s="4" t="s">
        <v>11</v>
      </c>
      <c r="D31" t="str">
        <f t="array" ref="D31">IFERROR(INDEX(Tableau2[Chiffre d''affaires ],MATCH(Tableau1[[#This Row],[Année]]&amp;Tableau1[[#This Row],[Code Postal]],Tableau2[Année]&amp;Tableau2[Code postal],0)),"")</f>
        <v/>
      </c>
    </row>
    <row r="32" spans="1:10" x14ac:dyDescent="0.25">
      <c r="A32" s="3">
        <v>2013</v>
      </c>
      <c r="B32" s="3">
        <v>30139.477999999999</v>
      </c>
      <c r="C32" s="3">
        <v>77220</v>
      </c>
      <c r="D32">
        <f t="array" ref="D32">IFERROR(INDEX(Tableau2[Chiffre d''affaires ],MATCH(Tableau1[[#This Row],[Année]]&amp;Tableau1[[#This Row],[Code Postal]],Tableau2[Année]&amp;Tableau2[Code postal],0)),"")</f>
        <v>4405679.9539999999</v>
      </c>
    </row>
    <row r="33" spans="1:4" x14ac:dyDescent="0.25">
      <c r="A33" s="3">
        <v>2014</v>
      </c>
      <c r="B33" s="3">
        <v>8914.14</v>
      </c>
      <c r="C33" s="3">
        <v>33450</v>
      </c>
      <c r="D33">
        <f t="array" ref="D33">IFERROR(INDEX(Tableau2[Chiffre d''affaires ],MATCH(Tableau1[[#This Row],[Année]]&amp;Tableau1[[#This Row],[Code Postal]],Tableau2[Année]&amp;Tableau2[Code postal],0)),"")</f>
        <v>3643246.17</v>
      </c>
    </row>
    <row r="34" spans="1:4" x14ac:dyDescent="0.25">
      <c r="A34" s="4">
        <v>2014</v>
      </c>
      <c r="B34" s="4">
        <v>11372.867</v>
      </c>
      <c r="C34" s="4" t="s">
        <v>19</v>
      </c>
      <c r="D34" t="str">
        <f t="array" ref="D34">IFERROR(INDEX(Tableau2[Chiffre d''affaires ],MATCH(Tableau1[[#This Row],[Année]]&amp;Tableau1[[#This Row],[Code Postal]],Tableau2[Année]&amp;Tableau2[Code postal],0)),"")</f>
        <v/>
      </c>
    </row>
    <row r="35" spans="1:4" x14ac:dyDescent="0.25">
      <c r="A35" s="3">
        <v>2014</v>
      </c>
      <c r="B35" s="3">
        <v>19032.675999999999</v>
      </c>
      <c r="C35" s="3" t="s">
        <v>20</v>
      </c>
      <c r="D35" t="str">
        <f t="array" ref="D35">IFERROR(INDEX(Tableau2[Chiffre d''affaires ],MATCH(Tableau1[[#This Row],[Année]]&amp;Tableau1[[#This Row],[Code Postal]],Tableau2[Année]&amp;Tableau2[Code postal],0)),"")</f>
        <v/>
      </c>
    </row>
  </sheetData>
  <phoneticPr fontId="3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PC1</dc:creator>
  <cp:lastModifiedBy>maison</cp:lastModifiedBy>
  <dcterms:created xsi:type="dcterms:W3CDTF">2019-08-20T15:05:53Z</dcterms:created>
  <dcterms:modified xsi:type="dcterms:W3CDTF">2019-08-20T16:08:38Z</dcterms:modified>
</cp:coreProperties>
</file>