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2000" windowHeight="6210" activeTab="1"/>
  </bookViews>
  <sheets>
    <sheet name="Input" sheetId="2" r:id="rId1"/>
    <sheet name="Output" sheetId="4" r:id="rId2"/>
  </sheets>
  <definedNames>
    <definedName name="chemin">Input!$B$14</definedName>
    <definedName name="jeux_de_test">Input!$B$6</definedName>
    <definedName name="scenario">Input!$B$7</definedName>
    <definedName name="sortie">Input!$B$8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5" i="4" l="1" a="1"/>
  <c r="K15" i="4" s="1"/>
  <c r="K16" i="4" a="1"/>
  <c r="K16" i="4" s="1"/>
  <c r="K17" i="4" a="1"/>
  <c r="K17" i="4" s="1"/>
  <c r="K18" i="4" a="1"/>
  <c r="K18" i="4" s="1"/>
  <c r="K19" i="4" a="1"/>
  <c r="K19" i="4" s="1"/>
  <c r="K20" i="4" a="1"/>
  <c r="K20" i="4" s="1"/>
  <c r="K21" i="4" a="1"/>
  <c r="K21" i="4" s="1"/>
  <c r="K22" i="4" a="1"/>
  <c r="K22" i="4" s="1"/>
  <c r="K23" i="4" a="1"/>
  <c r="K23" i="4" s="1"/>
  <c r="K24" i="4" a="1"/>
  <c r="K24" i="4" s="1"/>
  <c r="K25" i="4" a="1"/>
  <c r="K25" i="4" s="1"/>
  <c r="J15" i="4" a="1"/>
  <c r="J15" i="4" s="1"/>
  <c r="J16" i="4" a="1"/>
  <c r="J16" i="4" s="1"/>
  <c r="J17" i="4" a="1"/>
  <c r="J17" i="4" s="1"/>
  <c r="J18" i="4" a="1"/>
  <c r="J18" i="4" s="1"/>
  <c r="J19" i="4" a="1"/>
  <c r="J19" i="4" s="1"/>
  <c r="J20" i="4" a="1"/>
  <c r="J20" i="4" s="1"/>
  <c r="J21" i="4" a="1"/>
  <c r="J21" i="4" s="1"/>
  <c r="J22" i="4" a="1"/>
  <c r="J22" i="4" s="1"/>
  <c r="J23" i="4" a="1"/>
  <c r="J23" i="4" s="1"/>
  <c r="J24" i="4" a="1"/>
  <c r="J24" i="4" s="1"/>
  <c r="J25" i="4" a="1"/>
  <c r="J25" i="4" s="1"/>
  <c r="I15" i="4" a="1"/>
  <c r="I15" i="4" s="1"/>
  <c r="I16" i="4" a="1"/>
  <c r="I16" i="4" s="1"/>
  <c r="I17" i="4" a="1"/>
  <c r="I17" i="4" s="1"/>
  <c r="I18" i="4" a="1"/>
  <c r="I18" i="4" s="1"/>
  <c r="I19" i="4" a="1"/>
  <c r="I19" i="4" s="1"/>
  <c r="I20" i="4" a="1"/>
  <c r="I20" i="4" s="1"/>
  <c r="I21" i="4" a="1"/>
  <c r="I21" i="4" s="1"/>
  <c r="I22" i="4" a="1"/>
  <c r="I22" i="4" s="1"/>
  <c r="I23" i="4" a="1"/>
  <c r="I23" i="4" s="1"/>
  <c r="I24" i="4" a="1"/>
  <c r="I24" i="4" s="1"/>
  <c r="I25" i="4" a="1"/>
  <c r="I25" i="4" s="1"/>
  <c r="H15" i="4" a="1"/>
  <c r="H15" i="4" s="1"/>
  <c r="H16" i="4" a="1"/>
  <c r="H16" i="4" s="1"/>
  <c r="H17" i="4" a="1"/>
  <c r="H17" i="4" s="1"/>
  <c r="H18" i="4" a="1"/>
  <c r="H18" i="4" s="1"/>
  <c r="H19" i="4" a="1"/>
  <c r="H19" i="4" s="1"/>
  <c r="H20" i="4" a="1"/>
  <c r="H20" i="4" s="1"/>
  <c r="H21" i="4" a="1"/>
  <c r="H21" i="4" s="1"/>
  <c r="H22" i="4" a="1"/>
  <c r="H22" i="4" s="1"/>
  <c r="H23" i="4" a="1"/>
  <c r="H23" i="4" s="1"/>
  <c r="H24" i="4" a="1"/>
  <c r="H24" i="4" s="1"/>
  <c r="H25" i="4" a="1"/>
  <c r="H25" i="4" s="1"/>
  <c r="B11" i="4"/>
  <c r="E15" i="4"/>
  <c r="E16" i="4"/>
  <c r="E17" i="4"/>
  <c r="E18" i="4"/>
  <c r="E19" i="4"/>
  <c r="E20" i="4"/>
  <c r="E21" i="4"/>
  <c r="E22" i="4"/>
  <c r="E23" i="4"/>
  <c r="E24" i="4"/>
  <c r="E25" i="4"/>
  <c r="B25" i="4"/>
  <c r="C25" i="4"/>
  <c r="D25" i="4"/>
  <c r="B24" i="4"/>
  <c r="C24" i="4"/>
  <c r="D24" i="4"/>
  <c r="B23" i="4"/>
  <c r="C23" i="4"/>
  <c r="D23" i="4"/>
  <c r="B22" i="4"/>
  <c r="C22" i="4"/>
  <c r="D22" i="4"/>
  <c r="D15" i="4"/>
  <c r="D16" i="4"/>
  <c r="D17" i="4"/>
  <c r="D18" i="4"/>
  <c r="D19" i="4"/>
  <c r="D20" i="4"/>
  <c r="D21" i="4"/>
  <c r="C15" i="4"/>
  <c r="C16" i="4"/>
  <c r="C17" i="4"/>
  <c r="C18" i="4"/>
  <c r="C19" i="4"/>
  <c r="C20" i="4"/>
  <c r="C21" i="4"/>
  <c r="B15" i="4"/>
  <c r="B16" i="4"/>
  <c r="B17" i="4"/>
  <c r="B18" i="4"/>
  <c r="B19" i="4"/>
  <c r="B20" i="4"/>
  <c r="B21" i="4"/>
  <c r="B5" i="4"/>
  <c r="B6" i="4"/>
  <c r="B7" i="4"/>
  <c r="B8" i="4"/>
  <c r="B9" i="4"/>
  <c r="B10" i="4"/>
  <c r="D6" i="4"/>
  <c r="D7" i="4"/>
  <c r="D8" i="4"/>
  <c r="D9" i="4"/>
  <c r="D10" i="4"/>
  <c r="D11" i="4"/>
  <c r="D5" i="4"/>
  <c r="C6" i="4"/>
  <c r="C7" i="4"/>
  <c r="C8" i="4"/>
  <c r="C9" i="4"/>
  <c r="C10" i="4"/>
  <c r="C11" i="4"/>
  <c r="C5" i="4"/>
</calcChain>
</file>

<file path=xl/sharedStrings.xml><?xml version="1.0" encoding="utf-8"?>
<sst xmlns="http://schemas.openxmlformats.org/spreadsheetml/2006/main" count="40" uniqueCount="17">
  <si>
    <t>Periode</t>
  </si>
  <si>
    <t>Client_3</t>
  </si>
  <si>
    <t>Client_1</t>
  </si>
  <si>
    <t>Client_2</t>
  </si>
  <si>
    <t>Group</t>
  </si>
  <si>
    <t>Valeur</t>
  </si>
  <si>
    <t>Client</t>
  </si>
  <si>
    <t>A</t>
  </si>
  <si>
    <t>C</t>
  </si>
  <si>
    <t>Formule Excel pour reproduire ce tableau.</t>
  </si>
  <si>
    <t>B</t>
  </si>
  <si>
    <t>Client_4</t>
  </si>
  <si>
    <t>SOMMEPROD</t>
  </si>
  <si>
    <t xml:space="preserve">INDEX EQUIV </t>
  </si>
  <si>
    <t>Formule</t>
  </si>
  <si>
    <t>matricielle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</si>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</sst>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u/>
      <sz val="11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 applyAlignment="1">
      <alignment horizontal="center" vertical="center"/>
    </xf>
    <xf numFmtId="0" fontId="0" fillId="2" borderId="0" xfId="0" applyFill="1"/>
    <xf numFmtId="0" fontId="1" fillId="3" borderId="0" xfId="0" applyFont="1" applyFill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5" borderId="0" xfId="0" applyFont="1" applyFill="1" applyAlignment="1">
      <alignment horizontal="center" vertical="center"/>
    </xf>
  </cellXfs>
  <cellStyles count="1">
    <cellStyle name="Normal" xfId="0" builtinId="0"/>
  </cellStyles>
  <dxfs count="17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theme="0"/>
      </font>
    </dxf>
    <dxf>
      <font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D7" totalsRowShown="0" headerRowDxfId="16">
  <autoFilter ref="A1:D7"/>
  <tableColumns count="4">
    <tableColumn id="1" name="Client"/>
    <tableColumn id="2" name="Group"/>
    <tableColumn id="3" name="Periode"/>
    <tableColumn id="4" name="Valeur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4:E25" totalsRowShown="0" headerRowDxfId="8" dataDxfId="7">
  <autoFilter ref="A14:E25"/>
  <tableColumns count="5">
    <tableColumn id="1" name="Periode" dataDxfId="13"/>
    <tableColumn id="2" name="Client_1" dataDxfId="12">
      <calculatedColumnFormula>SUMPRODUCT((Tableau2[Client]=Tableau1[[#Headers],[Client_1]])*(Tableau2[Periode]=Tableau1[[#This Row],[Periode]])*(Tableau2[Valeur]))</calculatedColumnFormula>
    </tableColumn>
    <tableColumn id="3" name="Client_2" dataDxfId="11">
      <calculatedColumnFormula>SUMPRODUCT((Tableau2[Client]=Tableau1[[#Headers],[Client_2]])*(Tableau2[Periode]=Tableau1[[#This Row],[Periode]])*(Tableau2[Valeur]))</calculatedColumnFormula>
    </tableColumn>
    <tableColumn id="4" name="Client_3" dataDxfId="10">
      <calculatedColumnFormula>SUMPRODUCT((Tableau2[Client]=Tableau1[[#Headers],[Client_3]])*(Tableau2[Periode]=Tableau1[[#This Row],[Periode]])*(Tableau2[Valeur]))</calculatedColumnFormula>
    </tableColumn>
    <tableColumn id="5" name="Client_4" dataDxfId="9">
      <calculatedColumnFormula>SUMPRODUCT((Tableau2[Client]=Tableau1[[#Headers],[Client_4]])*(Tableau2[Periode]=Tableau1[[#This Row],[Periode]])*(Tableau2[Valeur]))</calculatedColumnFormula>
    </tableColumn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G14:K25" totalsRowShown="0" headerRowDxfId="5" dataDxfId="6">
  <autoFilter ref="G14:K25"/>
  <tableColumns count="5">
    <tableColumn id="1" name="Periode" dataDxfId="4"/>
    <tableColumn id="2" name="Client_1" dataDxfId="3">
      <calculatedColumnFormula array="1">IFERROR(INDEX(Tableau2[Valeur],MATCH(Tableau3[[#Headers],[Client_1]]&amp;Output!G15,Tableau2[Client]&amp;Tableau2[Periode],0)),"")</calculatedColumnFormula>
    </tableColumn>
    <tableColumn id="3" name="Client_2" dataDxfId="2">
      <calculatedColumnFormula array="1">IFERROR(INDEX(Tableau2[Valeur],MATCH(Tableau3[[#Headers],[Client_2]]&amp;Output!G15,Tableau2[Client]&amp;Tableau2[Periode],0)),"")</calculatedColumnFormula>
    </tableColumn>
    <tableColumn id="4" name="Client_3" dataDxfId="1">
      <calculatedColumnFormula array="1">IFERROR(INDEX(Tableau2[Valeur],MATCH(Tableau3[[#Headers],[Client_3]]&amp;Output!G15,Tableau2[Client]&amp;Tableau2[Periode],0)),"")</calculatedColumnFormula>
    </tableColumn>
    <tableColumn id="5" name="Client_4" dataDxfId="0">
      <calculatedColumnFormula array="1">IFERROR(INDEX(Tableau2[Valeur],MATCH(Tableau3[[#Headers],[Client_4]]&amp;Output!G15,Tableau2[Client]&amp;Tableau2[Periode],0)),"")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3"/>
  <sheetViews>
    <sheetView zoomScaleNormal="100" workbookViewId="0">
      <selection activeCell="A8" sqref="A8"/>
    </sheetView>
  </sheetViews>
  <sheetFormatPr baseColWidth="10" defaultRowHeight="15" x14ac:dyDescent="0.25"/>
  <cols>
    <col min="1" max="1" width="8.5703125" style="2" bestFit="1" customWidth="1"/>
    <col min="2" max="2" width="8.28515625" style="2" customWidth="1"/>
    <col min="3" max="3" width="9.42578125" style="2" customWidth="1"/>
    <col min="4" max="4" width="8.5703125" style="2" customWidth="1"/>
    <col min="5" max="16384" width="11.42578125" style="2"/>
  </cols>
  <sheetData>
    <row r="1" spans="1:5" x14ac:dyDescent="0.25">
      <c r="A1" s="3" t="s">
        <v>6</v>
      </c>
      <c r="B1" s="3" t="s">
        <v>4</v>
      </c>
      <c r="C1" s="3" t="s">
        <v>0</v>
      </c>
      <c r="D1" s="3" t="s">
        <v>5</v>
      </c>
      <c r="E1"/>
    </row>
    <row r="2" spans="1:5" x14ac:dyDescent="0.25">
      <c r="A2" t="s">
        <v>2</v>
      </c>
      <c r="B2" t="s">
        <v>7</v>
      </c>
      <c r="C2">
        <v>0</v>
      </c>
      <c r="D2">
        <v>10</v>
      </c>
      <c r="E2"/>
    </row>
    <row r="3" spans="1:5" x14ac:dyDescent="0.25">
      <c r="A3" t="s">
        <v>3</v>
      </c>
      <c r="B3" t="s">
        <v>7</v>
      </c>
      <c r="C3">
        <v>0</v>
      </c>
      <c r="D3">
        <v>25</v>
      </c>
      <c r="E3"/>
    </row>
    <row r="4" spans="1:5" x14ac:dyDescent="0.25">
      <c r="A4" t="s">
        <v>3</v>
      </c>
      <c r="B4" t="s">
        <v>8</v>
      </c>
      <c r="C4">
        <v>1</v>
      </c>
      <c r="D4">
        <v>84</v>
      </c>
      <c r="E4"/>
    </row>
    <row r="5" spans="1:5" x14ac:dyDescent="0.25">
      <c r="A5" t="s">
        <v>1</v>
      </c>
      <c r="B5" t="s">
        <v>7</v>
      </c>
      <c r="C5">
        <v>3</v>
      </c>
      <c r="D5">
        <v>100</v>
      </c>
      <c r="E5"/>
    </row>
    <row r="6" spans="1:5" x14ac:dyDescent="0.25">
      <c r="A6" t="s">
        <v>2</v>
      </c>
      <c r="B6" t="s">
        <v>10</v>
      </c>
      <c r="C6">
        <v>6</v>
      </c>
      <c r="D6">
        <v>5</v>
      </c>
      <c r="E6"/>
    </row>
    <row r="7" spans="1:5" x14ac:dyDescent="0.25">
      <c r="A7" t="s">
        <v>11</v>
      </c>
      <c r="B7" t="s">
        <v>7</v>
      </c>
      <c r="C7">
        <v>9</v>
      </c>
      <c r="D7">
        <v>55</v>
      </c>
      <c r="E7"/>
    </row>
    <row r="8" spans="1:5" x14ac:dyDescent="0.25">
      <c r="A8"/>
      <c r="B8"/>
      <c r="C8"/>
      <c r="D8"/>
      <c r="E8"/>
    </row>
    <row r="9" spans="1:5" x14ac:dyDescent="0.25">
      <c r="A9"/>
      <c r="B9"/>
      <c r="C9"/>
      <c r="D9"/>
      <c r="E9"/>
    </row>
    <row r="10" spans="1:5" x14ac:dyDescent="0.25">
      <c r="A10"/>
      <c r="B10"/>
      <c r="C10"/>
      <c r="D10"/>
      <c r="E10"/>
    </row>
    <row r="11" spans="1:5" x14ac:dyDescent="0.25">
      <c r="A11"/>
      <c r="B11"/>
      <c r="C11"/>
      <c r="D11"/>
      <c r="E11"/>
    </row>
    <row r="12" spans="1:5" x14ac:dyDescent="0.25">
      <c r="A12"/>
      <c r="B12"/>
      <c r="C12"/>
      <c r="D12"/>
      <c r="E12"/>
    </row>
    <row r="13" spans="1:5" x14ac:dyDescent="0.25">
      <c r="A13"/>
      <c r="B13"/>
      <c r="C13"/>
      <c r="D13"/>
      <c r="E13"/>
    </row>
    <row r="14" spans="1:5" x14ac:dyDescent="0.25">
      <c r="A14"/>
      <c r="B14"/>
      <c r="C14"/>
      <c r="D14"/>
      <c r="E14"/>
    </row>
    <row r="15" spans="1:5" x14ac:dyDescent="0.25">
      <c r="A15"/>
      <c r="B15"/>
      <c r="C15"/>
      <c r="D15"/>
      <c r="E15"/>
    </row>
    <row r="16" spans="1:5" x14ac:dyDescent="0.25">
      <c r="A16"/>
      <c r="B16"/>
      <c r="C16"/>
      <c r="D16"/>
      <c r="E16"/>
    </row>
    <row r="17" spans="1:5" x14ac:dyDescent="0.25">
      <c r="A17"/>
      <c r="B17"/>
      <c r="C17"/>
      <c r="D17"/>
      <c r="E17"/>
    </row>
    <row r="18" spans="1:5" x14ac:dyDescent="0.25">
      <c r="A18"/>
      <c r="B18"/>
      <c r="C18"/>
      <c r="D18"/>
      <c r="E18"/>
    </row>
    <row r="19" spans="1:5" x14ac:dyDescent="0.25">
      <c r="A19"/>
      <c r="B19"/>
      <c r="C19"/>
      <c r="D19"/>
      <c r="E19"/>
    </row>
    <row r="20" spans="1:5" x14ac:dyDescent="0.25">
      <c r="A20"/>
      <c r="B20"/>
      <c r="C20"/>
      <c r="D20"/>
      <c r="E20"/>
    </row>
    <row r="21" spans="1:5" x14ac:dyDescent="0.25">
      <c r="A21"/>
      <c r="B21"/>
      <c r="C21"/>
      <c r="D21"/>
      <c r="E21"/>
    </row>
    <row r="22" spans="1:5" x14ac:dyDescent="0.25">
      <c r="A22"/>
      <c r="B22"/>
      <c r="C22"/>
      <c r="D22"/>
      <c r="E22"/>
    </row>
    <row r="23" spans="1:5" x14ac:dyDescent="0.25">
      <c r="A23"/>
      <c r="B23"/>
      <c r="C23"/>
      <c r="D23"/>
      <c r="E23"/>
    </row>
    <row r="24" spans="1:5" x14ac:dyDescent="0.25">
      <c r="A24"/>
      <c r="B24"/>
      <c r="C24"/>
      <c r="D24"/>
      <c r="E24"/>
    </row>
    <row r="25" spans="1:5" x14ac:dyDescent="0.25">
      <c r="A25"/>
      <c r="B25"/>
      <c r="C25"/>
      <c r="D25"/>
      <c r="E25"/>
    </row>
    <row r="26" spans="1:5" x14ac:dyDescent="0.25">
      <c r="A26"/>
      <c r="B26"/>
      <c r="C26"/>
      <c r="D26"/>
      <c r="E26"/>
    </row>
    <row r="27" spans="1:5" x14ac:dyDescent="0.25">
      <c r="A27"/>
      <c r="B27"/>
      <c r="C27"/>
      <c r="D27"/>
      <c r="E27"/>
    </row>
    <row r="28" spans="1:5" x14ac:dyDescent="0.25">
      <c r="A28"/>
      <c r="B28"/>
      <c r="C28"/>
      <c r="D28"/>
      <c r="E28"/>
    </row>
    <row r="29" spans="1:5" x14ac:dyDescent="0.25">
      <c r="A29"/>
      <c r="B29"/>
      <c r="C29"/>
      <c r="D29"/>
      <c r="E29"/>
    </row>
    <row r="30" spans="1:5" x14ac:dyDescent="0.25">
      <c r="A30"/>
      <c r="B30"/>
      <c r="C30"/>
      <c r="D30"/>
      <c r="E30"/>
    </row>
    <row r="31" spans="1:5" x14ac:dyDescent="0.25">
      <c r="A31"/>
      <c r="B31"/>
      <c r="C31"/>
      <c r="D31"/>
      <c r="E31"/>
    </row>
    <row r="32" spans="1:5" x14ac:dyDescent="0.25">
      <c r="A32"/>
      <c r="B32"/>
      <c r="C32"/>
      <c r="D32"/>
      <c r="E32"/>
    </row>
    <row r="33" spans="1:5" x14ac:dyDescent="0.25">
      <c r="A33"/>
      <c r="B33"/>
      <c r="C33"/>
      <c r="D33"/>
      <c r="E33"/>
    </row>
    <row r="34" spans="1:5" x14ac:dyDescent="0.25">
      <c r="A34"/>
      <c r="B34"/>
      <c r="C34"/>
      <c r="D34"/>
      <c r="E34"/>
    </row>
    <row r="35" spans="1:5" x14ac:dyDescent="0.25">
      <c r="A35"/>
      <c r="B35"/>
      <c r="C35"/>
      <c r="D35"/>
      <c r="E35"/>
    </row>
    <row r="36" spans="1:5" x14ac:dyDescent="0.25">
      <c r="A36"/>
      <c r="B36"/>
      <c r="C36"/>
      <c r="D36"/>
      <c r="E36"/>
    </row>
    <row r="37" spans="1:5" x14ac:dyDescent="0.25">
      <c r="A37"/>
      <c r="B37"/>
      <c r="C37"/>
      <c r="D37"/>
      <c r="E37"/>
    </row>
    <row r="38" spans="1:5" x14ac:dyDescent="0.25">
      <c r="A38"/>
      <c r="B38"/>
      <c r="C38"/>
      <c r="D38"/>
      <c r="E38"/>
    </row>
    <row r="39" spans="1:5" x14ac:dyDescent="0.25">
      <c r="A39"/>
      <c r="B39"/>
      <c r="C39"/>
      <c r="D39"/>
      <c r="E39"/>
    </row>
    <row r="40" spans="1:5" x14ac:dyDescent="0.25">
      <c r="A40"/>
      <c r="B40"/>
      <c r="C40"/>
      <c r="D40"/>
      <c r="E40"/>
    </row>
    <row r="41" spans="1:5" x14ac:dyDescent="0.25">
      <c r="A41"/>
      <c r="B41"/>
      <c r="C41"/>
      <c r="D41"/>
      <c r="E41"/>
    </row>
    <row r="42" spans="1:5" x14ac:dyDescent="0.25">
      <c r="A42"/>
      <c r="B42"/>
      <c r="C42"/>
      <c r="D42"/>
      <c r="E42"/>
    </row>
    <row r="43" spans="1:5" x14ac:dyDescent="0.25">
      <c r="A43"/>
      <c r="B43"/>
      <c r="C43"/>
      <c r="D43"/>
      <c r="E4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29"/>
  <sheetViews>
    <sheetView tabSelected="1" topLeftCell="A8" workbookViewId="0">
      <selection activeCell="N27" sqref="N27"/>
    </sheetView>
  </sheetViews>
  <sheetFormatPr baseColWidth="10" defaultRowHeight="15" x14ac:dyDescent="0.25"/>
  <cols>
    <col min="1" max="1" width="11.42578125" style="8"/>
    <col min="2" max="2" width="20" style="8" customWidth="1"/>
    <col min="3" max="3" width="16.42578125" style="8" customWidth="1"/>
    <col min="4" max="16384" width="11.42578125" style="8"/>
  </cols>
  <sheetData>
    <row r="2" spans="1:11" x14ac:dyDescent="0.25">
      <c r="A2" s="7"/>
      <c r="B2" s="8" t="s">
        <v>9</v>
      </c>
    </row>
    <row r="3" spans="1:11" ht="15" customHeight="1" x14ac:dyDescent="0.25">
      <c r="A3" s="1"/>
      <c r="B3" s="1"/>
      <c r="C3" s="1"/>
      <c r="D3" s="1"/>
    </row>
    <row r="4" spans="1:11" x14ac:dyDescent="0.25">
      <c r="A4" s="4" t="s">
        <v>0</v>
      </c>
      <c r="B4" s="4" t="s">
        <v>2</v>
      </c>
      <c r="C4" s="4" t="s">
        <v>3</v>
      </c>
      <c r="D4" s="4" t="s">
        <v>1</v>
      </c>
      <c r="G4" s="4" t="s">
        <v>0</v>
      </c>
      <c r="H4" s="4" t="s">
        <v>2</v>
      </c>
      <c r="I4" s="4" t="s">
        <v>3</v>
      </c>
      <c r="J4" s="4" t="s">
        <v>1</v>
      </c>
    </row>
    <row r="5" spans="1:11" x14ac:dyDescent="0.25">
      <c r="A5" s="5">
        <v>0</v>
      </c>
      <c r="B5" s="5">
        <f>SUMPRODUCT((Input!$A$2:$A$5=Output!$B$4)*(Input!$C$2:$C$5=Output!A5)*(Input!$D$2:$D$5))</f>
        <v>10</v>
      </c>
      <c r="C5" s="5">
        <f>SUMPRODUCT((Input!$A$2:$A$5=Output!$C$4)*(Input!$C$2:$C$5=Output!A5)*(Input!$D$2:$D$5))</f>
        <v>25</v>
      </c>
      <c r="D5" s="5">
        <f>SUMPRODUCT((Input!$A$2:$A$5=Output!$D$4)*(Input!$C$2:$C$5=Output!A5)*(Input!$D$2:$D$5))</f>
        <v>0</v>
      </c>
      <c r="G5" s="5">
        <v>0</v>
      </c>
      <c r="H5" s="5">
        <v>10</v>
      </c>
      <c r="I5" s="5">
        <v>25</v>
      </c>
      <c r="J5" s="5"/>
    </row>
    <row r="6" spans="1:11" x14ac:dyDescent="0.25">
      <c r="A6" s="5">
        <v>1</v>
      </c>
      <c r="B6" s="5">
        <f>SUMPRODUCT((Input!$A$2:$A$5=Output!$B$4)*(Input!$C$2:$C$5=Output!A6)*(Input!$D$2:$D$5))</f>
        <v>0</v>
      </c>
      <c r="C6" s="5">
        <f>SUMPRODUCT((Input!$A$2:$A$5=Output!$C$4)*(Input!$C$2:$C$5=Output!A6)*(Input!$D$2:$D$5))</f>
        <v>84</v>
      </c>
      <c r="D6" s="5">
        <f>SUMPRODUCT((Input!$A$2:$A$5=Output!$D$4)*(Input!$C$2:$C$5=Output!A6)*(Input!$D$2:$D$5))</f>
        <v>0</v>
      </c>
      <c r="G6" s="5">
        <v>1</v>
      </c>
      <c r="H6" s="5"/>
      <c r="I6" s="5">
        <v>84</v>
      </c>
      <c r="J6" s="5"/>
    </row>
    <row r="7" spans="1:11" x14ac:dyDescent="0.25">
      <c r="A7" s="5">
        <v>2</v>
      </c>
      <c r="B7" s="5">
        <f>SUMPRODUCT((Input!$A$2:$A$5=Output!$B$4)*(Input!$C$2:$C$5=Output!A7)*(Input!$D$2:$D$5))</f>
        <v>0</v>
      </c>
      <c r="C7" s="5">
        <f>SUMPRODUCT((Input!$A$2:$A$5=Output!$C$4)*(Input!$C$2:$C$5=Output!A7)*(Input!$D$2:$D$5))</f>
        <v>0</v>
      </c>
      <c r="D7" s="5">
        <f>SUMPRODUCT((Input!$A$2:$A$5=Output!$D$4)*(Input!$C$2:$C$5=Output!A7)*(Input!$D$2:$D$5))</f>
        <v>0</v>
      </c>
      <c r="G7" s="5">
        <v>2</v>
      </c>
      <c r="H7" s="5"/>
      <c r="I7" s="5"/>
      <c r="J7" s="5"/>
    </row>
    <row r="8" spans="1:11" x14ac:dyDescent="0.25">
      <c r="A8" s="5">
        <v>3</v>
      </c>
      <c r="B8" s="5">
        <f>SUMPRODUCT((Input!$A$2:$A$5=Output!$B$4)*(Input!$C$2:$C$5=Output!A8)*(Input!$D$2:$D$5))</f>
        <v>0</v>
      </c>
      <c r="C8" s="5">
        <f>SUMPRODUCT((Input!$A$2:$A$5=Output!$C$4)*(Input!$C$2:$C$5=Output!A8)*(Input!$D$2:$D$5))</f>
        <v>0</v>
      </c>
      <c r="D8" s="5">
        <f>SUMPRODUCT((Input!$A$2:$A$5=Output!$D$4)*(Input!$C$2:$C$5=Output!A8)*(Input!$D$2:$D$5))</f>
        <v>100</v>
      </c>
      <c r="G8" s="5">
        <v>3</v>
      </c>
      <c r="H8" s="5"/>
      <c r="I8" s="5"/>
      <c r="J8" s="5">
        <v>100</v>
      </c>
    </row>
    <row r="9" spans="1:11" x14ac:dyDescent="0.25">
      <c r="A9" s="5">
        <v>4</v>
      </c>
      <c r="B9" s="5">
        <f>SUMPRODUCT((Input!$A$2:$A$5=Output!$B$4)*(Input!$C$2:$C$5=Output!A9)*(Input!$D$2:$D$5))</f>
        <v>0</v>
      </c>
      <c r="C9" s="5">
        <f>SUMPRODUCT((Input!$A$2:$A$5=Output!$C$4)*(Input!$C$2:$C$5=Output!A9)*(Input!$D$2:$D$5))</f>
        <v>0</v>
      </c>
      <c r="D9" s="5">
        <f>SUMPRODUCT((Input!$A$2:$A$5=Output!$D$4)*(Input!$C$2:$C$5=Output!A9)*(Input!$D$2:$D$5))</f>
        <v>0</v>
      </c>
      <c r="G9" s="5">
        <v>4</v>
      </c>
      <c r="H9" s="5"/>
      <c r="I9" s="5"/>
      <c r="J9" s="5"/>
    </row>
    <row r="10" spans="1:11" x14ac:dyDescent="0.25">
      <c r="A10" s="5">
        <v>5</v>
      </c>
      <c r="B10" s="5">
        <f>SUMPRODUCT((Input!$A$2:$A$5=Output!$B$4)*(Input!$C$2:$C$5=Output!A10)*(Input!$D$2:$D$5))</f>
        <v>0</v>
      </c>
      <c r="C10" s="5">
        <f>SUMPRODUCT((Input!$A$2:$A$5=Output!$C$4)*(Input!$C$2:$C$5=Output!A10)*(Input!$D$2:$D$5))</f>
        <v>0</v>
      </c>
      <c r="D10" s="5">
        <f>SUMPRODUCT((Input!$A$2:$A$5=Output!$D$4)*(Input!$C$2:$C$5=Output!A10)*(Input!$D$2:$D$5))</f>
        <v>0</v>
      </c>
      <c r="G10" s="5">
        <v>5</v>
      </c>
      <c r="H10" s="5"/>
      <c r="I10" s="5"/>
      <c r="J10" s="5"/>
    </row>
    <row r="11" spans="1:11" x14ac:dyDescent="0.25">
      <c r="A11" s="6">
        <v>6</v>
      </c>
      <c r="B11" s="5">
        <f>SUMPRODUCT((Input!$A$2:$A$7=Output!$B$4)*(Input!$C$2:$C$7=Output!A11)*(Input!$D$2:$D$7))</f>
        <v>5</v>
      </c>
      <c r="C11" s="5">
        <f>SUMPRODUCT((Input!$A$2:$A$5=Output!$C$4)*(Input!$C$2:$C$5=Output!A11)*(Input!$D$2:$D$5))</f>
        <v>0</v>
      </c>
      <c r="D11" s="5">
        <f>SUMPRODUCT((Input!$A$2:$A$5=Output!$D$4)*(Input!$C$2:$C$5=Output!A11)*(Input!$D$2:$D$5))</f>
        <v>0</v>
      </c>
      <c r="G11" s="6">
        <v>6</v>
      </c>
      <c r="H11" s="5"/>
      <c r="I11" s="5"/>
      <c r="J11" s="5"/>
    </row>
    <row r="14" spans="1:11" x14ac:dyDescent="0.25">
      <c r="A14" s="8" t="s">
        <v>0</v>
      </c>
      <c r="B14" s="8" t="s">
        <v>2</v>
      </c>
      <c r="C14" s="8" t="s">
        <v>3</v>
      </c>
      <c r="D14" s="8" t="s">
        <v>1</v>
      </c>
      <c r="E14" s="8" t="s">
        <v>11</v>
      </c>
      <c r="G14" s="8" t="s">
        <v>0</v>
      </c>
      <c r="H14" s="8" t="s">
        <v>2</v>
      </c>
      <c r="I14" s="8" t="s">
        <v>3</v>
      </c>
      <c r="J14" s="8" t="s">
        <v>1</v>
      </c>
      <c r="K14" s="8" t="s">
        <v>11</v>
      </c>
    </row>
    <row r="15" spans="1:11" x14ac:dyDescent="0.25">
      <c r="A15" s="9">
        <v>0</v>
      </c>
      <c r="B15" s="8">
        <f>SUMPRODUCT((Tableau2[Client]=Tableau1[[#Headers],[Client_1]])*(Tableau2[Periode]=Tableau1[[#This Row],[Periode]])*(Tableau2[Valeur]))</f>
        <v>10</v>
      </c>
      <c r="C15" s="8">
        <f>SUMPRODUCT((Tableau2[Client]=Tableau1[[#Headers],[Client_2]])*(Tableau2[Periode]=Tableau1[[#This Row],[Periode]])*(Tableau2[Valeur]))</f>
        <v>25</v>
      </c>
      <c r="D15" s="8">
        <f>SUMPRODUCT((Tableau2[Client]=Tableau1[[#Headers],[Client_3]])*(Tableau2[Periode]=Tableau1[[#This Row],[Periode]])*(Tableau2[Valeur]))</f>
        <v>0</v>
      </c>
      <c r="E15" s="10">
        <f>SUMPRODUCT((Tableau2[Client]=Tableau1[[#Headers],[Client_4]])*(Tableau2[Periode]=Tableau1[[#This Row],[Periode]])*(Tableau2[Valeur]))</f>
        <v>0</v>
      </c>
      <c r="G15" s="11">
        <v>0</v>
      </c>
      <c r="H15" s="8">
        <f t="array" ref="H15">IFERROR(INDEX(Tableau2[Valeur],MATCH(Tableau3[[#Headers],[Client_1]]&amp;Output!G15,Tableau2[Client]&amp;Tableau2[Periode],0)),"")</f>
        <v>10</v>
      </c>
      <c r="I15" s="8">
        <f t="array" ref="I15">IFERROR(INDEX(Tableau2[Valeur],MATCH(Tableau3[[#Headers],[Client_2]]&amp;Output!G15,Tableau2[Client]&amp;Tableau2[Periode],0)),"")</f>
        <v>25</v>
      </c>
      <c r="J15" s="8" t="str">
        <f t="array" ref="J15">IFERROR(INDEX(Tableau2[Valeur],MATCH(Tableau3[[#Headers],[Client_3]]&amp;Output!G15,Tableau2[Client]&amp;Tableau2[Periode],0)),"")</f>
        <v/>
      </c>
      <c r="K15" s="8" t="str">
        <f t="array" ref="K15">IFERROR(INDEX(Tableau2[Valeur],MATCH(Tableau3[[#Headers],[Client_4]]&amp;Output!G15,Tableau2[Client]&amp;Tableau2[Periode],0)),"")</f>
        <v/>
      </c>
    </row>
    <row r="16" spans="1:11" x14ac:dyDescent="0.25">
      <c r="A16" s="9">
        <v>1</v>
      </c>
      <c r="B16" s="8">
        <f>SUMPRODUCT((Tableau2[Client]=Tableau1[[#Headers],[Client_1]])*(Tableau2[Periode]=Tableau1[[#This Row],[Periode]])*(Tableau2[Valeur]))</f>
        <v>0</v>
      </c>
      <c r="C16" s="8">
        <f>SUMPRODUCT((Tableau2[Client]=Tableau1[[#Headers],[Client_2]])*(Tableau2[Periode]=Tableau1[[#This Row],[Periode]])*(Tableau2[Valeur]))</f>
        <v>84</v>
      </c>
      <c r="D16" s="8">
        <f>SUMPRODUCT((Tableau2[Client]=Tableau1[[#Headers],[Client_3]])*(Tableau2[Periode]=Tableau1[[#This Row],[Periode]])*(Tableau2[Valeur]))</f>
        <v>0</v>
      </c>
      <c r="E16" s="10">
        <f>SUMPRODUCT((Tableau2[Client]=Tableau1[[#Headers],[Client_4]])*(Tableau2[Periode]=Tableau1[[#This Row],[Periode]])*(Tableau2[Valeur]))</f>
        <v>0</v>
      </c>
      <c r="G16" s="11">
        <v>1</v>
      </c>
      <c r="H16" s="8" t="str">
        <f t="array" ref="H16">IFERROR(INDEX(Tableau2[Valeur],MATCH(Tableau3[[#Headers],[Client_1]]&amp;Output!G16,Tableau2[Client]&amp;Tableau2[Periode],0)),"")</f>
        <v/>
      </c>
      <c r="I16" s="8">
        <f t="array" ref="I16">IFERROR(INDEX(Tableau2[Valeur],MATCH(Tableau3[[#Headers],[Client_2]]&amp;Output!G16,Tableau2[Client]&amp;Tableau2[Periode],0)),"")</f>
        <v>84</v>
      </c>
      <c r="J16" s="8" t="str">
        <f t="array" ref="J16">IFERROR(INDEX(Tableau2[Valeur],MATCH(Tableau3[[#Headers],[Client_3]]&amp;Output!G16,Tableau2[Client]&amp;Tableau2[Periode],0)),"")</f>
        <v/>
      </c>
      <c r="K16" s="8" t="str">
        <f t="array" ref="K16">IFERROR(INDEX(Tableau2[Valeur],MATCH(Tableau3[[#Headers],[Client_4]]&amp;Output!G16,Tableau2[Client]&amp;Tableau2[Periode],0)),"")</f>
        <v/>
      </c>
    </row>
    <row r="17" spans="1:11" x14ac:dyDescent="0.25">
      <c r="A17" s="9">
        <v>2</v>
      </c>
      <c r="B17" s="8">
        <f>SUMPRODUCT((Tableau2[Client]=Tableau1[[#Headers],[Client_1]])*(Tableau2[Periode]=Tableau1[[#This Row],[Periode]])*(Tableau2[Valeur]))</f>
        <v>0</v>
      </c>
      <c r="C17" s="8">
        <f>SUMPRODUCT((Tableau2[Client]=Tableau1[[#Headers],[Client_2]])*(Tableau2[Periode]=Tableau1[[#This Row],[Periode]])*(Tableau2[Valeur]))</f>
        <v>0</v>
      </c>
      <c r="D17" s="8">
        <f>SUMPRODUCT((Tableau2[Client]=Tableau1[[#Headers],[Client_3]])*(Tableau2[Periode]=Tableau1[[#This Row],[Periode]])*(Tableau2[Valeur]))</f>
        <v>0</v>
      </c>
      <c r="E17" s="10">
        <f>SUMPRODUCT((Tableau2[Client]=Tableau1[[#Headers],[Client_4]])*(Tableau2[Periode]=Tableau1[[#This Row],[Periode]])*(Tableau2[Valeur]))</f>
        <v>0</v>
      </c>
      <c r="G17" s="11">
        <v>2</v>
      </c>
      <c r="H17" s="8" t="str">
        <f t="array" ref="H17">IFERROR(INDEX(Tableau2[Valeur],MATCH(Tableau3[[#Headers],[Client_1]]&amp;Output!G17,Tableau2[Client]&amp;Tableau2[Periode],0)),"")</f>
        <v/>
      </c>
      <c r="I17" s="8" t="str">
        <f t="array" ref="I17">IFERROR(INDEX(Tableau2[Valeur],MATCH(Tableau3[[#Headers],[Client_2]]&amp;Output!G17,Tableau2[Client]&amp;Tableau2[Periode],0)),"")</f>
        <v/>
      </c>
      <c r="J17" s="8" t="str">
        <f t="array" ref="J17">IFERROR(INDEX(Tableau2[Valeur],MATCH(Tableau3[[#Headers],[Client_3]]&amp;Output!G17,Tableau2[Client]&amp;Tableau2[Periode],0)),"")</f>
        <v/>
      </c>
      <c r="K17" s="8" t="str">
        <f t="array" ref="K17">IFERROR(INDEX(Tableau2[Valeur],MATCH(Tableau3[[#Headers],[Client_4]]&amp;Output!G17,Tableau2[Client]&amp;Tableau2[Periode],0)),"")</f>
        <v/>
      </c>
    </row>
    <row r="18" spans="1:11" x14ac:dyDescent="0.25">
      <c r="A18" s="9">
        <v>3</v>
      </c>
      <c r="B18" s="8">
        <f>SUMPRODUCT((Tableau2[Client]=Tableau1[[#Headers],[Client_1]])*(Tableau2[Periode]=Tableau1[[#This Row],[Periode]])*(Tableau2[Valeur]))</f>
        <v>0</v>
      </c>
      <c r="C18" s="8">
        <f>SUMPRODUCT((Tableau2[Client]=Tableau1[[#Headers],[Client_2]])*(Tableau2[Periode]=Tableau1[[#This Row],[Periode]])*(Tableau2[Valeur]))</f>
        <v>0</v>
      </c>
      <c r="D18" s="8">
        <f>SUMPRODUCT((Tableau2[Client]=Tableau1[[#Headers],[Client_3]])*(Tableau2[Periode]=Tableau1[[#This Row],[Periode]])*(Tableau2[Valeur]))</f>
        <v>100</v>
      </c>
      <c r="E18" s="10">
        <f>SUMPRODUCT((Tableau2[Client]=Tableau1[[#Headers],[Client_4]])*(Tableau2[Periode]=Tableau1[[#This Row],[Periode]])*(Tableau2[Valeur]))</f>
        <v>0</v>
      </c>
      <c r="G18" s="11">
        <v>3</v>
      </c>
      <c r="H18" s="8" t="str">
        <f t="array" ref="H18">IFERROR(INDEX(Tableau2[Valeur],MATCH(Tableau3[[#Headers],[Client_1]]&amp;Output!G18,Tableau2[Client]&amp;Tableau2[Periode],0)),"")</f>
        <v/>
      </c>
      <c r="I18" s="8" t="str">
        <f t="array" ref="I18">IFERROR(INDEX(Tableau2[Valeur],MATCH(Tableau3[[#Headers],[Client_2]]&amp;Output!G18,Tableau2[Client]&amp;Tableau2[Periode],0)),"")</f>
        <v/>
      </c>
      <c r="J18" s="8">
        <f t="array" ref="J18">IFERROR(INDEX(Tableau2[Valeur],MATCH(Tableau3[[#Headers],[Client_3]]&amp;Output!G18,Tableau2[Client]&amp;Tableau2[Periode],0)),"")</f>
        <v>100</v>
      </c>
      <c r="K18" s="8" t="str">
        <f t="array" ref="K18">IFERROR(INDEX(Tableau2[Valeur],MATCH(Tableau3[[#Headers],[Client_4]]&amp;Output!G18,Tableau2[Client]&amp;Tableau2[Periode],0)),"")</f>
        <v/>
      </c>
    </row>
    <row r="19" spans="1:11" x14ac:dyDescent="0.25">
      <c r="A19" s="9">
        <v>4</v>
      </c>
      <c r="B19" s="8">
        <f>SUMPRODUCT((Tableau2[Client]=Tableau1[[#Headers],[Client_1]])*(Tableau2[Periode]=Tableau1[[#This Row],[Periode]])*(Tableau2[Valeur]))</f>
        <v>0</v>
      </c>
      <c r="C19" s="8">
        <f>SUMPRODUCT((Tableau2[Client]=Tableau1[[#Headers],[Client_2]])*(Tableau2[Periode]=Tableau1[[#This Row],[Periode]])*(Tableau2[Valeur]))</f>
        <v>0</v>
      </c>
      <c r="D19" s="8">
        <f>SUMPRODUCT((Tableau2[Client]=Tableau1[[#Headers],[Client_3]])*(Tableau2[Periode]=Tableau1[[#This Row],[Periode]])*(Tableau2[Valeur]))</f>
        <v>0</v>
      </c>
      <c r="E19" s="10">
        <f>SUMPRODUCT((Tableau2[Client]=Tableau1[[#Headers],[Client_4]])*(Tableau2[Periode]=Tableau1[[#This Row],[Periode]])*(Tableau2[Valeur]))</f>
        <v>0</v>
      </c>
      <c r="G19" s="11">
        <v>4</v>
      </c>
      <c r="H19" s="8" t="str">
        <f t="array" ref="H19">IFERROR(INDEX(Tableau2[Valeur],MATCH(Tableau3[[#Headers],[Client_1]]&amp;Output!G19,Tableau2[Client]&amp;Tableau2[Periode],0)),"")</f>
        <v/>
      </c>
      <c r="I19" s="8" t="str">
        <f t="array" ref="I19">IFERROR(INDEX(Tableau2[Valeur],MATCH(Tableau3[[#Headers],[Client_2]]&amp;Output!G19,Tableau2[Client]&amp;Tableau2[Periode],0)),"")</f>
        <v/>
      </c>
      <c r="J19" s="8" t="str">
        <f t="array" ref="J19">IFERROR(INDEX(Tableau2[Valeur],MATCH(Tableau3[[#Headers],[Client_3]]&amp;Output!G19,Tableau2[Client]&amp;Tableau2[Periode],0)),"")</f>
        <v/>
      </c>
      <c r="K19" s="8" t="str">
        <f t="array" ref="K19">IFERROR(INDEX(Tableau2[Valeur],MATCH(Tableau3[[#Headers],[Client_4]]&amp;Output!G19,Tableau2[Client]&amp;Tableau2[Periode],0)),"")</f>
        <v/>
      </c>
    </row>
    <row r="20" spans="1:11" x14ac:dyDescent="0.25">
      <c r="A20" s="9">
        <v>5</v>
      </c>
      <c r="B20" s="8">
        <f>SUMPRODUCT((Tableau2[Client]=Tableau1[[#Headers],[Client_1]])*(Tableau2[Periode]=Tableau1[[#This Row],[Periode]])*(Tableau2[Valeur]))</f>
        <v>0</v>
      </c>
      <c r="C20" s="8">
        <f>SUMPRODUCT((Tableau2[Client]=Tableau1[[#Headers],[Client_2]])*(Tableau2[Periode]=Tableau1[[#This Row],[Periode]])*(Tableau2[Valeur]))</f>
        <v>0</v>
      </c>
      <c r="D20" s="8">
        <f>SUMPRODUCT((Tableau2[Client]=Tableau1[[#Headers],[Client_3]])*(Tableau2[Periode]=Tableau1[[#This Row],[Periode]])*(Tableau2[Valeur]))</f>
        <v>0</v>
      </c>
      <c r="E20" s="10">
        <f>SUMPRODUCT((Tableau2[Client]=Tableau1[[#Headers],[Client_4]])*(Tableau2[Periode]=Tableau1[[#This Row],[Periode]])*(Tableau2[Valeur]))</f>
        <v>0</v>
      </c>
      <c r="G20" s="11">
        <v>5</v>
      </c>
      <c r="H20" s="8" t="str">
        <f t="array" ref="H20">IFERROR(INDEX(Tableau2[Valeur],MATCH(Tableau3[[#Headers],[Client_1]]&amp;Output!G20,Tableau2[Client]&amp;Tableau2[Periode],0)),"")</f>
        <v/>
      </c>
      <c r="I20" s="8" t="str">
        <f t="array" ref="I20">IFERROR(INDEX(Tableau2[Valeur],MATCH(Tableau3[[#Headers],[Client_2]]&amp;Output!G20,Tableau2[Client]&amp;Tableau2[Periode],0)),"")</f>
        <v/>
      </c>
      <c r="J20" s="8" t="str">
        <f t="array" ref="J20">IFERROR(INDEX(Tableau2[Valeur],MATCH(Tableau3[[#Headers],[Client_3]]&amp;Output!G20,Tableau2[Client]&amp;Tableau2[Periode],0)),"")</f>
        <v/>
      </c>
      <c r="K20" s="8" t="str">
        <f t="array" ref="K20">IFERROR(INDEX(Tableau2[Valeur],MATCH(Tableau3[[#Headers],[Client_4]]&amp;Output!G20,Tableau2[Client]&amp;Tableau2[Periode],0)),"")</f>
        <v/>
      </c>
    </row>
    <row r="21" spans="1:11" x14ac:dyDescent="0.25">
      <c r="A21" s="9">
        <v>6</v>
      </c>
      <c r="B21" s="8">
        <f>SUMPRODUCT((Tableau2[Client]=Tableau1[[#Headers],[Client_1]])*(Tableau2[Periode]=Tableau1[[#This Row],[Periode]])*(Tableau2[Valeur]))</f>
        <v>5</v>
      </c>
      <c r="C21" s="8">
        <f>SUMPRODUCT((Tableau2[Client]=Tableau1[[#Headers],[Client_2]])*(Tableau2[Periode]=Tableau1[[#This Row],[Periode]])*(Tableau2[Valeur]))</f>
        <v>0</v>
      </c>
      <c r="D21" s="8">
        <f>SUMPRODUCT((Tableau2[Client]=Tableau1[[#Headers],[Client_3]])*(Tableau2[Periode]=Tableau1[[#This Row],[Periode]])*(Tableau2[Valeur]))</f>
        <v>0</v>
      </c>
      <c r="E21" s="10">
        <f>SUMPRODUCT((Tableau2[Client]=Tableau1[[#Headers],[Client_4]])*(Tableau2[Periode]=Tableau1[[#This Row],[Periode]])*(Tableau2[Valeur]))</f>
        <v>0</v>
      </c>
      <c r="G21" s="11">
        <v>6</v>
      </c>
      <c r="H21" s="8">
        <f t="array" ref="H21">IFERROR(INDEX(Tableau2[Valeur],MATCH(Tableau3[[#Headers],[Client_1]]&amp;Output!G21,Tableau2[Client]&amp;Tableau2[Periode],0)),"")</f>
        <v>5</v>
      </c>
      <c r="I21" s="8" t="str">
        <f t="array" ref="I21">IFERROR(INDEX(Tableau2[Valeur],MATCH(Tableau3[[#Headers],[Client_2]]&amp;Output!G21,Tableau2[Client]&amp;Tableau2[Periode],0)),"")</f>
        <v/>
      </c>
      <c r="J21" s="8" t="str">
        <f t="array" ref="J21">IFERROR(INDEX(Tableau2[Valeur],MATCH(Tableau3[[#Headers],[Client_3]]&amp;Output!G21,Tableau2[Client]&amp;Tableau2[Periode],0)),"")</f>
        <v/>
      </c>
      <c r="K21" s="8" t="str">
        <f t="array" ref="K21">IFERROR(INDEX(Tableau2[Valeur],MATCH(Tableau3[[#Headers],[Client_4]]&amp;Output!G21,Tableau2[Client]&amp;Tableau2[Periode],0)),"")</f>
        <v/>
      </c>
    </row>
    <row r="22" spans="1:11" x14ac:dyDescent="0.25">
      <c r="A22" s="9">
        <v>7</v>
      </c>
      <c r="B22" s="10">
        <f>SUMPRODUCT((Tableau2[Client]=Tableau1[[#Headers],[Client_1]])*(Tableau2[Periode]=Tableau1[[#This Row],[Periode]])*(Tableau2[Valeur]))</f>
        <v>0</v>
      </c>
      <c r="C22" s="10">
        <f>SUMPRODUCT((Tableau2[Client]=Tableau1[[#Headers],[Client_2]])*(Tableau2[Periode]=Tableau1[[#This Row],[Periode]])*(Tableau2[Valeur]))</f>
        <v>0</v>
      </c>
      <c r="D22" s="10">
        <f>SUMPRODUCT((Tableau2[Client]=Tableau1[[#Headers],[Client_3]])*(Tableau2[Periode]=Tableau1[[#This Row],[Periode]])*(Tableau2[Valeur]))</f>
        <v>0</v>
      </c>
      <c r="E22" s="10">
        <f>SUMPRODUCT((Tableau2[Client]=Tableau1[[#Headers],[Client_4]])*(Tableau2[Periode]=Tableau1[[#This Row],[Periode]])*(Tableau2[Valeur]))</f>
        <v>0</v>
      </c>
      <c r="G22" s="11">
        <v>7</v>
      </c>
      <c r="H22" s="8" t="str">
        <f t="array" ref="H22">IFERROR(INDEX(Tableau2[Valeur],MATCH(Tableau3[[#Headers],[Client_1]]&amp;Output!G22,Tableau2[Client]&amp;Tableau2[Periode],0)),"")</f>
        <v/>
      </c>
      <c r="I22" s="8" t="str">
        <f t="array" ref="I22">IFERROR(INDEX(Tableau2[Valeur],MATCH(Tableau3[[#Headers],[Client_2]]&amp;Output!G22,Tableau2[Client]&amp;Tableau2[Periode],0)),"")</f>
        <v/>
      </c>
      <c r="J22" s="8" t="str">
        <f t="array" ref="J22">IFERROR(INDEX(Tableau2[Valeur],MATCH(Tableau3[[#Headers],[Client_3]]&amp;Output!G22,Tableau2[Client]&amp;Tableau2[Periode],0)),"")</f>
        <v/>
      </c>
      <c r="K22" s="8" t="str">
        <f t="array" ref="K22">IFERROR(INDEX(Tableau2[Valeur],MATCH(Tableau3[[#Headers],[Client_4]]&amp;Output!G22,Tableau2[Client]&amp;Tableau2[Periode],0)),"")</f>
        <v/>
      </c>
    </row>
    <row r="23" spans="1:11" x14ac:dyDescent="0.25">
      <c r="A23" s="9">
        <v>8</v>
      </c>
      <c r="B23" s="10">
        <f>SUMPRODUCT((Tableau2[Client]=Tableau1[[#Headers],[Client_1]])*(Tableau2[Periode]=Tableau1[[#This Row],[Periode]])*(Tableau2[Valeur]))</f>
        <v>0</v>
      </c>
      <c r="C23" s="10">
        <f>SUMPRODUCT((Tableau2[Client]=Tableau1[[#Headers],[Client_2]])*(Tableau2[Periode]=Tableau1[[#This Row],[Periode]])*(Tableau2[Valeur]))</f>
        <v>0</v>
      </c>
      <c r="D23" s="10">
        <f>SUMPRODUCT((Tableau2[Client]=Tableau1[[#Headers],[Client_3]])*(Tableau2[Periode]=Tableau1[[#This Row],[Periode]])*(Tableau2[Valeur]))</f>
        <v>0</v>
      </c>
      <c r="E23" s="10">
        <f>SUMPRODUCT((Tableau2[Client]=Tableau1[[#Headers],[Client_4]])*(Tableau2[Periode]=Tableau1[[#This Row],[Periode]])*(Tableau2[Valeur]))</f>
        <v>0</v>
      </c>
      <c r="G23" s="11">
        <v>8</v>
      </c>
      <c r="H23" s="8" t="str">
        <f t="array" ref="H23">IFERROR(INDEX(Tableau2[Valeur],MATCH(Tableau3[[#Headers],[Client_1]]&amp;Output!G23,Tableau2[Client]&amp;Tableau2[Periode],0)),"")</f>
        <v/>
      </c>
      <c r="I23" s="8" t="str">
        <f t="array" ref="I23">IFERROR(INDEX(Tableau2[Valeur],MATCH(Tableau3[[#Headers],[Client_2]]&amp;Output!G23,Tableau2[Client]&amp;Tableau2[Periode],0)),"")</f>
        <v/>
      </c>
      <c r="J23" s="8" t="str">
        <f t="array" ref="J23">IFERROR(INDEX(Tableau2[Valeur],MATCH(Tableau3[[#Headers],[Client_3]]&amp;Output!G23,Tableau2[Client]&amp;Tableau2[Periode],0)),"")</f>
        <v/>
      </c>
      <c r="K23" s="8" t="str">
        <f t="array" ref="K23">IFERROR(INDEX(Tableau2[Valeur],MATCH(Tableau3[[#Headers],[Client_4]]&amp;Output!G23,Tableau2[Client]&amp;Tableau2[Periode],0)),"")</f>
        <v/>
      </c>
    </row>
    <row r="24" spans="1:11" x14ac:dyDescent="0.25">
      <c r="A24" s="9">
        <v>9</v>
      </c>
      <c r="B24" s="10">
        <f>SUMPRODUCT((Tableau2[Client]=Tableau1[[#Headers],[Client_1]])*(Tableau2[Periode]=Tableau1[[#This Row],[Periode]])*(Tableau2[Valeur]))</f>
        <v>0</v>
      </c>
      <c r="C24" s="10">
        <f>SUMPRODUCT((Tableau2[Client]=Tableau1[[#Headers],[Client_2]])*(Tableau2[Periode]=Tableau1[[#This Row],[Periode]])*(Tableau2[Valeur]))</f>
        <v>0</v>
      </c>
      <c r="D24" s="10">
        <f>SUMPRODUCT((Tableau2[Client]=Tableau1[[#Headers],[Client_3]])*(Tableau2[Periode]=Tableau1[[#This Row],[Periode]])*(Tableau2[Valeur]))</f>
        <v>0</v>
      </c>
      <c r="E24" s="10">
        <f>SUMPRODUCT((Tableau2[Client]=Tableau1[[#Headers],[Client_4]])*(Tableau2[Periode]=Tableau1[[#This Row],[Periode]])*(Tableau2[Valeur]))</f>
        <v>55</v>
      </c>
      <c r="G24" s="11">
        <v>9</v>
      </c>
      <c r="H24" s="8" t="str">
        <f t="array" ref="H24">IFERROR(INDEX(Tableau2[Valeur],MATCH(Tableau3[[#Headers],[Client_1]]&amp;Output!G24,Tableau2[Client]&amp;Tableau2[Periode],0)),"")</f>
        <v/>
      </c>
      <c r="I24" s="8" t="str">
        <f t="array" ref="I24">IFERROR(INDEX(Tableau2[Valeur],MATCH(Tableau3[[#Headers],[Client_2]]&amp;Output!G24,Tableau2[Client]&amp;Tableau2[Periode],0)),"")</f>
        <v/>
      </c>
      <c r="J24" s="8" t="str">
        <f t="array" ref="J24">IFERROR(INDEX(Tableau2[Valeur],MATCH(Tableau3[[#Headers],[Client_3]]&amp;Output!G24,Tableau2[Client]&amp;Tableau2[Periode],0)),"")</f>
        <v/>
      </c>
      <c r="K24" s="8">
        <f t="array" ref="K24">IFERROR(INDEX(Tableau2[Valeur],MATCH(Tableau3[[#Headers],[Client_4]]&amp;Output!G24,Tableau2[Client]&amp;Tableau2[Periode],0)),"")</f>
        <v>55</v>
      </c>
    </row>
    <row r="25" spans="1:11" x14ac:dyDescent="0.25">
      <c r="A25" s="9">
        <v>10</v>
      </c>
      <c r="B25" s="10">
        <f>SUMPRODUCT((Tableau2[Client]=Tableau1[[#Headers],[Client_1]])*(Tableau2[Periode]=Tableau1[[#This Row],[Periode]])*(Tableau2[Valeur]))</f>
        <v>0</v>
      </c>
      <c r="C25" s="10">
        <f>SUMPRODUCT((Tableau2[Client]=Tableau1[[#Headers],[Client_2]])*(Tableau2[Periode]=Tableau1[[#This Row],[Periode]])*(Tableau2[Valeur]))</f>
        <v>0</v>
      </c>
      <c r="D25" s="10">
        <f>SUMPRODUCT((Tableau2[Client]=Tableau1[[#Headers],[Client_3]])*(Tableau2[Periode]=Tableau1[[#This Row],[Periode]])*(Tableau2[Valeur]))</f>
        <v>0</v>
      </c>
      <c r="E25" s="10">
        <f>SUMPRODUCT((Tableau2[Client]=Tableau1[[#Headers],[Client_4]])*(Tableau2[Periode]=Tableau1[[#This Row],[Periode]])*(Tableau2[Valeur]))</f>
        <v>0</v>
      </c>
      <c r="G25" s="11">
        <v>10</v>
      </c>
      <c r="H25" s="8" t="str">
        <f t="array" ref="H25">IFERROR(INDEX(Tableau2[Valeur],MATCH(Tableau3[[#Headers],[Client_1]]&amp;Output!G25,Tableau2[Client]&amp;Tableau2[Periode],0)),"")</f>
        <v/>
      </c>
      <c r="I25" s="8" t="str">
        <f t="array" ref="I25">IFERROR(INDEX(Tableau2[Valeur],MATCH(Tableau3[[#Headers],[Client_2]]&amp;Output!G25,Tableau2[Client]&amp;Tableau2[Periode],0)),"")</f>
        <v/>
      </c>
      <c r="J25" s="8" t="str">
        <f t="array" ref="J25">IFERROR(INDEX(Tableau2[Valeur],MATCH(Tableau3[[#Headers],[Client_3]]&amp;Output!G25,Tableau2[Client]&amp;Tableau2[Periode],0)),"")</f>
        <v/>
      </c>
      <c r="K25" s="8" t="str">
        <f t="array" ref="K25">IFERROR(INDEX(Tableau2[Valeur],MATCH(Tableau3[[#Headers],[Client_4]]&amp;Output!G25,Tableau2[Client]&amp;Tableau2[Periode],0)),"")</f>
        <v/>
      </c>
    </row>
    <row r="27" spans="1:11" x14ac:dyDescent="0.25">
      <c r="B27" s="8" t="s">
        <v>12</v>
      </c>
      <c r="H27" s="8" t="s">
        <v>13</v>
      </c>
    </row>
    <row r="29" spans="1:11" x14ac:dyDescent="0.25">
      <c r="H29" s="8" t="s">
        <v>14</v>
      </c>
      <c r="I29" s="8" t="s">
        <v>15</v>
      </c>
      <c r="K29" s="8" t="s">
        <v>16</v>
      </c>
    </row>
  </sheetData>
  <conditionalFormatting sqref="B15:E25">
    <cfRule type="expression" dxfId="15" priority="1">
      <formula>B15=0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Input</vt:lpstr>
      <vt:lpstr>Output</vt:lpstr>
      <vt:lpstr>chemin</vt:lpstr>
      <vt:lpstr>jeux_de_test</vt:lpstr>
      <vt:lpstr>scenario</vt:lpstr>
      <vt:lpstr>sortie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JULIER Eleonore</dc:creator>
  <cp:lastModifiedBy>maison</cp:lastModifiedBy>
  <dcterms:created xsi:type="dcterms:W3CDTF">2019-06-05T14:15:43Z</dcterms:created>
  <dcterms:modified xsi:type="dcterms:W3CDTF">2019-06-13T08:27:02Z</dcterms:modified>
</cp:coreProperties>
</file>