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60" windowWidth="18675" windowHeight="11535"/>
  </bookViews>
  <sheets>
    <sheet name="A" sheetId="1" r:id="rId1"/>
    <sheet name="B" sheetId="2" r:id="rId2"/>
  </sheets>
  <calcPr calcId="145621"/>
</workbook>
</file>

<file path=xl/calcChain.xml><?xml version="1.0" encoding="utf-8"?>
<calcChain xmlns="http://schemas.openxmlformats.org/spreadsheetml/2006/main">
  <c r="F2" i="1" l="1" a="1"/>
  <c r="F2" i="1" s="1"/>
  <c r="F3" i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15" i="1" a="1"/>
  <c r="F15" i="1" s="1"/>
  <c r="F16" i="1" a="1"/>
  <c r="F16" i="1" s="1"/>
  <c r="F17" i="1" a="1"/>
  <c r="F17" i="1" s="1"/>
  <c r="F18" i="1" a="1"/>
  <c r="F18" i="1" s="1"/>
  <c r="F19" i="1" a="1"/>
  <c r="F19" i="1" s="1"/>
  <c r="F20" i="1" a="1"/>
  <c r="F20" i="1" s="1"/>
  <c r="F21" i="1" a="1"/>
  <c r="F21" i="1" s="1"/>
  <c r="F22" i="1" a="1"/>
  <c r="F22" i="1" s="1"/>
  <c r="F23" i="1" a="1"/>
  <c r="F23" i="1" s="1"/>
  <c r="F24" i="1" a="1"/>
  <c r="F24" i="1" s="1"/>
  <c r="F25" i="1" a="1"/>
  <c r="F25" i="1" s="1"/>
  <c r="F26" i="1" a="1"/>
  <c r="F26" i="1" s="1"/>
  <c r="F27" i="1" a="1"/>
  <c r="F27" i="1" s="1"/>
  <c r="F28" i="1" a="1"/>
  <c r="F28" i="1" s="1"/>
  <c r="F29" i="1" a="1"/>
  <c r="F29" i="1" s="1"/>
  <c r="F30" i="1" a="1"/>
  <c r="F30" i="1" s="1"/>
  <c r="F31" i="1" a="1"/>
  <c r="F31" i="1" s="1"/>
  <c r="F32" i="1" a="1"/>
  <c r="F32" i="1" s="1"/>
  <c r="F33" i="1" a="1"/>
  <c r="F33" i="1" s="1"/>
  <c r="F34" i="1" a="1"/>
  <c r="F34" i="1" s="1"/>
  <c r="F35" i="1" a="1"/>
  <c r="F35" i="1" s="1"/>
  <c r="F36" i="1" a="1"/>
  <c r="F36" i="1" s="1"/>
  <c r="F37" i="1" a="1"/>
  <c r="F37" i="1" s="1"/>
  <c r="F38" i="1" a="1"/>
  <c r="F38" i="1" s="1"/>
  <c r="F39" i="1" a="1"/>
  <c r="F39" i="1" s="1"/>
  <c r="F40" i="1" a="1"/>
  <c r="F40" i="1" s="1"/>
  <c r="F41" i="1" a="1"/>
  <c r="F41" i="1" s="1"/>
  <c r="F42" i="1" a="1"/>
  <c r="F42" i="1" s="1"/>
  <c r="F43" i="1" a="1"/>
  <c r="F43" i="1" s="1"/>
  <c r="F44" i="1" a="1"/>
  <c r="F44" i="1" s="1"/>
  <c r="F45" i="1" a="1"/>
  <c r="F45" i="1" s="1"/>
  <c r="F46" i="1" a="1"/>
  <c r="F46" i="1" s="1"/>
  <c r="F47" i="1" a="1"/>
  <c r="F47" i="1" s="1"/>
  <c r="F48" i="1" a="1"/>
  <c r="F48" i="1" s="1"/>
  <c r="F49" i="1" a="1"/>
  <c r="F49" i="1" s="1"/>
  <c r="F50" i="1" a="1"/>
  <c r="F50" i="1" s="1"/>
</calcChain>
</file>

<file path=xl/sharedStrings.xml><?xml version="1.0" encoding="utf-8"?>
<sst xmlns="http://schemas.openxmlformats.org/spreadsheetml/2006/main" count="109" uniqueCount="54">
  <si>
    <t>Ordre</t>
  </si>
  <si>
    <t>Opération</t>
  </si>
  <si>
    <t>Désign. opér.</t>
  </si>
  <si>
    <t>Priorité</t>
  </si>
  <si>
    <t>DÉPLACEMENT MALT (1/2) CUVE C139*17H00*</t>
  </si>
  <si>
    <t>DÉBRANCHEMENT CUVE C140 7H.</t>
  </si>
  <si>
    <t>INSPECTION CUVE C140 7H30</t>
  </si>
  <si>
    <t>INSPEC. (M) SUPERSTRUC. CUVE C140(#087)</t>
  </si>
  <si>
    <t>INSPEC. (E) SUPERSTRUC. CUVE C140(#087)</t>
  </si>
  <si>
    <t>DÉPLACEMENT MALT (2/2) CUVE C139*17H00*</t>
  </si>
  <si>
    <t>SOUDÉES MONTÉES POSITIVES CUVE C140 18H.</t>
  </si>
  <si>
    <t>BRANCHEMENT CUVE C140 7H.</t>
  </si>
  <si>
    <t>TESTÉ CADRE//BRANCHÉ DPAA CUVE C140 7H30</t>
  </si>
  <si>
    <t>INSTALLÉE B.A.B. DÉMARRAGE CUVE C140 8H.</t>
  </si>
  <si>
    <t>REMPLACÉE FUSIBLE (CALE PORTE FUSIBLE)</t>
  </si>
  <si>
    <t>VERIFIÉE FUSIBLE (CALE PORTE FUSIBLE)</t>
  </si>
  <si>
    <t>RETIRÉ BAB APRES DEMAR. CUVE C140 15H.</t>
  </si>
  <si>
    <t>CONSOMMATION DE LA CUVE AU DEM. C140</t>
  </si>
  <si>
    <t>Changer racleurs au besoin</t>
  </si>
  <si>
    <t>CONSOMMATION D'ACIER CAISSON AP40</t>
  </si>
  <si>
    <t>DÉPLACEMENT MALT CUVE C085 ** 17H00 **</t>
  </si>
  <si>
    <t>DÉBRANCHEMENT CUVE C086 7H.</t>
  </si>
  <si>
    <t>INSPECTION CUVE C086 7H30</t>
  </si>
  <si>
    <t>SOUDÉES MONTÉES POSITIVES CUVE C086 18H.</t>
  </si>
  <si>
    <t>BRANCHEMENT CUVE C086 7H.</t>
  </si>
  <si>
    <t>TESTÉ CADRE//BRANCHÉ DPAA CUVE C086 7H30</t>
  </si>
  <si>
    <t>INSTALLÉE B.A.B. DÉMARRAGE CUVE C086 8H.</t>
  </si>
  <si>
    <t>INSPEC. (M) SUPERSTRUC. CUVE C086(#236)</t>
  </si>
  <si>
    <t>INSPEC. (E) SUPERSTRUC. CUVE C086(#236)</t>
  </si>
  <si>
    <t>RETIRÉ BAB APRES DEMAR. CUVE C086 15H.</t>
  </si>
  <si>
    <t>CONSOMMATION DE LA CUVE AU DEM. C086</t>
  </si>
  <si>
    <t>DÉPLACEMENT MALT CUVE B120 ** 17H00 **</t>
  </si>
  <si>
    <t>DÉBRANCHEMENT CUVE B119 7H.</t>
  </si>
  <si>
    <t>INSPECTION CUVE B119 7H30</t>
  </si>
  <si>
    <t>SOUDÉES MONTÉES POSITIVES CUVE B119 18H.</t>
  </si>
  <si>
    <t>BRANCHEMENT CUVE B119 7H.</t>
  </si>
  <si>
    <t>TESTÉ CADRE//BRANCHÉ DPAA CUVE B119 7H30</t>
  </si>
  <si>
    <t>INSTALLÉE B.A.B. DÉMARRAGE CUVE B119 8H.</t>
  </si>
  <si>
    <t>INSPEC. (M) SUPERSTRUC. CUVE B119(006)</t>
  </si>
  <si>
    <t>INSPEC. (E) SUPERSTRUC. CUVE B119(006)</t>
  </si>
  <si>
    <t>RETIRÉ BAB APRES DEMAR. CUVE B119 15H.</t>
  </si>
  <si>
    <t>CONSOMMATION PRODUITS CUVE AU DEM. B119</t>
  </si>
  <si>
    <t>remplacer racleur</t>
  </si>
  <si>
    <t>DÉBRANCHEMENT CUVE A018 7H.</t>
  </si>
  <si>
    <t>INSPECTION CUVE A019 7H30</t>
  </si>
  <si>
    <t>INSPEC. (M) SUPERSTRUC. CUVE A019(#555)</t>
  </si>
  <si>
    <t>Matricule</t>
  </si>
  <si>
    <t>Travail réalisé</t>
  </si>
  <si>
    <t>Statut util.</t>
  </si>
  <si>
    <t>OCON</t>
  </si>
  <si>
    <t>OCON Pcem</t>
  </si>
  <si>
    <t>ORS2 OCON Pcem</t>
  </si>
  <si>
    <t>Désignation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</si>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</sst>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49" fontId="0" fillId="0" borderId="0" xfId="0" applyNumberFormat="1"/>
    <xf numFmtId="164" fontId="0" fillId="0" borderId="0" xfId="0" applyNumberFormat="1"/>
    <xf numFmtId="0" fontId="1" fillId="2" borderId="0" xfId="0" applyFont="1" applyFill="1" applyAlignment="1">
      <alignment horizontal="left"/>
    </xf>
    <xf numFmtId="0" fontId="1" fillId="0" borderId="0" xfId="0" applyFont="1"/>
  </cellXfs>
  <cellStyles count="1">
    <cellStyle name="Normal" xfId="0" builtinId="0"/>
  </cellStyles>
  <dxfs count="12">
    <dxf>
      <numFmt numFmtId="0" formatCode="General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indexed="43"/>
        </patternFill>
      </fill>
      <alignment horizontal="left" vertical="bottom" textRotation="0" wrapText="0" indent="0" justifyLastLine="0" shrinkToFit="0" readingOrder="0"/>
    </dxf>
    <dxf>
      <numFmt numFmtId="0" formatCode="General"/>
    </dxf>
    <dxf>
      <numFmt numFmtId="30" formatCode="@"/>
    </dxf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indexed="43"/>
        </patternFill>
      </fill>
      <alignment horizontal="left" vertical="bottom" textRotation="0" wrapText="0" indent="0" justifyLastLine="0" shrinkToFit="0" readingOrder="0"/>
    </dxf>
    <dxf>
      <numFmt numFmtId="30" formatCode="@"/>
    </dxf>
    <dxf>
      <numFmt numFmtId="164" formatCode="#,##0.000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F50" totalsRowShown="0" headerRowDxfId="6">
  <autoFilter ref="A1:F50"/>
  <tableColumns count="6">
    <tableColumn id="1" name="Ordre" dataDxfId="11"/>
    <tableColumn id="2" name="Opération" dataDxfId="10"/>
    <tableColumn id="3" name="Matricule" dataDxfId="9"/>
    <tableColumn id="4" name="Travail réalisé" dataDxfId="8"/>
    <tableColumn id="5" name="Statut util." dataDxfId="7"/>
    <tableColumn id="6" name="Désignation" dataDxfId="0">
      <calculatedColumnFormula array="1">IFERROR(INDEX(Tableau2[Désign. opér.],MATCH(Tableau1[[#This Row],[Ordre]]&amp;Tableau1[[#This Row],[Opération]],Tableau2[Ordre]&amp;Tableau2[Opération],0)),"")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51" totalsRowShown="0" headerRowDxfId="1">
  <autoFilter ref="A1:D51"/>
  <tableColumns count="4">
    <tableColumn id="1" name="Ordre" dataDxfId="5"/>
    <tableColumn id="2" name="Opération" dataDxfId="4"/>
    <tableColumn id="3" name="Désign. opér." dataDxfId="3"/>
    <tableColumn id="4" name="Priorité" dataDxfId="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50"/>
  <sheetViews>
    <sheetView tabSelected="1" workbookViewId="0">
      <selection activeCell="J16" sqref="J16"/>
    </sheetView>
  </sheetViews>
  <sheetFormatPr baseColWidth="10" defaultRowHeight="15" x14ac:dyDescent="0.25"/>
  <cols>
    <col min="2" max="2" width="12.140625" customWidth="1"/>
    <col min="3" max="3" width="11.5703125" customWidth="1"/>
    <col min="4" max="4" width="15.42578125" customWidth="1"/>
    <col min="5" max="5" width="16.85546875" bestFit="1" customWidth="1"/>
    <col min="6" max="6" width="57.5703125" customWidth="1"/>
  </cols>
  <sheetData>
    <row r="1" spans="1:6" x14ac:dyDescent="0.25">
      <c r="A1" s="4" t="s">
        <v>0</v>
      </c>
      <c r="B1" s="4" t="s">
        <v>1</v>
      </c>
      <c r="C1" s="4" t="s">
        <v>46</v>
      </c>
      <c r="D1" s="4" t="s">
        <v>47</v>
      </c>
      <c r="E1" s="4" t="s">
        <v>48</v>
      </c>
      <c r="F1" s="4" t="s">
        <v>52</v>
      </c>
    </row>
    <row r="2" spans="1:6" x14ac:dyDescent="0.25">
      <c r="A2" s="1">
        <v>732226</v>
      </c>
      <c r="B2" s="1">
        <v>310</v>
      </c>
      <c r="C2" s="1">
        <v>0</v>
      </c>
      <c r="D2" s="3">
        <v>0</v>
      </c>
      <c r="E2" s="2" t="s">
        <v>49</v>
      </c>
      <c r="F2" s="1" t="str">
        <f t="array" ref="F2">IFERROR(INDEX(Tableau2[Désign. opér.],MATCH(Tableau1[[#This Row],[Ordre]]&amp;Tableau1[[#This Row],[Opération]],Tableau2[Ordre]&amp;Tableau2[Opération],0)),"")</f>
        <v>CONSOMMATION DE LA CUVE AU DEM. C140</v>
      </c>
    </row>
    <row r="3" spans="1:6" x14ac:dyDescent="0.25">
      <c r="A3" s="1">
        <v>732226</v>
      </c>
      <c r="B3" s="1">
        <v>330</v>
      </c>
      <c r="C3" s="1">
        <v>0</v>
      </c>
      <c r="D3" s="3">
        <v>0</v>
      </c>
      <c r="E3" s="2" t="s">
        <v>49</v>
      </c>
      <c r="F3" s="1" t="str">
        <f t="array" ref="F3">IFERROR(INDEX(Tableau2[Désign. opér.],MATCH(Tableau1[[#This Row],[Ordre]]&amp;Tableau1[[#This Row],[Opération]],Tableau2[Ordre]&amp;Tableau2[Opération],0)),"")</f>
        <v>CONSOMMATION D'ACIER CAISSON AP40</v>
      </c>
    </row>
    <row r="4" spans="1:6" x14ac:dyDescent="0.25">
      <c r="A4" s="1">
        <v>732245</v>
      </c>
      <c r="B4" s="1">
        <v>310</v>
      </c>
      <c r="C4" s="1">
        <v>0</v>
      </c>
      <c r="D4" s="3">
        <v>0</v>
      </c>
      <c r="E4" s="2" t="s">
        <v>49</v>
      </c>
      <c r="F4" s="1" t="str">
        <f t="array" ref="F4">IFERROR(INDEX(Tableau2[Désign. opér.],MATCH(Tableau1[[#This Row],[Ordre]]&amp;Tableau1[[#This Row],[Opération]],Tableau2[Ordre]&amp;Tableau2[Opération],0)),"")</f>
        <v>CONSOMMATION DE LA CUVE AU DEM. C086</v>
      </c>
    </row>
    <row r="5" spans="1:6" x14ac:dyDescent="0.25">
      <c r="A5" s="1">
        <v>732245</v>
      </c>
      <c r="B5" s="1">
        <v>330</v>
      </c>
      <c r="C5" s="1">
        <v>0</v>
      </c>
      <c r="D5" s="3">
        <v>0</v>
      </c>
      <c r="E5" s="2" t="s">
        <v>50</v>
      </c>
      <c r="F5" s="1" t="str">
        <f t="array" ref="F5">IFERROR(INDEX(Tableau2[Désign. opér.],MATCH(Tableau1[[#This Row],[Ordre]]&amp;Tableau1[[#This Row],[Opération]],Tableau2[Ordre]&amp;Tableau2[Opération],0)),"")</f>
        <v>CONSOMMATION D'ACIER CAISSON AP40</v>
      </c>
    </row>
    <row r="6" spans="1:6" x14ac:dyDescent="0.25">
      <c r="A6" s="1">
        <v>732259</v>
      </c>
      <c r="B6" s="1">
        <v>310</v>
      </c>
      <c r="C6" s="1">
        <v>0</v>
      </c>
      <c r="D6" s="3">
        <v>0</v>
      </c>
      <c r="E6" s="2" t="s">
        <v>49</v>
      </c>
      <c r="F6" s="1" t="str">
        <f t="array" ref="F6">IFERROR(INDEX(Tableau2[Désign. opér.],MATCH(Tableau1[[#This Row],[Ordre]]&amp;Tableau1[[#This Row],[Opération]],Tableau2[Ordre]&amp;Tableau2[Opération],0)),"")</f>
        <v>CONSOMMATION PRODUITS CUVE AU DEM. B119</v>
      </c>
    </row>
    <row r="7" spans="1:6" x14ac:dyDescent="0.25">
      <c r="A7" s="1">
        <v>732259</v>
      </c>
      <c r="B7" s="1">
        <v>330</v>
      </c>
      <c r="C7" s="1">
        <v>0</v>
      </c>
      <c r="D7" s="3">
        <v>0</v>
      </c>
      <c r="E7" s="2" t="s">
        <v>50</v>
      </c>
      <c r="F7" s="1" t="str">
        <f t="array" ref="F7">IFERROR(INDEX(Tableau2[Désign. opér.],MATCH(Tableau1[[#This Row],[Ordre]]&amp;Tableau1[[#This Row],[Opération]],Tableau2[Ordre]&amp;Tableau2[Opération],0)),"")</f>
        <v>CONSOMMATION D'ACIER CAISSON AP40</v>
      </c>
    </row>
    <row r="8" spans="1:6" x14ac:dyDescent="0.25">
      <c r="A8" s="1">
        <v>732261</v>
      </c>
      <c r="B8" s="1">
        <v>60</v>
      </c>
      <c r="C8" s="1">
        <v>2283</v>
      </c>
      <c r="D8" s="3">
        <v>6</v>
      </c>
      <c r="E8" s="2" t="s">
        <v>51</v>
      </c>
      <c r="F8" s="1" t="str">
        <f t="array" ref="F8">IFERROR(INDEX(Tableau2[Désign. opér.],MATCH(Tableau1[[#This Row],[Ordre]]&amp;Tableau1[[#This Row],[Opération]],Tableau2[Ordre]&amp;Tableau2[Opération],0)),"")</f>
        <v>TEST</v>
      </c>
    </row>
    <row r="9" spans="1:6" x14ac:dyDescent="0.25">
      <c r="A9" s="1">
        <v>732261</v>
      </c>
      <c r="B9" s="1">
        <v>60</v>
      </c>
      <c r="C9" s="1">
        <v>2734</v>
      </c>
      <c r="D9" s="3">
        <v>6</v>
      </c>
      <c r="E9" s="2" t="s">
        <v>51</v>
      </c>
      <c r="F9" s="1" t="str">
        <f t="array" ref="F9">IFERROR(INDEX(Tableau2[Désign. opér.],MATCH(Tableau1[[#This Row],[Ordre]]&amp;Tableau1[[#This Row],[Opération]],Tableau2[Ordre]&amp;Tableau2[Opération],0)),"")</f>
        <v>TEST</v>
      </c>
    </row>
    <row r="10" spans="1:6" x14ac:dyDescent="0.25">
      <c r="A10" s="1">
        <v>732262</v>
      </c>
      <c r="B10" s="1">
        <v>310</v>
      </c>
      <c r="C10" s="1">
        <v>0</v>
      </c>
      <c r="D10" s="3">
        <v>0</v>
      </c>
      <c r="E10" s="2" t="s">
        <v>49</v>
      </c>
      <c r="F10" s="1" t="str">
        <f t="array" ref="F10">IFERROR(INDEX(Tableau2[Désign. opér.],MATCH(Tableau1[[#This Row],[Ordre]]&amp;Tableau1[[#This Row],[Opération]],Tableau2[Ordre]&amp;Tableau2[Opération],0)),"")</f>
        <v/>
      </c>
    </row>
    <row r="11" spans="1:6" x14ac:dyDescent="0.25">
      <c r="A11" s="1">
        <v>732262</v>
      </c>
      <c r="B11" s="1">
        <v>330</v>
      </c>
      <c r="C11" s="1">
        <v>0</v>
      </c>
      <c r="D11" s="3">
        <v>0</v>
      </c>
      <c r="E11" s="2" t="s">
        <v>50</v>
      </c>
      <c r="F11" s="1" t="str">
        <f t="array" ref="F11">IFERROR(INDEX(Tableau2[Désign. opér.],MATCH(Tableau1[[#This Row],[Ordre]]&amp;Tableau1[[#This Row],[Opération]],Tableau2[Ordre]&amp;Tableau2[Opération],0)),"")</f>
        <v/>
      </c>
    </row>
    <row r="12" spans="1:6" x14ac:dyDescent="0.25">
      <c r="A12" s="1">
        <v>732263</v>
      </c>
      <c r="B12" s="1">
        <v>310</v>
      </c>
      <c r="C12" s="1">
        <v>0</v>
      </c>
      <c r="D12" s="3">
        <v>0</v>
      </c>
      <c r="E12" s="2" t="s">
        <v>49</v>
      </c>
      <c r="F12" s="1" t="str">
        <f t="array" ref="F12">IFERROR(INDEX(Tableau2[Désign. opér.],MATCH(Tableau1[[#This Row],[Ordre]]&amp;Tableau1[[#This Row],[Opération]],Tableau2[Ordre]&amp;Tableau2[Opération],0)),"")</f>
        <v/>
      </c>
    </row>
    <row r="13" spans="1:6" x14ac:dyDescent="0.25">
      <c r="A13" s="1">
        <v>732263</v>
      </c>
      <c r="B13" s="1">
        <v>330</v>
      </c>
      <c r="C13" s="1">
        <v>0</v>
      </c>
      <c r="D13" s="3">
        <v>0</v>
      </c>
      <c r="E13" s="2" t="s">
        <v>49</v>
      </c>
      <c r="F13" s="1" t="str">
        <f t="array" ref="F13">IFERROR(INDEX(Tableau2[Désign. opér.],MATCH(Tableau1[[#This Row],[Ordre]]&amp;Tableau1[[#This Row],[Opération]],Tableau2[Ordre]&amp;Tableau2[Opération],0)),"")</f>
        <v/>
      </c>
    </row>
    <row r="14" spans="1:6" x14ac:dyDescent="0.25">
      <c r="A14" s="1">
        <v>732264</v>
      </c>
      <c r="B14" s="1">
        <v>310</v>
      </c>
      <c r="C14" s="1">
        <v>0</v>
      </c>
      <c r="D14" s="3">
        <v>0</v>
      </c>
      <c r="E14" s="2" t="s">
        <v>49</v>
      </c>
      <c r="F14" s="1" t="str">
        <f t="array" ref="F14">IFERROR(INDEX(Tableau2[Désign. opér.],MATCH(Tableau1[[#This Row],[Ordre]]&amp;Tableau1[[#This Row],[Opération]],Tableau2[Ordre]&amp;Tableau2[Opération],0)),"")</f>
        <v/>
      </c>
    </row>
    <row r="15" spans="1:6" x14ac:dyDescent="0.25">
      <c r="A15" s="1">
        <v>732264</v>
      </c>
      <c r="B15" s="1">
        <v>320</v>
      </c>
      <c r="C15" s="1">
        <v>0</v>
      </c>
      <c r="D15" s="3">
        <v>0</v>
      </c>
      <c r="E15" s="2" t="s">
        <v>50</v>
      </c>
      <c r="F15" s="1" t="str">
        <f t="array" ref="F15">IFERROR(INDEX(Tableau2[Désign. opér.],MATCH(Tableau1[[#This Row],[Ordre]]&amp;Tableau1[[#This Row],[Opération]],Tableau2[Ordre]&amp;Tableau2[Opération],0)),"")</f>
        <v/>
      </c>
    </row>
    <row r="16" spans="1:6" x14ac:dyDescent="0.25">
      <c r="A16" s="1">
        <v>732265</v>
      </c>
      <c r="B16" s="1">
        <v>310</v>
      </c>
      <c r="C16" s="1">
        <v>0</v>
      </c>
      <c r="D16" s="3">
        <v>0</v>
      </c>
      <c r="E16" s="2" t="s">
        <v>49</v>
      </c>
      <c r="F16" s="1" t="str">
        <f t="array" ref="F16">IFERROR(INDEX(Tableau2[Désign. opér.],MATCH(Tableau1[[#This Row],[Ordre]]&amp;Tableau1[[#This Row],[Opération]],Tableau2[Ordre]&amp;Tableau2[Opération],0)),"")</f>
        <v/>
      </c>
    </row>
    <row r="17" spans="1:6" x14ac:dyDescent="0.25">
      <c r="A17" s="1">
        <v>732265</v>
      </c>
      <c r="B17" s="1">
        <v>320</v>
      </c>
      <c r="C17" s="1">
        <v>0</v>
      </c>
      <c r="D17" s="3">
        <v>0</v>
      </c>
      <c r="E17" s="2" t="s">
        <v>49</v>
      </c>
      <c r="F17" s="1" t="str">
        <f t="array" ref="F17">IFERROR(INDEX(Tableau2[Désign. opér.],MATCH(Tableau1[[#This Row],[Ordre]]&amp;Tableau1[[#This Row],[Opération]],Tableau2[Ordre]&amp;Tableau2[Opération],0)),"")</f>
        <v/>
      </c>
    </row>
    <row r="18" spans="1:6" x14ac:dyDescent="0.25">
      <c r="A18" s="1">
        <v>732265</v>
      </c>
      <c r="B18" s="1">
        <v>320</v>
      </c>
      <c r="C18" s="1">
        <v>0</v>
      </c>
      <c r="D18" s="3">
        <v>0</v>
      </c>
      <c r="E18" s="2" t="s">
        <v>49</v>
      </c>
      <c r="F18" s="1" t="str">
        <f t="array" ref="F18">IFERROR(INDEX(Tableau2[Désign. opér.],MATCH(Tableau1[[#This Row],[Ordre]]&amp;Tableau1[[#This Row],[Opération]],Tableau2[Ordre]&amp;Tableau2[Opération],0)),"")</f>
        <v/>
      </c>
    </row>
    <row r="19" spans="1:6" x14ac:dyDescent="0.25">
      <c r="A19" s="1">
        <v>732269</v>
      </c>
      <c r="B19" s="1">
        <v>160</v>
      </c>
      <c r="C19" s="1">
        <v>0</v>
      </c>
      <c r="D19" s="3">
        <v>0</v>
      </c>
      <c r="E19" s="2" t="s">
        <v>49</v>
      </c>
      <c r="F19" s="1" t="str">
        <f t="array" ref="F19">IFERROR(INDEX(Tableau2[Désign. opér.],MATCH(Tableau1[[#This Row],[Ordre]]&amp;Tableau1[[#This Row],[Opération]],Tableau2[Ordre]&amp;Tableau2[Opération],0)),"")</f>
        <v/>
      </c>
    </row>
    <row r="20" spans="1:6" x14ac:dyDescent="0.25">
      <c r="A20" s="1">
        <v>732269</v>
      </c>
      <c r="B20" s="1">
        <v>180</v>
      </c>
      <c r="C20" s="1">
        <v>0</v>
      </c>
      <c r="D20" s="3">
        <v>0</v>
      </c>
      <c r="E20" s="2" t="s">
        <v>49</v>
      </c>
      <c r="F20" s="1" t="str">
        <f t="array" ref="F20">IFERROR(INDEX(Tableau2[Désign. opér.],MATCH(Tableau1[[#This Row],[Ordre]]&amp;Tableau1[[#This Row],[Opération]],Tableau2[Ordre]&amp;Tableau2[Opération],0)),"")</f>
        <v/>
      </c>
    </row>
    <row r="21" spans="1:6" x14ac:dyDescent="0.25">
      <c r="A21" s="1">
        <v>732269</v>
      </c>
      <c r="B21" s="1">
        <v>190</v>
      </c>
      <c r="C21" s="1">
        <v>0</v>
      </c>
      <c r="D21" s="3">
        <v>0</v>
      </c>
      <c r="E21" s="2" t="s">
        <v>49</v>
      </c>
      <c r="F21" s="1" t="str">
        <f t="array" ref="F21">IFERROR(INDEX(Tableau2[Désign. opér.],MATCH(Tableau1[[#This Row],[Ordre]]&amp;Tableau1[[#This Row],[Opération]],Tableau2[Ordre]&amp;Tableau2[Opération],0)),"")</f>
        <v/>
      </c>
    </row>
    <row r="22" spans="1:6" x14ac:dyDescent="0.25">
      <c r="A22" s="1">
        <v>732269</v>
      </c>
      <c r="B22" s="1">
        <v>200</v>
      </c>
      <c r="C22" s="1">
        <v>0</v>
      </c>
      <c r="D22" s="3">
        <v>0</v>
      </c>
      <c r="E22" s="2" t="s">
        <v>49</v>
      </c>
      <c r="F22" s="1" t="str">
        <f t="array" ref="F22">IFERROR(INDEX(Tableau2[Désign. opér.],MATCH(Tableau1[[#This Row],[Ordre]]&amp;Tableau1[[#This Row],[Opération]],Tableau2[Ordre]&amp;Tableau2[Opération],0)),"")</f>
        <v/>
      </c>
    </row>
    <row r="23" spans="1:6" x14ac:dyDescent="0.25">
      <c r="A23" s="1">
        <v>732269</v>
      </c>
      <c r="B23" s="1">
        <v>210</v>
      </c>
      <c r="C23" s="1">
        <v>0</v>
      </c>
      <c r="D23" s="3">
        <v>0</v>
      </c>
      <c r="E23" s="2" t="s">
        <v>49</v>
      </c>
      <c r="F23" s="1" t="str">
        <f t="array" ref="F23">IFERROR(INDEX(Tableau2[Désign. opér.],MATCH(Tableau1[[#This Row],[Ordre]]&amp;Tableau1[[#This Row],[Opération]],Tableau2[Ordre]&amp;Tableau2[Opération],0)),"")</f>
        <v/>
      </c>
    </row>
    <row r="24" spans="1:6" x14ac:dyDescent="0.25">
      <c r="A24" s="1">
        <v>732269</v>
      </c>
      <c r="B24" s="1">
        <v>220</v>
      </c>
      <c r="C24" s="1">
        <v>0</v>
      </c>
      <c r="D24" s="3">
        <v>0</v>
      </c>
      <c r="E24" s="2" t="s">
        <v>49</v>
      </c>
      <c r="F24" s="1" t="str">
        <f t="array" ref="F24">IFERROR(INDEX(Tableau2[Désign. opér.],MATCH(Tableau1[[#This Row],[Ordre]]&amp;Tableau1[[#This Row],[Opération]],Tableau2[Ordre]&amp;Tableau2[Opération],0)),"")</f>
        <v/>
      </c>
    </row>
    <row r="25" spans="1:6" x14ac:dyDescent="0.25">
      <c r="A25" s="1">
        <v>732269</v>
      </c>
      <c r="B25" s="1">
        <v>300</v>
      </c>
      <c r="C25" s="1">
        <v>0</v>
      </c>
      <c r="D25" s="3">
        <v>0</v>
      </c>
      <c r="E25" s="2" t="s">
        <v>49</v>
      </c>
      <c r="F25" s="1" t="str">
        <f t="array" ref="F25">IFERROR(INDEX(Tableau2[Désign. opér.],MATCH(Tableau1[[#This Row],[Ordre]]&amp;Tableau1[[#This Row],[Opération]],Tableau2[Ordre]&amp;Tableau2[Opération],0)),"")</f>
        <v/>
      </c>
    </row>
    <row r="26" spans="1:6" x14ac:dyDescent="0.25">
      <c r="A26" s="1">
        <v>732269</v>
      </c>
      <c r="B26" s="1">
        <v>320</v>
      </c>
      <c r="C26" s="1">
        <v>0</v>
      </c>
      <c r="D26" s="3">
        <v>0</v>
      </c>
      <c r="E26" s="2" t="s">
        <v>49</v>
      </c>
      <c r="F26" s="1" t="str">
        <f t="array" ref="F26">IFERROR(INDEX(Tableau2[Désign. opér.],MATCH(Tableau1[[#This Row],[Ordre]]&amp;Tableau1[[#This Row],[Opération]],Tableau2[Ordre]&amp;Tableau2[Opération],0)),"")</f>
        <v/>
      </c>
    </row>
    <row r="27" spans="1:6" x14ac:dyDescent="0.25">
      <c r="A27" s="1">
        <v>732270</v>
      </c>
      <c r="B27" s="1">
        <v>300</v>
      </c>
      <c r="C27" s="1">
        <v>0</v>
      </c>
      <c r="D27" s="3">
        <v>0</v>
      </c>
      <c r="E27" s="2" t="s">
        <v>49</v>
      </c>
      <c r="F27" s="1" t="str">
        <f t="array" ref="F27">IFERROR(INDEX(Tableau2[Désign. opér.],MATCH(Tableau1[[#This Row],[Ordre]]&amp;Tableau1[[#This Row],[Opération]],Tableau2[Ordre]&amp;Tableau2[Opération],0)),"")</f>
        <v/>
      </c>
    </row>
    <row r="28" spans="1:6" x14ac:dyDescent="0.25">
      <c r="A28" s="1">
        <v>732270</v>
      </c>
      <c r="B28" s="1">
        <v>330</v>
      </c>
      <c r="C28" s="1">
        <v>0</v>
      </c>
      <c r="D28" s="3">
        <v>0</v>
      </c>
      <c r="E28" s="2" t="s">
        <v>50</v>
      </c>
      <c r="F28" s="1" t="str">
        <f t="array" ref="F28">IFERROR(INDEX(Tableau2[Désign. opér.],MATCH(Tableau1[[#This Row],[Ordre]]&amp;Tableau1[[#This Row],[Opération]],Tableau2[Ordre]&amp;Tableau2[Opération],0)),"")</f>
        <v/>
      </c>
    </row>
    <row r="29" spans="1:6" x14ac:dyDescent="0.25">
      <c r="A29" s="1">
        <v>732272</v>
      </c>
      <c r="B29" s="1">
        <v>310</v>
      </c>
      <c r="C29" s="1">
        <v>0</v>
      </c>
      <c r="D29" s="3">
        <v>0</v>
      </c>
      <c r="E29" s="2" t="s">
        <v>49</v>
      </c>
      <c r="F29" s="1" t="str">
        <f t="array" ref="F29">IFERROR(INDEX(Tableau2[Désign. opér.],MATCH(Tableau1[[#This Row],[Ordre]]&amp;Tableau1[[#This Row],[Opération]],Tableau2[Ordre]&amp;Tableau2[Opération],0)),"")</f>
        <v/>
      </c>
    </row>
    <row r="30" spans="1:6" x14ac:dyDescent="0.25">
      <c r="A30" s="1">
        <v>732272</v>
      </c>
      <c r="B30" s="1">
        <v>330</v>
      </c>
      <c r="C30" s="1">
        <v>0</v>
      </c>
      <c r="D30" s="3">
        <v>0</v>
      </c>
      <c r="E30" s="2" t="s">
        <v>49</v>
      </c>
      <c r="F30" s="1" t="str">
        <f t="array" ref="F30">IFERROR(INDEX(Tableau2[Désign. opér.],MATCH(Tableau1[[#This Row],[Ordre]]&amp;Tableau1[[#This Row],[Opération]],Tableau2[Ordre]&amp;Tableau2[Opération],0)),"")</f>
        <v/>
      </c>
    </row>
    <row r="31" spans="1:6" x14ac:dyDescent="0.25">
      <c r="A31" s="1">
        <v>732273</v>
      </c>
      <c r="B31" s="1">
        <v>310</v>
      </c>
      <c r="C31" s="1">
        <v>0</v>
      </c>
      <c r="D31" s="3">
        <v>0</v>
      </c>
      <c r="E31" s="2" t="s">
        <v>49</v>
      </c>
      <c r="F31" s="1" t="str">
        <f t="array" ref="F31">IFERROR(INDEX(Tableau2[Désign. opér.],MATCH(Tableau1[[#This Row],[Ordre]]&amp;Tableau1[[#This Row],[Opération]],Tableau2[Ordre]&amp;Tableau2[Opération],0)),"")</f>
        <v/>
      </c>
    </row>
    <row r="32" spans="1:6" x14ac:dyDescent="0.25">
      <c r="A32" s="1">
        <v>732273</v>
      </c>
      <c r="B32" s="1">
        <v>320</v>
      </c>
      <c r="C32" s="1">
        <v>0</v>
      </c>
      <c r="D32" s="3">
        <v>0</v>
      </c>
      <c r="E32" s="2" t="s">
        <v>49</v>
      </c>
      <c r="F32" s="1" t="str">
        <f t="array" ref="F32">IFERROR(INDEX(Tableau2[Désign. opér.],MATCH(Tableau1[[#This Row],[Ordre]]&amp;Tableau1[[#This Row],[Opération]],Tableau2[Ordre]&amp;Tableau2[Opération],0)),"")</f>
        <v/>
      </c>
    </row>
    <row r="33" spans="1:6" x14ac:dyDescent="0.25">
      <c r="A33" s="1">
        <v>732274</v>
      </c>
      <c r="B33" s="1">
        <v>310</v>
      </c>
      <c r="C33" s="1">
        <v>0</v>
      </c>
      <c r="D33" s="3">
        <v>0</v>
      </c>
      <c r="E33" s="2" t="s">
        <v>49</v>
      </c>
      <c r="F33" s="1" t="str">
        <f t="array" ref="F33">IFERROR(INDEX(Tableau2[Désign. opér.],MATCH(Tableau1[[#This Row],[Ordre]]&amp;Tableau1[[#This Row],[Opération]],Tableau2[Ordre]&amp;Tableau2[Opération],0)),"")</f>
        <v/>
      </c>
    </row>
    <row r="34" spans="1:6" x14ac:dyDescent="0.25">
      <c r="A34" s="1">
        <v>732274</v>
      </c>
      <c r="B34" s="1">
        <v>320</v>
      </c>
      <c r="C34" s="1">
        <v>0</v>
      </c>
      <c r="D34" s="3">
        <v>0</v>
      </c>
      <c r="E34" s="2" t="s">
        <v>49</v>
      </c>
      <c r="F34" s="1" t="str">
        <f t="array" ref="F34">IFERROR(INDEX(Tableau2[Désign. opér.],MATCH(Tableau1[[#This Row],[Ordre]]&amp;Tableau1[[#This Row],[Opération]],Tableau2[Ordre]&amp;Tableau2[Opération],0)),"")</f>
        <v/>
      </c>
    </row>
    <row r="35" spans="1:6" x14ac:dyDescent="0.25">
      <c r="A35" s="1">
        <v>732275</v>
      </c>
      <c r="B35" s="1">
        <v>310</v>
      </c>
      <c r="C35" s="1">
        <v>0</v>
      </c>
      <c r="D35" s="3">
        <v>0</v>
      </c>
      <c r="E35" s="2" t="s">
        <v>49</v>
      </c>
      <c r="F35" s="1" t="str">
        <f t="array" ref="F35">IFERROR(INDEX(Tableau2[Désign. opér.],MATCH(Tableau1[[#This Row],[Ordre]]&amp;Tableau1[[#This Row],[Opération]],Tableau2[Ordre]&amp;Tableau2[Opération],0)),"")</f>
        <v/>
      </c>
    </row>
    <row r="36" spans="1:6" x14ac:dyDescent="0.25">
      <c r="A36" s="1">
        <v>732275</v>
      </c>
      <c r="B36" s="1">
        <v>330</v>
      </c>
      <c r="C36" s="1">
        <v>0</v>
      </c>
      <c r="D36" s="3">
        <v>0</v>
      </c>
      <c r="E36" s="2" t="s">
        <v>50</v>
      </c>
      <c r="F36" s="1" t="str">
        <f t="array" ref="F36">IFERROR(INDEX(Tableau2[Désign. opér.],MATCH(Tableau1[[#This Row],[Ordre]]&amp;Tableau1[[#This Row],[Opération]],Tableau2[Ordre]&amp;Tableau2[Opération],0)),"")</f>
        <v/>
      </c>
    </row>
    <row r="37" spans="1:6" x14ac:dyDescent="0.25">
      <c r="A37" s="1">
        <v>732279</v>
      </c>
      <c r="B37" s="1">
        <v>310</v>
      </c>
      <c r="C37" s="1">
        <v>0</v>
      </c>
      <c r="D37" s="3">
        <v>0</v>
      </c>
      <c r="E37" s="2" t="s">
        <v>49</v>
      </c>
      <c r="F37" s="1" t="str">
        <f t="array" ref="F37">IFERROR(INDEX(Tableau2[Désign. opér.],MATCH(Tableau1[[#This Row],[Ordre]]&amp;Tableau1[[#This Row],[Opération]],Tableau2[Ordre]&amp;Tableau2[Opération],0)),"")</f>
        <v/>
      </c>
    </row>
    <row r="38" spans="1:6" x14ac:dyDescent="0.25">
      <c r="A38" s="1">
        <v>732279</v>
      </c>
      <c r="B38" s="1">
        <v>330</v>
      </c>
      <c r="C38" s="1">
        <v>0</v>
      </c>
      <c r="D38" s="3">
        <v>0</v>
      </c>
      <c r="E38" s="2" t="s">
        <v>50</v>
      </c>
      <c r="F38" s="1" t="str">
        <f t="array" ref="F38">IFERROR(INDEX(Tableau2[Désign. opér.],MATCH(Tableau1[[#This Row],[Ordre]]&amp;Tableau1[[#This Row],[Opération]],Tableau2[Ordre]&amp;Tableau2[Opération],0)),"")</f>
        <v/>
      </c>
    </row>
    <row r="39" spans="1:6" x14ac:dyDescent="0.25">
      <c r="A39" s="1">
        <v>732281</v>
      </c>
      <c r="B39" s="1">
        <v>140</v>
      </c>
      <c r="C39" s="1">
        <v>0</v>
      </c>
      <c r="D39" s="3">
        <v>0</v>
      </c>
      <c r="E39" s="2" t="s">
        <v>49</v>
      </c>
      <c r="F39" s="1" t="str">
        <f t="array" ref="F39">IFERROR(INDEX(Tableau2[Désign. opér.],MATCH(Tableau1[[#This Row],[Ordre]]&amp;Tableau1[[#This Row],[Opération]],Tableau2[Ordre]&amp;Tableau2[Opération],0)),"")</f>
        <v/>
      </c>
    </row>
    <row r="40" spans="1:6" x14ac:dyDescent="0.25">
      <c r="A40" s="1">
        <v>732281</v>
      </c>
      <c r="B40" s="1">
        <v>310</v>
      </c>
      <c r="C40" s="1">
        <v>0</v>
      </c>
      <c r="D40" s="3">
        <v>0</v>
      </c>
      <c r="E40" s="2" t="s">
        <v>49</v>
      </c>
      <c r="F40" s="1" t="str">
        <f t="array" ref="F40">IFERROR(INDEX(Tableau2[Désign. opér.],MATCH(Tableau1[[#This Row],[Ordre]]&amp;Tableau1[[#This Row],[Opération]],Tableau2[Ordre]&amp;Tableau2[Opération],0)),"")</f>
        <v/>
      </c>
    </row>
    <row r="41" spans="1:6" x14ac:dyDescent="0.25">
      <c r="A41" s="1">
        <v>732281</v>
      </c>
      <c r="B41" s="1">
        <v>330</v>
      </c>
      <c r="C41" s="1">
        <v>0</v>
      </c>
      <c r="D41" s="3">
        <v>0</v>
      </c>
      <c r="E41" s="2" t="s">
        <v>49</v>
      </c>
      <c r="F41" s="1" t="str">
        <f t="array" ref="F41">IFERROR(INDEX(Tableau2[Désign. opér.],MATCH(Tableau1[[#This Row],[Ordre]]&amp;Tableau1[[#This Row],[Opération]],Tableau2[Ordre]&amp;Tableau2[Opération],0)),"")</f>
        <v/>
      </c>
    </row>
    <row r="42" spans="1:6" x14ac:dyDescent="0.25">
      <c r="A42" s="1">
        <v>732282</v>
      </c>
      <c r="B42" s="1">
        <v>310</v>
      </c>
      <c r="C42" s="1">
        <v>0</v>
      </c>
      <c r="D42" s="3">
        <v>0</v>
      </c>
      <c r="E42" s="2" t="s">
        <v>49</v>
      </c>
      <c r="F42" s="1" t="str">
        <f t="array" ref="F42">IFERROR(INDEX(Tableau2[Désign. opér.],MATCH(Tableau1[[#This Row],[Ordre]]&amp;Tableau1[[#This Row],[Opération]],Tableau2[Ordre]&amp;Tableau2[Opération],0)),"")</f>
        <v/>
      </c>
    </row>
    <row r="43" spans="1:6" x14ac:dyDescent="0.25">
      <c r="A43" s="1">
        <v>732282</v>
      </c>
      <c r="B43" s="1">
        <v>320</v>
      </c>
      <c r="C43" s="1">
        <v>0</v>
      </c>
      <c r="D43" s="3">
        <v>0</v>
      </c>
      <c r="E43" s="2" t="s">
        <v>50</v>
      </c>
      <c r="F43" s="1" t="str">
        <f t="array" ref="F43">IFERROR(INDEX(Tableau2[Désign. opér.],MATCH(Tableau1[[#This Row],[Ordre]]&amp;Tableau1[[#This Row],[Opération]],Tableau2[Ordre]&amp;Tableau2[Opération],0)),"")</f>
        <v/>
      </c>
    </row>
    <row r="44" spans="1:6" x14ac:dyDescent="0.25">
      <c r="A44" s="1">
        <v>732283</v>
      </c>
      <c r="B44" s="1">
        <v>70</v>
      </c>
      <c r="C44" s="1">
        <v>2162</v>
      </c>
      <c r="D44" s="3">
        <v>5</v>
      </c>
      <c r="E44" s="2" t="s">
        <v>51</v>
      </c>
      <c r="F44" s="1" t="str">
        <f t="array" ref="F44">IFERROR(INDEX(Tableau2[Désign. opér.],MATCH(Tableau1[[#This Row],[Ordre]]&amp;Tableau1[[#This Row],[Opération]],Tableau2[Ordre]&amp;Tableau2[Opération],0)),"")</f>
        <v/>
      </c>
    </row>
    <row r="45" spans="1:6" x14ac:dyDescent="0.25">
      <c r="A45" s="1">
        <v>732283</v>
      </c>
      <c r="B45" s="1">
        <v>70</v>
      </c>
      <c r="C45" s="1">
        <v>1133</v>
      </c>
      <c r="D45" s="3">
        <v>7</v>
      </c>
      <c r="E45" s="2" t="s">
        <v>51</v>
      </c>
      <c r="F45" s="1" t="str">
        <f t="array" ref="F45">IFERROR(INDEX(Tableau2[Désign. opér.],MATCH(Tableau1[[#This Row],[Ordre]]&amp;Tableau1[[#This Row],[Opération]],Tableau2[Ordre]&amp;Tableau2[Opération],0)),"")</f>
        <v/>
      </c>
    </row>
    <row r="46" spans="1:6" x14ac:dyDescent="0.25">
      <c r="A46" s="1">
        <v>732284</v>
      </c>
      <c r="B46" s="1">
        <v>310</v>
      </c>
      <c r="C46" s="1">
        <v>0</v>
      </c>
      <c r="D46" s="3">
        <v>0</v>
      </c>
      <c r="E46" s="2" t="s">
        <v>49</v>
      </c>
      <c r="F46" s="1" t="str">
        <f t="array" ref="F46">IFERROR(INDEX(Tableau2[Désign. opér.],MATCH(Tableau1[[#This Row],[Ordre]]&amp;Tableau1[[#This Row],[Opération]],Tableau2[Ordre]&amp;Tableau2[Opération],0)),"")</f>
        <v/>
      </c>
    </row>
    <row r="47" spans="1:6" x14ac:dyDescent="0.25">
      <c r="A47" s="1">
        <v>732284</v>
      </c>
      <c r="B47" s="1">
        <v>320</v>
      </c>
      <c r="C47" s="1">
        <v>0</v>
      </c>
      <c r="D47" s="3">
        <v>0</v>
      </c>
      <c r="E47" s="2" t="s">
        <v>50</v>
      </c>
      <c r="F47" s="1" t="str">
        <f t="array" ref="F47">IFERROR(INDEX(Tableau2[Désign. opér.],MATCH(Tableau1[[#This Row],[Ordre]]&amp;Tableau1[[#This Row],[Opération]],Tableau2[Ordre]&amp;Tableau2[Opération],0)),"")</f>
        <v/>
      </c>
    </row>
    <row r="48" spans="1:6" x14ac:dyDescent="0.25">
      <c r="A48" s="1">
        <v>732285</v>
      </c>
      <c r="B48" s="1">
        <v>310</v>
      </c>
      <c r="C48" s="1">
        <v>0</v>
      </c>
      <c r="D48" s="3">
        <v>0</v>
      </c>
      <c r="E48" s="2" t="s">
        <v>49</v>
      </c>
      <c r="F48" s="1" t="str">
        <f t="array" ref="F48">IFERROR(INDEX(Tableau2[Désign. opér.],MATCH(Tableau1[[#This Row],[Ordre]]&amp;Tableau1[[#This Row],[Opération]],Tableau2[Ordre]&amp;Tableau2[Opération],0)),"")</f>
        <v/>
      </c>
    </row>
    <row r="49" spans="1:6" x14ac:dyDescent="0.25">
      <c r="A49" s="1">
        <v>732285</v>
      </c>
      <c r="B49" s="1">
        <v>320</v>
      </c>
      <c r="C49" s="1">
        <v>0</v>
      </c>
      <c r="D49" s="3">
        <v>0</v>
      </c>
      <c r="E49" s="2" t="s">
        <v>50</v>
      </c>
      <c r="F49" s="1" t="str">
        <f t="array" ref="F49">IFERROR(INDEX(Tableau2[Désign. opér.],MATCH(Tableau1[[#This Row],[Ordre]]&amp;Tableau1[[#This Row],[Opération]],Tableau2[Ordre]&amp;Tableau2[Opération],0)),"")</f>
        <v/>
      </c>
    </row>
    <row r="50" spans="1:6" x14ac:dyDescent="0.25">
      <c r="A50" s="1">
        <v>732286</v>
      </c>
      <c r="B50" s="1">
        <v>310</v>
      </c>
      <c r="C50" s="1">
        <v>0</v>
      </c>
      <c r="D50" s="3">
        <v>0</v>
      </c>
      <c r="E50" s="2" t="s">
        <v>49</v>
      </c>
      <c r="F50" s="1" t="str">
        <f t="array" ref="F50">IFERROR(INDEX(Tableau2[Désign. opér.],MATCH(Tableau1[[#This Row],[Ordre]]&amp;Tableau1[[#This Row],[Opération]],Tableau2[Ordre]&amp;Tableau2[Opération],0)),"")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1"/>
  <sheetViews>
    <sheetView topLeftCell="A28" workbookViewId="0">
      <selection activeCell="A52" sqref="A52"/>
    </sheetView>
  </sheetViews>
  <sheetFormatPr baseColWidth="10" defaultRowHeight="15" x14ac:dyDescent="0.25"/>
  <cols>
    <col min="2" max="2" width="12.140625" customWidth="1"/>
    <col min="3" max="3" width="44.42578125" bestFit="1" customWidth="1"/>
  </cols>
  <sheetData>
    <row r="1" spans="1:4" s="5" customFormat="1" x14ac:dyDescent="0.25">
      <c r="A1" s="4" t="s">
        <v>0</v>
      </c>
      <c r="B1" s="4" t="s">
        <v>1</v>
      </c>
      <c r="C1" s="4" t="s">
        <v>2</v>
      </c>
      <c r="D1" s="4" t="s">
        <v>3</v>
      </c>
    </row>
    <row r="2" spans="1:4" x14ac:dyDescent="0.25">
      <c r="A2" s="1">
        <v>732226</v>
      </c>
      <c r="B2" s="1">
        <v>20</v>
      </c>
      <c r="C2" s="2" t="s">
        <v>4</v>
      </c>
      <c r="D2" s="1">
        <v>1</v>
      </c>
    </row>
    <row r="3" spans="1:4" x14ac:dyDescent="0.25">
      <c r="A3" s="1">
        <v>732226</v>
      </c>
      <c r="B3" s="1">
        <v>30</v>
      </c>
      <c r="C3" s="2" t="s">
        <v>5</v>
      </c>
      <c r="D3" s="1">
        <v>1</v>
      </c>
    </row>
    <row r="4" spans="1:4" x14ac:dyDescent="0.25">
      <c r="A4" s="1">
        <v>732226</v>
      </c>
      <c r="B4" s="1">
        <v>40</v>
      </c>
      <c r="C4" s="2" t="s">
        <v>6</v>
      </c>
      <c r="D4" s="1">
        <v>1</v>
      </c>
    </row>
    <row r="5" spans="1:4" x14ac:dyDescent="0.25">
      <c r="A5" s="1">
        <v>732226</v>
      </c>
      <c r="B5" s="1">
        <v>61</v>
      </c>
      <c r="C5" s="2" t="s">
        <v>7</v>
      </c>
      <c r="D5" s="1">
        <v>1</v>
      </c>
    </row>
    <row r="6" spans="1:4" x14ac:dyDescent="0.25">
      <c r="A6" s="1">
        <v>732226</v>
      </c>
      <c r="B6" s="1">
        <v>62</v>
      </c>
      <c r="C6" s="2" t="s">
        <v>8</v>
      </c>
      <c r="D6" s="1">
        <v>1</v>
      </c>
    </row>
    <row r="7" spans="1:4" x14ac:dyDescent="0.25">
      <c r="A7" s="1">
        <v>732226</v>
      </c>
      <c r="B7" s="1">
        <v>68</v>
      </c>
      <c r="C7" s="2" t="s">
        <v>9</v>
      </c>
      <c r="D7" s="1">
        <v>1</v>
      </c>
    </row>
    <row r="8" spans="1:4" x14ac:dyDescent="0.25">
      <c r="A8" s="1">
        <v>732226</v>
      </c>
      <c r="B8" s="1">
        <v>70</v>
      </c>
      <c r="C8" s="2" t="s">
        <v>10</v>
      </c>
      <c r="D8" s="1">
        <v>1</v>
      </c>
    </row>
    <row r="9" spans="1:4" x14ac:dyDescent="0.25">
      <c r="A9" s="1">
        <v>732226</v>
      </c>
      <c r="B9" s="1">
        <v>90</v>
      </c>
      <c r="C9" s="2" t="s">
        <v>11</v>
      </c>
      <c r="D9" s="1">
        <v>1</v>
      </c>
    </row>
    <row r="10" spans="1:4" x14ac:dyDescent="0.25">
      <c r="A10" s="1">
        <v>732226</v>
      </c>
      <c r="B10" s="1">
        <v>100</v>
      </c>
      <c r="C10" s="2" t="s">
        <v>12</v>
      </c>
      <c r="D10" s="1">
        <v>1</v>
      </c>
    </row>
    <row r="11" spans="1:4" x14ac:dyDescent="0.25">
      <c r="A11" s="1">
        <v>732226</v>
      </c>
      <c r="B11" s="1">
        <v>110</v>
      </c>
      <c r="C11" s="2" t="s">
        <v>13</v>
      </c>
      <c r="D11" s="1">
        <v>1</v>
      </c>
    </row>
    <row r="12" spans="1:4" x14ac:dyDescent="0.25">
      <c r="A12" s="1">
        <v>732226</v>
      </c>
      <c r="B12" s="1">
        <v>150</v>
      </c>
      <c r="C12" s="2" t="s">
        <v>14</v>
      </c>
      <c r="D12" s="1">
        <v>1</v>
      </c>
    </row>
    <row r="13" spans="1:4" x14ac:dyDescent="0.25">
      <c r="A13" s="1">
        <v>732226</v>
      </c>
      <c r="B13" s="1">
        <v>160</v>
      </c>
      <c r="C13" s="2" t="s">
        <v>15</v>
      </c>
      <c r="D13" s="1">
        <v>1</v>
      </c>
    </row>
    <row r="14" spans="1:4" x14ac:dyDescent="0.25">
      <c r="A14" s="1">
        <v>732226</v>
      </c>
      <c r="B14" s="1">
        <v>165</v>
      </c>
      <c r="C14" s="2" t="s">
        <v>16</v>
      </c>
      <c r="D14" s="1">
        <v>1</v>
      </c>
    </row>
    <row r="15" spans="1:4" x14ac:dyDescent="0.25">
      <c r="A15" s="1">
        <v>732226</v>
      </c>
      <c r="B15" s="1">
        <v>310</v>
      </c>
      <c r="C15" s="2" t="s">
        <v>17</v>
      </c>
      <c r="D15" s="1">
        <v>1</v>
      </c>
    </row>
    <row r="16" spans="1:4" x14ac:dyDescent="0.25">
      <c r="A16" s="1">
        <v>732226</v>
      </c>
      <c r="B16" s="1">
        <v>320</v>
      </c>
      <c r="C16" s="2" t="s">
        <v>18</v>
      </c>
      <c r="D16" s="1">
        <v>1</v>
      </c>
    </row>
    <row r="17" spans="1:4" x14ac:dyDescent="0.25">
      <c r="A17" s="1">
        <v>732226</v>
      </c>
      <c r="B17" s="1">
        <v>330</v>
      </c>
      <c r="C17" s="2" t="s">
        <v>19</v>
      </c>
      <c r="D17" s="1">
        <v>1</v>
      </c>
    </row>
    <row r="18" spans="1:4" x14ac:dyDescent="0.25">
      <c r="A18" s="1">
        <v>732245</v>
      </c>
      <c r="B18" s="1">
        <v>20</v>
      </c>
      <c r="C18" s="2" t="s">
        <v>20</v>
      </c>
      <c r="D18" s="1">
        <v>1</v>
      </c>
    </row>
    <row r="19" spans="1:4" x14ac:dyDescent="0.25">
      <c r="A19" s="1">
        <v>732245</v>
      </c>
      <c r="B19" s="1">
        <v>30</v>
      </c>
      <c r="C19" s="2" t="s">
        <v>21</v>
      </c>
      <c r="D19" s="1">
        <v>1</v>
      </c>
    </row>
    <row r="20" spans="1:4" x14ac:dyDescent="0.25">
      <c r="A20" s="1">
        <v>732245</v>
      </c>
      <c r="B20" s="1">
        <v>40</v>
      </c>
      <c r="C20" s="2" t="s">
        <v>22</v>
      </c>
      <c r="D20" s="1">
        <v>1</v>
      </c>
    </row>
    <row r="21" spans="1:4" x14ac:dyDescent="0.25">
      <c r="A21" s="1">
        <v>732245</v>
      </c>
      <c r="B21" s="1">
        <v>70</v>
      </c>
      <c r="C21" s="2" t="s">
        <v>23</v>
      </c>
      <c r="D21" s="1">
        <v>1</v>
      </c>
    </row>
    <row r="22" spans="1:4" x14ac:dyDescent="0.25">
      <c r="A22" s="1">
        <v>732245</v>
      </c>
      <c r="B22" s="1">
        <v>90</v>
      </c>
      <c r="C22" s="2" t="s">
        <v>24</v>
      </c>
      <c r="D22" s="1">
        <v>1</v>
      </c>
    </row>
    <row r="23" spans="1:4" x14ac:dyDescent="0.25">
      <c r="A23" s="1">
        <v>732245</v>
      </c>
      <c r="B23" s="1">
        <v>100</v>
      </c>
      <c r="C23" s="2" t="s">
        <v>25</v>
      </c>
      <c r="D23" s="1">
        <v>1</v>
      </c>
    </row>
    <row r="24" spans="1:4" x14ac:dyDescent="0.25">
      <c r="A24" s="1">
        <v>732245</v>
      </c>
      <c r="B24" s="1">
        <v>110</v>
      </c>
      <c r="C24" s="2" t="s">
        <v>26</v>
      </c>
      <c r="D24" s="1">
        <v>1</v>
      </c>
    </row>
    <row r="25" spans="1:4" x14ac:dyDescent="0.25">
      <c r="A25" s="1">
        <v>732245</v>
      </c>
      <c r="B25" s="1">
        <v>120</v>
      </c>
      <c r="C25" s="2" t="s">
        <v>27</v>
      </c>
      <c r="D25" s="1">
        <v>1</v>
      </c>
    </row>
    <row r="26" spans="1:4" x14ac:dyDescent="0.25">
      <c r="A26" s="1">
        <v>732245</v>
      </c>
      <c r="B26" s="1">
        <v>130</v>
      </c>
      <c r="C26" s="2" t="s">
        <v>28</v>
      </c>
      <c r="D26" s="1">
        <v>1</v>
      </c>
    </row>
    <row r="27" spans="1:4" x14ac:dyDescent="0.25">
      <c r="A27" s="1">
        <v>732245</v>
      </c>
      <c r="B27" s="1">
        <v>140</v>
      </c>
      <c r="C27" s="2" t="s">
        <v>29</v>
      </c>
      <c r="D27" s="1">
        <v>1</v>
      </c>
    </row>
    <row r="28" spans="1:4" x14ac:dyDescent="0.25">
      <c r="A28" s="1">
        <v>732245</v>
      </c>
      <c r="B28" s="1">
        <v>150</v>
      </c>
      <c r="C28" s="2" t="s">
        <v>14</v>
      </c>
      <c r="D28" s="1">
        <v>1</v>
      </c>
    </row>
    <row r="29" spans="1:4" x14ac:dyDescent="0.25">
      <c r="A29" s="1">
        <v>732245</v>
      </c>
      <c r="B29" s="1">
        <v>160</v>
      </c>
      <c r="C29" s="2" t="s">
        <v>15</v>
      </c>
      <c r="D29" s="1">
        <v>1</v>
      </c>
    </row>
    <row r="30" spans="1:4" x14ac:dyDescent="0.25">
      <c r="A30" s="1">
        <v>732245</v>
      </c>
      <c r="B30" s="1">
        <v>310</v>
      </c>
      <c r="C30" s="2" t="s">
        <v>30</v>
      </c>
      <c r="D30" s="1">
        <v>1</v>
      </c>
    </row>
    <row r="31" spans="1:4" x14ac:dyDescent="0.25">
      <c r="A31" s="1">
        <v>732245</v>
      </c>
      <c r="B31" s="1">
        <v>320</v>
      </c>
      <c r="C31" s="2" t="s">
        <v>18</v>
      </c>
      <c r="D31" s="1">
        <v>1</v>
      </c>
    </row>
    <row r="32" spans="1:4" x14ac:dyDescent="0.25">
      <c r="A32" s="1">
        <v>732245</v>
      </c>
      <c r="B32" s="1">
        <v>330</v>
      </c>
      <c r="C32" s="2" t="s">
        <v>19</v>
      </c>
      <c r="D32" s="1">
        <v>1</v>
      </c>
    </row>
    <row r="33" spans="1:4" x14ac:dyDescent="0.25">
      <c r="A33" s="1">
        <v>732259</v>
      </c>
      <c r="B33" s="1">
        <v>20</v>
      </c>
      <c r="C33" s="2" t="s">
        <v>31</v>
      </c>
      <c r="D33" s="1">
        <v>1</v>
      </c>
    </row>
    <row r="34" spans="1:4" x14ac:dyDescent="0.25">
      <c r="A34" s="1">
        <v>732259</v>
      </c>
      <c r="B34" s="1">
        <v>30</v>
      </c>
      <c r="C34" s="2" t="s">
        <v>32</v>
      </c>
      <c r="D34" s="1">
        <v>1</v>
      </c>
    </row>
    <row r="35" spans="1:4" x14ac:dyDescent="0.25">
      <c r="A35" s="1">
        <v>732259</v>
      </c>
      <c r="B35" s="1">
        <v>40</v>
      </c>
      <c r="C35" s="2" t="s">
        <v>33</v>
      </c>
      <c r="D35" s="1">
        <v>1</v>
      </c>
    </row>
    <row r="36" spans="1:4" x14ac:dyDescent="0.25">
      <c r="A36" s="1">
        <v>732259</v>
      </c>
      <c r="B36" s="1">
        <v>70</v>
      </c>
      <c r="C36" s="2" t="s">
        <v>34</v>
      </c>
      <c r="D36" s="1">
        <v>1</v>
      </c>
    </row>
    <row r="37" spans="1:4" x14ac:dyDescent="0.25">
      <c r="A37" s="1">
        <v>732259</v>
      </c>
      <c r="B37" s="1">
        <v>90</v>
      </c>
      <c r="C37" s="2" t="s">
        <v>35</v>
      </c>
      <c r="D37" s="1">
        <v>1</v>
      </c>
    </row>
    <row r="38" spans="1:4" x14ac:dyDescent="0.25">
      <c r="A38" s="1">
        <v>732259</v>
      </c>
      <c r="B38" s="1">
        <v>100</v>
      </c>
      <c r="C38" s="2" t="s">
        <v>36</v>
      </c>
      <c r="D38" s="1">
        <v>1</v>
      </c>
    </row>
    <row r="39" spans="1:4" x14ac:dyDescent="0.25">
      <c r="A39" s="1">
        <v>732259</v>
      </c>
      <c r="B39" s="1">
        <v>110</v>
      </c>
      <c r="C39" s="2" t="s">
        <v>37</v>
      </c>
      <c r="D39" s="1">
        <v>1</v>
      </c>
    </row>
    <row r="40" spans="1:4" x14ac:dyDescent="0.25">
      <c r="A40" s="1">
        <v>732259</v>
      </c>
      <c r="B40" s="1">
        <v>120</v>
      </c>
      <c r="C40" s="2" t="s">
        <v>38</v>
      </c>
      <c r="D40" s="1">
        <v>1</v>
      </c>
    </row>
    <row r="41" spans="1:4" x14ac:dyDescent="0.25">
      <c r="A41" s="1">
        <v>732259</v>
      </c>
      <c r="B41" s="1">
        <v>130</v>
      </c>
      <c r="C41" s="2" t="s">
        <v>39</v>
      </c>
      <c r="D41" s="1">
        <v>1</v>
      </c>
    </row>
    <row r="42" spans="1:4" x14ac:dyDescent="0.25">
      <c r="A42" s="1">
        <v>732259</v>
      </c>
      <c r="B42" s="1">
        <v>140</v>
      </c>
      <c r="C42" s="2" t="s">
        <v>40</v>
      </c>
      <c r="D42" s="1">
        <v>1</v>
      </c>
    </row>
    <row r="43" spans="1:4" x14ac:dyDescent="0.25">
      <c r="A43" s="1">
        <v>732259</v>
      </c>
      <c r="B43" s="1">
        <v>150</v>
      </c>
      <c r="C43" s="2" t="s">
        <v>14</v>
      </c>
      <c r="D43" s="1">
        <v>1</v>
      </c>
    </row>
    <row r="44" spans="1:4" x14ac:dyDescent="0.25">
      <c r="A44" s="1">
        <v>732259</v>
      </c>
      <c r="B44" s="1">
        <v>160</v>
      </c>
      <c r="C44" s="2" t="s">
        <v>15</v>
      </c>
      <c r="D44" s="1">
        <v>1</v>
      </c>
    </row>
    <row r="45" spans="1:4" x14ac:dyDescent="0.25">
      <c r="A45" s="1">
        <v>732259</v>
      </c>
      <c r="B45" s="1">
        <v>310</v>
      </c>
      <c r="C45" s="2" t="s">
        <v>41</v>
      </c>
      <c r="D45" s="1">
        <v>1</v>
      </c>
    </row>
    <row r="46" spans="1:4" x14ac:dyDescent="0.25">
      <c r="A46" s="1">
        <v>732259</v>
      </c>
      <c r="B46" s="1">
        <v>320</v>
      </c>
      <c r="C46" s="2" t="s">
        <v>42</v>
      </c>
      <c r="D46" s="1">
        <v>1</v>
      </c>
    </row>
    <row r="47" spans="1:4" x14ac:dyDescent="0.25">
      <c r="A47" s="1">
        <v>732259</v>
      </c>
      <c r="B47" s="1">
        <v>330</v>
      </c>
      <c r="C47" s="2" t="s">
        <v>19</v>
      </c>
      <c r="D47" s="1">
        <v>1</v>
      </c>
    </row>
    <row r="48" spans="1:4" x14ac:dyDescent="0.25">
      <c r="A48" s="1">
        <v>732261</v>
      </c>
      <c r="B48" s="1">
        <v>20</v>
      </c>
      <c r="C48" s="2" t="s">
        <v>43</v>
      </c>
      <c r="D48" s="1">
        <v>1</v>
      </c>
    </row>
    <row r="49" spans="1:4" x14ac:dyDescent="0.25">
      <c r="A49" s="1">
        <v>732261</v>
      </c>
      <c r="B49" s="1">
        <v>30</v>
      </c>
      <c r="C49" s="2" t="s">
        <v>44</v>
      </c>
      <c r="D49" s="1">
        <v>1</v>
      </c>
    </row>
    <row r="50" spans="1:4" x14ac:dyDescent="0.25">
      <c r="A50" s="1">
        <v>732261</v>
      </c>
      <c r="B50" s="1">
        <v>51</v>
      </c>
      <c r="C50" s="2" t="s">
        <v>45</v>
      </c>
      <c r="D50" s="1">
        <v>1</v>
      </c>
    </row>
    <row r="51" spans="1:4" x14ac:dyDescent="0.25">
      <c r="A51" s="1">
        <v>732261</v>
      </c>
      <c r="B51" s="1">
        <v>60</v>
      </c>
      <c r="C51" s="2" t="s">
        <v>53</v>
      </c>
      <c r="D51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B</vt:lpstr>
    </vt:vector>
  </TitlesOfParts>
  <Company>Cegep de Sept-Iles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Prieur</dc:creator>
  <cp:lastModifiedBy>maison</cp:lastModifiedBy>
  <dcterms:created xsi:type="dcterms:W3CDTF">2019-05-27T19:04:24Z</dcterms:created>
  <dcterms:modified xsi:type="dcterms:W3CDTF">2019-05-28T06:33:42Z</dcterms:modified>
</cp:coreProperties>
</file>