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71" i="1" l="1"/>
  <c r="C2" i="1"/>
  <c r="G10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G3" i="1" l="1"/>
  <c r="G7" i="1"/>
  <c r="G11" i="1"/>
  <c r="G4" i="1"/>
  <c r="G8" i="1"/>
  <c r="G12" i="1"/>
  <c r="G5" i="1"/>
  <c r="G9" i="1"/>
  <c r="G13" i="1"/>
  <c r="G2" i="1"/>
  <c r="G6" i="1"/>
</calcChain>
</file>

<file path=xl/sharedStrings.xml><?xml version="1.0" encoding="utf-8"?>
<sst xmlns="http://schemas.openxmlformats.org/spreadsheetml/2006/main" count="17" uniqueCount="17">
  <si>
    <t xml:space="preserve">date </t>
  </si>
  <si>
    <t xml:space="preserve">somme </t>
  </si>
  <si>
    <t>mois</t>
  </si>
  <si>
    <t>Mois</t>
  </si>
  <si>
    <t>Cumul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</si>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</sst>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0" xfId="0" applyFill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152401</xdr:rowOff>
    </xdr:from>
    <xdr:to>
      <xdr:col>15</xdr:col>
      <xdr:colOff>285750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6096000" y="152401"/>
          <a:ext cx="5619750" cy="923924"/>
        </a:xfrm>
        <a:prstGeom prst="rect">
          <a:avLst/>
        </a:prstGeom>
        <a:solidFill>
          <a:srgbClr val="FFFFCC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=</a:t>
          </a:r>
          <a:r>
            <a:rPr lang="fr-FR">
              <a:solidFill>
                <a:srgbClr val="FF0000"/>
              </a:solidFill>
            </a:rPr>
            <a:t>SOMME.SI</a:t>
          </a:r>
          <a:r>
            <a:rPr lang="fr-FR"/>
            <a:t>(</a:t>
          </a:r>
          <a:r>
            <a:rPr lang="fr-FR">
              <a:solidFill>
                <a:schemeClr val="tx2"/>
              </a:solidFill>
            </a:rPr>
            <a:t>plage</a:t>
          </a:r>
          <a:r>
            <a:rPr lang="fr-FR"/>
            <a:t>; </a:t>
          </a:r>
          <a:r>
            <a:rPr lang="fr-FR">
              <a:solidFill>
                <a:schemeClr val="accent2"/>
              </a:solidFill>
            </a:rPr>
            <a:t>critère</a:t>
          </a:r>
          <a:r>
            <a:rPr lang="fr-FR"/>
            <a:t>; </a:t>
          </a:r>
          <a:r>
            <a:rPr lang="fr-FR">
              <a:solidFill>
                <a:schemeClr val="accent5"/>
              </a:solidFill>
            </a:rPr>
            <a:t>plage_pour_somme)</a:t>
          </a:r>
        </a:p>
        <a:p>
          <a:endParaRPr lang="fr-FR" sz="1100"/>
        </a:p>
        <a:p>
          <a:r>
            <a:rPr lang="fr-FR" sz="1100" b="1" i="1">
              <a:solidFill>
                <a:srgbClr val="7030A0"/>
              </a:solidFill>
            </a:rPr>
            <a:t>https://www.excel-pratique.com/fr/fonctions/somme_si.php</a:t>
          </a:r>
        </a:p>
      </xdr:txBody>
    </xdr:sp>
    <xdr:clientData/>
  </xdr:twoCellAnchor>
  <xdr:twoCellAnchor>
    <xdr:from>
      <xdr:col>7</xdr:col>
      <xdr:colOff>38100</xdr:colOff>
      <xdr:row>1</xdr:row>
      <xdr:rowOff>142875</xdr:rowOff>
    </xdr:from>
    <xdr:to>
      <xdr:col>8</xdr:col>
      <xdr:colOff>0</xdr:colOff>
      <xdr:row>3</xdr:row>
      <xdr:rowOff>42863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5372100" y="333375"/>
          <a:ext cx="723900" cy="280988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1:C71" totalsRowShown="0">
  <autoFilter ref="A1:C71"/>
  <tableColumns count="3">
    <tableColumn id="1" name="date " dataDxfId="2"/>
    <tableColumn id="2" name="somme "/>
    <tableColumn id="3" name="mois" dataDxfId="1">
      <calculatedColumnFormula>MONTH(Tableau1[[#This Row],[date ]])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G13" totalsRowShown="0">
  <autoFilter ref="F1:G13"/>
  <tableColumns count="2">
    <tableColumn id="1" name="Mois"/>
    <tableColumn id="2" name="Cumul" dataDxfId="0">
      <calculatedColumnFormula>SUMIF(Tableau1[mois],1,Tableau1[[somme 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workbookViewId="0">
      <selection activeCell="B4" sqref="B4"/>
    </sheetView>
  </sheetViews>
  <sheetFormatPr baseColWidth="10" defaultRowHeight="15" x14ac:dyDescent="0.25"/>
  <cols>
    <col min="3" max="3" width="0" hidden="1" customWidth="1"/>
  </cols>
  <sheetData>
    <row r="1" spans="1:7" x14ac:dyDescent="0.25">
      <c r="A1" t="s">
        <v>0</v>
      </c>
      <c r="B1" t="s">
        <v>1</v>
      </c>
      <c r="C1" t="s">
        <v>2</v>
      </c>
      <c r="F1" t="s">
        <v>3</v>
      </c>
      <c r="G1" t="s">
        <v>4</v>
      </c>
    </row>
    <row r="2" spans="1:7" x14ac:dyDescent="0.25">
      <c r="A2" s="1">
        <v>43466</v>
      </c>
      <c r="B2">
        <v>1000</v>
      </c>
      <c r="C2">
        <f>MONTH(Tableau1[[#This Row],[date ]])</f>
        <v>1</v>
      </c>
      <c r="F2" t="s">
        <v>5</v>
      </c>
      <c r="G2" s="3">
        <f>SUMIF(Tableau1[mois],1,Tableau1[[somme ]])</f>
        <v>17500</v>
      </c>
    </row>
    <row r="3" spans="1:7" x14ac:dyDescent="0.25">
      <c r="A3" s="1">
        <v>43467</v>
      </c>
      <c r="B3">
        <v>2000</v>
      </c>
      <c r="C3">
        <f>MONTH(Tableau1[[#This Row],[date ]])</f>
        <v>1</v>
      </c>
      <c r="F3" t="s">
        <v>6</v>
      </c>
      <c r="G3">
        <f>SUMIF(Tableau1[mois],2,Tableau1[[somme ]])</f>
        <v>500</v>
      </c>
    </row>
    <row r="4" spans="1:7" x14ac:dyDescent="0.25">
      <c r="A4" s="1">
        <v>43468</v>
      </c>
      <c r="B4">
        <v>500</v>
      </c>
      <c r="C4">
        <f>MONTH(Tableau1[[#This Row],[date ]])</f>
        <v>1</v>
      </c>
      <c r="F4" t="s">
        <v>7</v>
      </c>
      <c r="G4">
        <f>SUMIF(Tableau1[mois],3,Tableau1[[somme ]])</f>
        <v>0</v>
      </c>
    </row>
    <row r="5" spans="1:7" x14ac:dyDescent="0.25">
      <c r="A5" s="1">
        <v>43469</v>
      </c>
      <c r="B5">
        <v>500</v>
      </c>
      <c r="C5">
        <f>MONTH(Tableau1[[#This Row],[date ]])</f>
        <v>1</v>
      </c>
      <c r="F5" t="s">
        <v>8</v>
      </c>
      <c r="G5">
        <f>SUMIF(Tableau1[mois],4,Tableau1[[somme ]])</f>
        <v>0</v>
      </c>
    </row>
    <row r="6" spans="1:7" x14ac:dyDescent="0.25">
      <c r="A6" s="1">
        <v>43470</v>
      </c>
      <c r="B6">
        <v>500</v>
      </c>
      <c r="C6">
        <f>MONTH(Tableau1[[#This Row],[date ]])</f>
        <v>1</v>
      </c>
      <c r="F6" t="s">
        <v>9</v>
      </c>
      <c r="G6">
        <f>SUMIF(Tableau1[mois],5,Tableau1[[somme ]])</f>
        <v>5000</v>
      </c>
    </row>
    <row r="7" spans="1:7" x14ac:dyDescent="0.25">
      <c r="A7" s="1">
        <v>43471</v>
      </c>
      <c r="B7">
        <v>500</v>
      </c>
      <c r="C7">
        <f>MONTH(Tableau1[[#This Row],[date ]])</f>
        <v>1</v>
      </c>
      <c r="F7" t="s">
        <v>10</v>
      </c>
      <c r="G7">
        <f>SUMIF(Tableau1[mois],6,Tableau1[[somme ]])</f>
        <v>0</v>
      </c>
    </row>
    <row r="8" spans="1:7" x14ac:dyDescent="0.25">
      <c r="A8" s="1">
        <v>43472</v>
      </c>
      <c r="B8">
        <v>500</v>
      </c>
      <c r="C8">
        <f>MONTH(Tableau1[[#This Row],[date ]])</f>
        <v>1</v>
      </c>
      <c r="F8" t="s">
        <v>11</v>
      </c>
      <c r="G8">
        <f>SUMIF(Tableau1[mois],7,Tableau1[[somme ]])</f>
        <v>0</v>
      </c>
    </row>
    <row r="9" spans="1:7" x14ac:dyDescent="0.25">
      <c r="A9" s="1">
        <v>43473</v>
      </c>
      <c r="B9">
        <v>500</v>
      </c>
      <c r="C9">
        <f>MONTH(Tableau1[[#This Row],[date ]])</f>
        <v>1</v>
      </c>
      <c r="F9" t="s">
        <v>12</v>
      </c>
      <c r="G9">
        <f>SUMIF(Tableau1[mois],8,Tableau1[[somme ]])</f>
        <v>0</v>
      </c>
    </row>
    <row r="10" spans="1:7" x14ac:dyDescent="0.25">
      <c r="A10" s="1">
        <v>43474</v>
      </c>
      <c r="B10">
        <v>500</v>
      </c>
      <c r="C10">
        <f>MONTH(Tableau1[[#This Row],[date ]])</f>
        <v>1</v>
      </c>
      <c r="F10" t="s">
        <v>13</v>
      </c>
      <c r="G10">
        <f>SUMIF(Tableau1[mois],9,Tableau1[[somme ]])</f>
        <v>0</v>
      </c>
    </row>
    <row r="11" spans="1:7" x14ac:dyDescent="0.25">
      <c r="A11" s="1">
        <v>43475</v>
      </c>
      <c r="B11">
        <v>500</v>
      </c>
      <c r="C11">
        <f>MONTH(Tableau1[[#This Row],[date ]])</f>
        <v>1</v>
      </c>
      <c r="F11" t="s">
        <v>14</v>
      </c>
      <c r="G11">
        <f>SUMIF(Tableau1[mois],10,Tableau1[[somme ]])</f>
        <v>0</v>
      </c>
    </row>
    <row r="12" spans="1:7" x14ac:dyDescent="0.25">
      <c r="A12" s="1">
        <v>43476</v>
      </c>
      <c r="B12">
        <v>500</v>
      </c>
      <c r="C12">
        <f>MONTH(Tableau1[[#This Row],[date ]])</f>
        <v>1</v>
      </c>
      <c r="F12" t="s">
        <v>15</v>
      </c>
      <c r="G12">
        <f>SUMIF(Tableau1[mois],11,Tableau1[[somme ]])</f>
        <v>0</v>
      </c>
    </row>
    <row r="13" spans="1:7" x14ac:dyDescent="0.25">
      <c r="A13" s="1">
        <v>43477</v>
      </c>
      <c r="B13">
        <v>500</v>
      </c>
      <c r="C13">
        <f>MONTH(Tableau1[[#This Row],[date ]])</f>
        <v>1</v>
      </c>
      <c r="F13" t="s">
        <v>16</v>
      </c>
      <c r="G13">
        <f>SUMIF(Tableau1[mois],12,Tableau1[[somme ]])</f>
        <v>0</v>
      </c>
    </row>
    <row r="14" spans="1:7" x14ac:dyDescent="0.25">
      <c r="A14" s="1">
        <v>43478</v>
      </c>
      <c r="B14">
        <v>500</v>
      </c>
      <c r="C14">
        <f>MONTH(Tableau1[[#This Row],[date ]])</f>
        <v>1</v>
      </c>
    </row>
    <row r="15" spans="1:7" x14ac:dyDescent="0.25">
      <c r="A15" s="1">
        <v>43479</v>
      </c>
      <c r="B15">
        <v>500</v>
      </c>
      <c r="C15">
        <f>MONTH(Tableau1[[#This Row],[date ]])</f>
        <v>1</v>
      </c>
    </row>
    <row r="16" spans="1:7" x14ac:dyDescent="0.25">
      <c r="A16" s="1">
        <v>43480</v>
      </c>
      <c r="B16">
        <v>500</v>
      </c>
      <c r="C16">
        <f>MONTH(Tableau1[[#This Row],[date ]])</f>
        <v>1</v>
      </c>
    </row>
    <row r="17" spans="1:3" x14ac:dyDescent="0.25">
      <c r="A17" s="1">
        <v>43481</v>
      </c>
      <c r="B17">
        <v>500</v>
      </c>
      <c r="C17">
        <f>MONTH(Tableau1[[#This Row],[date ]])</f>
        <v>1</v>
      </c>
    </row>
    <row r="18" spans="1:3" x14ac:dyDescent="0.25">
      <c r="A18" s="1">
        <v>43482</v>
      </c>
      <c r="B18">
        <v>500</v>
      </c>
      <c r="C18">
        <f>MONTH(Tableau1[[#This Row],[date ]])</f>
        <v>1</v>
      </c>
    </row>
    <row r="19" spans="1:3" x14ac:dyDescent="0.25">
      <c r="A19" s="1">
        <v>43483</v>
      </c>
      <c r="B19">
        <v>500</v>
      </c>
      <c r="C19">
        <f>MONTH(Tableau1[[#This Row],[date ]])</f>
        <v>1</v>
      </c>
    </row>
    <row r="20" spans="1:3" x14ac:dyDescent="0.25">
      <c r="A20" s="1">
        <v>43484</v>
      </c>
      <c r="B20">
        <v>500</v>
      </c>
      <c r="C20">
        <f>MONTH(Tableau1[[#This Row],[date ]])</f>
        <v>1</v>
      </c>
    </row>
    <row r="21" spans="1:3" x14ac:dyDescent="0.25">
      <c r="A21" s="1">
        <v>43485</v>
      </c>
      <c r="B21">
        <v>500</v>
      </c>
      <c r="C21">
        <f>MONTH(Tableau1[[#This Row],[date ]])</f>
        <v>1</v>
      </c>
    </row>
    <row r="22" spans="1:3" x14ac:dyDescent="0.25">
      <c r="A22" s="1">
        <v>43486</v>
      </c>
      <c r="B22">
        <v>500</v>
      </c>
      <c r="C22">
        <f>MONTH(Tableau1[[#This Row],[date ]])</f>
        <v>1</v>
      </c>
    </row>
    <row r="23" spans="1:3" x14ac:dyDescent="0.25">
      <c r="A23" s="1">
        <v>43487</v>
      </c>
      <c r="B23">
        <v>500</v>
      </c>
      <c r="C23">
        <f>MONTH(Tableau1[[#This Row],[date ]])</f>
        <v>1</v>
      </c>
    </row>
    <row r="24" spans="1:3" x14ac:dyDescent="0.25">
      <c r="A24" s="1">
        <v>43488</v>
      </c>
      <c r="B24">
        <v>500</v>
      </c>
      <c r="C24">
        <f>MONTH(Tableau1[[#This Row],[date ]])</f>
        <v>1</v>
      </c>
    </row>
    <row r="25" spans="1:3" x14ac:dyDescent="0.25">
      <c r="A25" s="1">
        <v>43489</v>
      </c>
      <c r="B25">
        <v>500</v>
      </c>
      <c r="C25">
        <f>MONTH(Tableau1[[#This Row],[date ]])</f>
        <v>1</v>
      </c>
    </row>
    <row r="26" spans="1:3" x14ac:dyDescent="0.25">
      <c r="A26" s="1">
        <v>43490</v>
      </c>
      <c r="B26">
        <v>500</v>
      </c>
      <c r="C26">
        <f>MONTH(Tableau1[[#This Row],[date ]])</f>
        <v>1</v>
      </c>
    </row>
    <row r="27" spans="1:3" x14ac:dyDescent="0.25">
      <c r="A27" s="1">
        <v>43491</v>
      </c>
      <c r="B27">
        <v>500</v>
      </c>
      <c r="C27">
        <f>MONTH(Tableau1[[#This Row],[date ]])</f>
        <v>1</v>
      </c>
    </row>
    <row r="28" spans="1:3" x14ac:dyDescent="0.25">
      <c r="A28" s="1">
        <v>43492</v>
      </c>
      <c r="B28">
        <v>500</v>
      </c>
      <c r="C28">
        <f>MONTH(Tableau1[[#This Row],[date ]])</f>
        <v>1</v>
      </c>
    </row>
    <row r="29" spans="1:3" x14ac:dyDescent="0.25">
      <c r="A29" s="1">
        <v>43493</v>
      </c>
      <c r="B29">
        <v>500</v>
      </c>
      <c r="C29">
        <f>MONTH(Tableau1[[#This Row],[date ]])</f>
        <v>1</v>
      </c>
    </row>
    <row r="30" spans="1:3" x14ac:dyDescent="0.25">
      <c r="A30" s="1">
        <v>43494</v>
      </c>
      <c r="B30">
        <v>500</v>
      </c>
      <c r="C30">
        <f>MONTH(Tableau1[[#This Row],[date ]])</f>
        <v>1</v>
      </c>
    </row>
    <row r="31" spans="1:3" x14ac:dyDescent="0.25">
      <c r="A31" s="1">
        <v>43495</v>
      </c>
      <c r="B31">
        <v>500</v>
      </c>
      <c r="C31">
        <f>MONTH(Tableau1[[#This Row],[date ]])</f>
        <v>1</v>
      </c>
    </row>
    <row r="32" spans="1:3" x14ac:dyDescent="0.25">
      <c r="A32" s="1">
        <v>43496</v>
      </c>
      <c r="B32">
        <v>500</v>
      </c>
      <c r="C32">
        <f>MONTH(Tableau1[[#This Row],[date ]])</f>
        <v>1</v>
      </c>
    </row>
    <row r="33" spans="1:3" x14ac:dyDescent="0.25">
      <c r="A33" s="1">
        <v>43497</v>
      </c>
      <c r="B33">
        <v>500</v>
      </c>
      <c r="C33">
        <f>MONTH(Tableau1[[#This Row],[date ]])</f>
        <v>2</v>
      </c>
    </row>
    <row r="34" spans="1:3" x14ac:dyDescent="0.25">
      <c r="A34" s="1">
        <v>43498</v>
      </c>
      <c r="C34">
        <f>MONTH(Tableau1[[#This Row],[date ]])</f>
        <v>2</v>
      </c>
    </row>
    <row r="35" spans="1:3" x14ac:dyDescent="0.25">
      <c r="A35" s="1">
        <v>43499</v>
      </c>
      <c r="C35">
        <f>MONTH(Tableau1[[#This Row],[date ]])</f>
        <v>2</v>
      </c>
    </row>
    <row r="36" spans="1:3" x14ac:dyDescent="0.25">
      <c r="A36" s="1">
        <v>43500</v>
      </c>
      <c r="C36">
        <f>MONTH(Tableau1[[#This Row],[date ]])</f>
        <v>2</v>
      </c>
    </row>
    <row r="37" spans="1:3" x14ac:dyDescent="0.25">
      <c r="A37" s="1">
        <v>43501</v>
      </c>
      <c r="C37">
        <f>MONTH(Tableau1[[#This Row],[date ]])</f>
        <v>2</v>
      </c>
    </row>
    <row r="38" spans="1:3" x14ac:dyDescent="0.25">
      <c r="A38" s="1">
        <v>43502</v>
      </c>
      <c r="C38">
        <f>MONTH(Tableau1[[#This Row],[date ]])</f>
        <v>2</v>
      </c>
    </row>
    <row r="39" spans="1:3" x14ac:dyDescent="0.25">
      <c r="A39" s="1">
        <v>43503</v>
      </c>
      <c r="C39">
        <f>MONTH(Tableau1[[#This Row],[date ]])</f>
        <v>2</v>
      </c>
    </row>
    <row r="40" spans="1:3" x14ac:dyDescent="0.25">
      <c r="A40" s="1">
        <v>43504</v>
      </c>
      <c r="C40">
        <f>MONTH(Tableau1[[#This Row],[date ]])</f>
        <v>2</v>
      </c>
    </row>
    <row r="41" spans="1:3" x14ac:dyDescent="0.25">
      <c r="A41" s="1">
        <v>43505</v>
      </c>
      <c r="C41">
        <f>MONTH(Tableau1[[#This Row],[date ]])</f>
        <v>2</v>
      </c>
    </row>
    <row r="42" spans="1:3" x14ac:dyDescent="0.25">
      <c r="A42" s="1">
        <v>43506</v>
      </c>
      <c r="C42">
        <f>MONTH(Tableau1[[#This Row],[date ]])</f>
        <v>2</v>
      </c>
    </row>
    <row r="43" spans="1:3" x14ac:dyDescent="0.25">
      <c r="A43" s="1">
        <v>43507</v>
      </c>
      <c r="C43">
        <f>MONTH(Tableau1[[#This Row],[date ]])</f>
        <v>2</v>
      </c>
    </row>
    <row r="44" spans="1:3" x14ac:dyDescent="0.25">
      <c r="A44" s="1">
        <v>43508</v>
      </c>
      <c r="C44">
        <f>MONTH(Tableau1[[#This Row],[date ]])</f>
        <v>2</v>
      </c>
    </row>
    <row r="45" spans="1:3" x14ac:dyDescent="0.25">
      <c r="A45" s="1">
        <v>43509</v>
      </c>
      <c r="C45">
        <f>MONTH(Tableau1[[#This Row],[date ]])</f>
        <v>2</v>
      </c>
    </row>
    <row r="46" spans="1:3" x14ac:dyDescent="0.25">
      <c r="A46" s="1">
        <v>43510</v>
      </c>
      <c r="C46">
        <f>MONTH(Tableau1[[#This Row],[date ]])</f>
        <v>2</v>
      </c>
    </row>
    <row r="47" spans="1:3" x14ac:dyDescent="0.25">
      <c r="A47" s="1">
        <v>43511</v>
      </c>
      <c r="C47">
        <f>MONTH(Tableau1[[#This Row],[date ]])</f>
        <v>2</v>
      </c>
    </row>
    <row r="48" spans="1:3" x14ac:dyDescent="0.25">
      <c r="A48" s="1">
        <v>43512</v>
      </c>
      <c r="C48">
        <f>MONTH(Tableau1[[#This Row],[date ]])</f>
        <v>2</v>
      </c>
    </row>
    <row r="49" spans="1:3" x14ac:dyDescent="0.25">
      <c r="A49" s="1">
        <v>43513</v>
      </c>
      <c r="C49">
        <f>MONTH(Tableau1[[#This Row],[date ]])</f>
        <v>2</v>
      </c>
    </row>
    <row r="50" spans="1:3" x14ac:dyDescent="0.25">
      <c r="A50" s="1">
        <v>43514</v>
      </c>
      <c r="C50">
        <f>MONTH(Tableau1[[#This Row],[date ]])</f>
        <v>2</v>
      </c>
    </row>
    <row r="51" spans="1:3" x14ac:dyDescent="0.25">
      <c r="A51" s="1">
        <v>43515</v>
      </c>
      <c r="C51">
        <f>MONTH(Tableau1[[#This Row],[date ]])</f>
        <v>2</v>
      </c>
    </row>
    <row r="52" spans="1:3" x14ac:dyDescent="0.25">
      <c r="A52" s="1">
        <v>43516</v>
      </c>
      <c r="C52">
        <f>MONTH(Tableau1[[#This Row],[date ]])</f>
        <v>2</v>
      </c>
    </row>
    <row r="53" spans="1:3" x14ac:dyDescent="0.25">
      <c r="A53" s="1">
        <v>43517</v>
      </c>
      <c r="C53">
        <f>MONTH(Tableau1[[#This Row],[date ]])</f>
        <v>2</v>
      </c>
    </row>
    <row r="54" spans="1:3" x14ac:dyDescent="0.25">
      <c r="A54" s="1">
        <v>43518</v>
      </c>
      <c r="C54">
        <f>MONTH(Tableau1[[#This Row],[date ]])</f>
        <v>2</v>
      </c>
    </row>
    <row r="55" spans="1:3" x14ac:dyDescent="0.25">
      <c r="A55" s="1">
        <v>43519</v>
      </c>
      <c r="C55">
        <f>MONTH(Tableau1[[#This Row],[date ]])</f>
        <v>2</v>
      </c>
    </row>
    <row r="56" spans="1:3" x14ac:dyDescent="0.25">
      <c r="A56" s="1">
        <v>43520</v>
      </c>
      <c r="C56">
        <f>MONTH(Tableau1[[#This Row],[date ]])</f>
        <v>2</v>
      </c>
    </row>
    <row r="57" spans="1:3" x14ac:dyDescent="0.25">
      <c r="A57" s="1">
        <v>43521</v>
      </c>
      <c r="C57">
        <f>MONTH(Tableau1[[#This Row],[date ]])</f>
        <v>2</v>
      </c>
    </row>
    <row r="58" spans="1:3" x14ac:dyDescent="0.25">
      <c r="A58" s="1">
        <v>43522</v>
      </c>
      <c r="C58">
        <f>MONTH(Tableau1[[#This Row],[date ]])</f>
        <v>2</v>
      </c>
    </row>
    <row r="59" spans="1:3" x14ac:dyDescent="0.25">
      <c r="A59" s="1">
        <v>43523</v>
      </c>
      <c r="C59">
        <f>MONTH(Tableau1[[#This Row],[date ]])</f>
        <v>2</v>
      </c>
    </row>
    <row r="60" spans="1:3" x14ac:dyDescent="0.25">
      <c r="A60" s="1">
        <v>43524</v>
      </c>
      <c r="C60">
        <f>MONTH(Tableau1[[#This Row],[date ]])</f>
        <v>2</v>
      </c>
    </row>
    <row r="61" spans="1:3" x14ac:dyDescent="0.25">
      <c r="A61" s="1">
        <v>43525</v>
      </c>
      <c r="C61">
        <f>MONTH(Tableau1[[#This Row],[date ]])</f>
        <v>3</v>
      </c>
    </row>
    <row r="62" spans="1:3" x14ac:dyDescent="0.25">
      <c r="A62" s="1">
        <v>43526</v>
      </c>
      <c r="C62">
        <f>MONTH(Tableau1[[#This Row],[date ]])</f>
        <v>3</v>
      </c>
    </row>
    <row r="63" spans="1:3" x14ac:dyDescent="0.25">
      <c r="A63" s="1">
        <v>43527</v>
      </c>
      <c r="C63">
        <f>MONTH(Tableau1[[#This Row],[date ]])</f>
        <v>3</v>
      </c>
    </row>
    <row r="64" spans="1:3" x14ac:dyDescent="0.25">
      <c r="A64" s="1">
        <v>43528</v>
      </c>
      <c r="C64">
        <f>MONTH(Tableau1[[#This Row],[date ]])</f>
        <v>3</v>
      </c>
    </row>
    <row r="65" spans="1:3" x14ac:dyDescent="0.25">
      <c r="A65" s="1">
        <v>43529</v>
      </c>
      <c r="C65">
        <f>MONTH(Tableau1[[#This Row],[date ]])</f>
        <v>3</v>
      </c>
    </row>
    <row r="66" spans="1:3" x14ac:dyDescent="0.25">
      <c r="A66" s="1">
        <v>43530</v>
      </c>
      <c r="C66">
        <f>MONTH(Tableau1[[#This Row],[date ]])</f>
        <v>3</v>
      </c>
    </row>
    <row r="67" spans="1:3" x14ac:dyDescent="0.25">
      <c r="A67" s="1">
        <v>43531</v>
      </c>
      <c r="C67">
        <f>MONTH(Tableau1[[#This Row],[date ]])</f>
        <v>3</v>
      </c>
    </row>
    <row r="68" spans="1:3" x14ac:dyDescent="0.25">
      <c r="A68" s="1">
        <v>43532</v>
      </c>
      <c r="C68">
        <f>MONTH(Tableau1[[#This Row],[date ]])</f>
        <v>3</v>
      </c>
    </row>
    <row r="69" spans="1:3" x14ac:dyDescent="0.25">
      <c r="A69" s="1">
        <v>43533</v>
      </c>
      <c r="C69">
        <f>MONTH(Tableau1[[#This Row],[date ]])</f>
        <v>3</v>
      </c>
    </row>
    <row r="70" spans="1:3" x14ac:dyDescent="0.25">
      <c r="A70" s="1">
        <v>43534</v>
      </c>
      <c r="C70">
        <f>MONTH(Tableau1[[#This Row],[date ]])</f>
        <v>3</v>
      </c>
    </row>
    <row r="71" spans="1:3" x14ac:dyDescent="0.25">
      <c r="A71" s="1">
        <v>43600</v>
      </c>
      <c r="B71">
        <v>5000</v>
      </c>
      <c r="C71" s="2">
        <f>MONTH(Tableau1[[#This Row],[date ]])</f>
        <v>5</v>
      </c>
    </row>
  </sheetData>
  <pageMargins left="0.7" right="0.7" top="0.75" bottom="0.75" header="0.3" footer="0.3"/>
  <ignoredErrors>
    <ignoredError sqref="G3:G13" calculatedColumn="1"/>
  </ignoredErrors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Vincent_MSI</dc:creator>
  <cp:lastModifiedBy>maison</cp:lastModifiedBy>
  <dcterms:created xsi:type="dcterms:W3CDTF">2019-01-16T16:25:49Z</dcterms:created>
  <dcterms:modified xsi:type="dcterms:W3CDTF">2019-01-16T17:53:20Z</dcterms:modified>
</cp:coreProperties>
</file>