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CAGE-C01" sheetId="4" r:id="rId1"/>
    <sheet name="PM-C03" sheetId="5" r:id="rId2"/>
  </sheets>
  <externalReferences>
    <externalReference r:id="rId3"/>
    <externalReference r:id="rId4"/>
    <externalReference r:id="rId5"/>
  </externalReferences>
  <definedNames>
    <definedName name="Activitées">OFFSET(#REF!,1,,COUNTA(#REF!),2)</definedName>
    <definedName name="An">[1]Système!$A$4</definedName>
    <definedName name="ann" localSheetId="0">#REF!</definedName>
    <definedName name="ann" localSheetId="1">#REF!</definedName>
    <definedName name="ann">#REF!</definedName>
    <definedName name="Calendrier10ans" localSheetId="0">#REF!</definedName>
    <definedName name="Calendrier10ans" localSheetId="1">#REF!</definedName>
    <definedName name="Calendrier10ans">#REF!</definedName>
    <definedName name="Calendrier10mois" localSheetId="0">#REF!</definedName>
    <definedName name="Calendrier10mois" localSheetId="1">#REF!</definedName>
    <definedName name="Calendrier10mois">#REF!</definedName>
    <definedName name="Calendrier11ans" localSheetId="0">#REF!</definedName>
    <definedName name="Calendrier11ans" localSheetId="1">#REF!</definedName>
    <definedName name="Calendrier11ans">#REF!</definedName>
    <definedName name="Calendrier11mois" localSheetId="0">#REF!</definedName>
    <definedName name="Calendrier11mois" localSheetId="1">#REF!</definedName>
    <definedName name="Calendrier11mois">#REF!</definedName>
    <definedName name="Calendrier12ans" localSheetId="0">#REF!</definedName>
    <definedName name="Calendrier12ans" localSheetId="1">#REF!</definedName>
    <definedName name="Calendrier12ans">#REF!</definedName>
    <definedName name="Calendrier12mois" localSheetId="0">#REF!</definedName>
    <definedName name="Calendrier12mois" localSheetId="1">#REF!</definedName>
    <definedName name="Calendrier12mois">#REF!</definedName>
    <definedName name="Calendrier1an" localSheetId="0">#REF!</definedName>
    <definedName name="Calendrier1an" localSheetId="1">#REF!</definedName>
    <definedName name="Calendrier1an">#REF!</definedName>
    <definedName name="Calendrier1mois" localSheetId="0">#REF!</definedName>
    <definedName name="Calendrier1mois" localSheetId="1">#REF!</definedName>
    <definedName name="Calendrier1mois">#REF!</definedName>
    <definedName name="Calendrier2ans" localSheetId="0">#REF!</definedName>
    <definedName name="Calendrier2ans" localSheetId="1">#REF!</definedName>
    <definedName name="Calendrier2ans">#REF!</definedName>
    <definedName name="Calendrier2mois" localSheetId="0">#REF!</definedName>
    <definedName name="Calendrier2mois" localSheetId="1">#REF!</definedName>
    <definedName name="Calendrier2mois">#REF!</definedName>
    <definedName name="Calendrier3ans" localSheetId="0">#REF!</definedName>
    <definedName name="Calendrier3ans" localSheetId="1">#REF!</definedName>
    <definedName name="Calendrier3ans">#REF!</definedName>
    <definedName name="Calendrier3mois" localSheetId="0">#REF!</definedName>
    <definedName name="Calendrier3mois" localSheetId="1">#REF!</definedName>
    <definedName name="Calendrier3mois">#REF!</definedName>
    <definedName name="Calendrier4ans" localSheetId="0">#REF!</definedName>
    <definedName name="Calendrier4ans" localSheetId="1">#REF!</definedName>
    <definedName name="Calendrier4ans">#REF!</definedName>
    <definedName name="Calendrier4mois" localSheetId="0">#REF!</definedName>
    <definedName name="Calendrier4mois" localSheetId="1">#REF!</definedName>
    <definedName name="Calendrier4mois">#REF!</definedName>
    <definedName name="Calendrier5ans" localSheetId="0">#REF!</definedName>
    <definedName name="Calendrier5ans" localSheetId="1">#REF!</definedName>
    <definedName name="Calendrier5ans">#REF!</definedName>
    <definedName name="Calendrier5mois" localSheetId="0">#REF!</definedName>
    <definedName name="Calendrier5mois" localSheetId="1">#REF!</definedName>
    <definedName name="Calendrier5mois">#REF!</definedName>
    <definedName name="Calendrier6ans" localSheetId="0">#REF!</definedName>
    <definedName name="Calendrier6ans" localSheetId="1">#REF!</definedName>
    <definedName name="Calendrier6ans">#REF!</definedName>
    <definedName name="Calendrier6mois" localSheetId="0">#REF!</definedName>
    <definedName name="Calendrier6mois" localSheetId="1">#REF!</definedName>
    <definedName name="Calendrier6mois">#REF!</definedName>
    <definedName name="Calendrier7ans" localSheetId="0">#REF!</definedName>
    <definedName name="Calendrier7ans" localSheetId="1">#REF!</definedName>
    <definedName name="Calendrier7ans">#REF!</definedName>
    <definedName name="Calendrier7mois" localSheetId="0">#REF!</definedName>
    <definedName name="Calendrier7mois" localSheetId="1">#REF!</definedName>
    <definedName name="Calendrier7mois">#REF!</definedName>
    <definedName name="Calendrier8ans" localSheetId="0">#REF!</definedName>
    <definedName name="Calendrier8ans" localSheetId="1">#REF!</definedName>
    <definedName name="Calendrier8ans">#REF!</definedName>
    <definedName name="Calendrier8mois" localSheetId="0">#REF!</definedName>
    <definedName name="Calendrier8mois" localSheetId="1">#REF!</definedName>
    <definedName name="Calendrier8mois">#REF!</definedName>
    <definedName name="Calendrier9ans" localSheetId="0">#REF!</definedName>
    <definedName name="Calendrier9ans" localSheetId="1">#REF!</definedName>
    <definedName name="Calendrier9ans">#REF!</definedName>
    <definedName name="Calendrier9mois" localSheetId="0">#REF!</definedName>
    <definedName name="Calendrier9mois" localSheetId="1">#REF!</definedName>
    <definedName name="Calendrier9mois">#REF!</definedName>
    <definedName name="Code_Activité">OFFSET(#REF!,1,,COUNTA(#REF!),)</definedName>
    <definedName name="Codes_WE">OFFSET(#REF!,1,,COUNTA(#REF!)-1,)</definedName>
    <definedName name="Couleur_positions">#REF!</definedName>
    <definedName name="DébutSemaine" localSheetId="0">#REF!</definedName>
    <definedName name="DébutSemaine" localSheetId="1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 localSheetId="0">#REF!</definedName>
    <definedName name="HorairesBis" localSheetId="1">#REF!</definedName>
    <definedName name="HorairesBis">#REF!</definedName>
    <definedName name="_xlnm.Print_Titles" localSheetId="0">'CAGE-C01'!$2:$2</definedName>
    <definedName name="_xlnm.Print_Titles" localSheetId="1">'PM-C03'!$2:$2</definedName>
    <definedName name="Jours" localSheetId="1">{0,1,2,3,4,5,6}</definedName>
    <definedName name="Jours">{0,1,2,3,4,5,6}</definedName>
    <definedName name="Jours_chômés">[1]Système!$D$2:$D$8</definedName>
    <definedName name="Jourssemaine" localSheetId="1">{"LUNDI","MARDI","MERCREDI","JEUDI","VENDREDI","SAMEDI","DIMANCHE"}</definedName>
    <definedName name="Jourssemaine">{"LUNDI","MARDI","MERCREDI","JEUDI","VENDREDI","SAMEDI","DIMANCHE"}</definedName>
    <definedName name="Le_Mois">#REF!</definedName>
    <definedName name="LISTE_mois" localSheetId="0">OFFSET([2]Données!$E$1,MONTH(#REF!)-1,,12-MONTH(#REF!)+1)</definedName>
    <definedName name="LISTE_mois" localSheetId="1">OFFSET([2]Données!$E$1,MONTH(#REF!)-1,,12-MONTH(#REF!)+1)</definedName>
    <definedName name="LISTE_mois">OFFSET([2]Données!$E$1,MONTH(#REF!)-1,,12-MONTH(#REF!)+1)</definedName>
    <definedName name="Mois" localSheetId="1">{"Janvier","Février","Mars","Avril","Mai","Juin","Juillet","Août","Septembre","Octobre","Novembre","Décembre"}</definedName>
    <definedName name="Mois">{"Janvier","Février","Mars","Avril","Mai","Juin","Juillet","Août","Septembre","Octobre","Novembre","Décembre"}</definedName>
    <definedName name="NB_Jours">#REF!</definedName>
    <definedName name="OptionCalendrier10mois" localSheetId="0">MATCH('CAGE-C01'!Calendrier10mois,[0]!Mois,0)</definedName>
    <definedName name="OptionCalendrier10mois" localSheetId="1">MATCH('PM-C03'!Calendrier10mois,'PM-C03'!Mois,0)</definedName>
    <definedName name="OptionCalendrier10mois">MATCH(Calendrier10mois,Mois,0)</definedName>
    <definedName name="OptionCalendrier11mois" localSheetId="0">MATCH('CAGE-C01'!Calendrier11mois,[0]!Mois,0)</definedName>
    <definedName name="OptionCalendrier11mois" localSheetId="1">MATCH('PM-C03'!Calendrier11mois,'PM-C03'!Mois,0)</definedName>
    <definedName name="OptionCalendrier11mois">MATCH(Calendrier11mois,Mois,0)</definedName>
    <definedName name="OptionCalendrier12mois" localSheetId="0">MATCH('CAGE-C01'!Calendrier12mois,[0]!Mois,0)</definedName>
    <definedName name="OptionCalendrier12mois" localSheetId="1">MATCH('PM-C03'!Calendrier12mois,'PM-C03'!Mois,0)</definedName>
    <definedName name="OptionCalendrier12mois">MATCH(Calendrier12mois,Mois,0)</definedName>
    <definedName name="OptionCalendrier1mois" localSheetId="0">MATCH('CAGE-C01'!Calendrier1mois,[0]!Mois,0)</definedName>
    <definedName name="OptionCalendrier1mois" localSheetId="1">MATCH('PM-C03'!Calendrier1mois,'PM-C03'!Mois,0)</definedName>
    <definedName name="OptionCalendrier1mois">MATCH(Calendrier1mois,Mois,0)</definedName>
    <definedName name="OptionCalendrier2mois" localSheetId="0">MATCH('CAGE-C01'!Calendrier2mois,[0]!Mois,0)</definedName>
    <definedName name="OptionCalendrier2mois" localSheetId="1">MATCH('PM-C03'!Calendrier2mois,'PM-C03'!Mois,0)</definedName>
    <definedName name="OptionCalendrier2mois">MATCH(Calendrier2mois,Mois,0)</definedName>
    <definedName name="OptionCalendrier3mois" localSheetId="0">MATCH('CAGE-C01'!Calendrier3mois,[0]!Mois,0)</definedName>
    <definedName name="OptionCalendrier3mois" localSheetId="1">MATCH('PM-C03'!Calendrier3mois,'PM-C03'!Mois,0)</definedName>
    <definedName name="OptionCalendrier3mois">MATCH(Calendrier3mois,Mois,0)</definedName>
    <definedName name="OptionCalendrier4mois" localSheetId="0">MATCH('CAGE-C01'!Calendrier4mois,[0]!Mois,0)</definedName>
    <definedName name="OptionCalendrier4mois" localSheetId="1">MATCH('PM-C03'!Calendrier4mois,'PM-C03'!Mois,0)</definedName>
    <definedName name="OptionCalendrier4mois">MATCH(Calendrier4mois,Mois,0)</definedName>
    <definedName name="OptionCalendrier5mois" localSheetId="0">MATCH('CAGE-C01'!Calendrier5mois,[0]!Mois,0)</definedName>
    <definedName name="OptionCalendrier5mois" localSheetId="1">MATCH('PM-C03'!Calendrier5mois,'PM-C03'!Mois,0)</definedName>
    <definedName name="OptionCalendrier5mois">MATCH(Calendrier5mois,Mois,0)</definedName>
    <definedName name="OptionCalendrier6mois" localSheetId="0">MATCH('CAGE-C01'!Calendrier6mois,[0]!Mois,0)</definedName>
    <definedName name="OptionCalendrier6mois" localSheetId="1">MATCH('PM-C03'!Calendrier6mois,'PM-C03'!Mois,0)</definedName>
    <definedName name="OptionCalendrier6mois">MATCH(Calendrier6mois,Mois,0)</definedName>
    <definedName name="OptionCalendrier7mois" localSheetId="0">MATCH('CAGE-C01'!Calendrier7mois,[0]!Mois,0)</definedName>
    <definedName name="OptionCalendrier7mois" localSheetId="1">MATCH('PM-C03'!Calendrier7mois,'PM-C03'!Mois,0)</definedName>
    <definedName name="OptionCalendrier7mois">MATCH(Calendrier7mois,Mois,0)</definedName>
    <definedName name="OptionCalendrier8mois" localSheetId="0">MATCH('CAGE-C01'!Calendrier8mois,[0]!Mois,0)</definedName>
    <definedName name="OptionCalendrier8mois" localSheetId="1">MATCH('PM-C03'!Calendrier8mois,'PM-C03'!Mois,0)</definedName>
    <definedName name="OptionCalendrier8mois">MATCH(Calendrier8mois,Mois,0)</definedName>
    <definedName name="OptionCalendrier9mois" localSheetId="0">MATCH('CAGE-C01'!Calendrier9mois,[0]!Mois,0)</definedName>
    <definedName name="OptionCalendrier9mois" localSheetId="1">MATCH('PM-C03'!Calendrier9mois,'PM-C03'!Mois,0)</definedName>
    <definedName name="OptionCalendrier9mois">MATCH(Calendrier9mois,Mois,0)</definedName>
    <definedName name="OptionJoursemaine" localSheetId="0">MATCH('CAGE-C01'!DébutSemaine,[0]!Jourssemaine,0)+10</definedName>
    <definedName name="OptionJoursemaine" localSheetId="1">MATCH('PM-C03'!DébutSemaine,'PM-C03'!Jourssemaine,0)+10</definedName>
    <definedName name="OptionJoursemaine">MATCH(DébutSemaine,Jourssemaine,0)+10</definedName>
    <definedName name="Planning_Personnel" localSheetId="0">OFFSET('CAGE-C01'!$D$2,1,1,732,40)</definedName>
    <definedName name="Planning_Personnel" localSheetId="1">OFFSET('PM-C03'!$D$2,1,1,732,40)</definedName>
    <definedName name="Planning_Personnel">OFFSET(#REF!,1,1,732,40)</definedName>
    <definedName name="Positions">#REF!</definedName>
    <definedName name="Premier_mois">[1]Système!$A$2</definedName>
    <definedName name="RechDateEtHeure">OFFSET([2]BD_CAL!$H$1,1,,COUNTA([2]BD_CAL!$H:$H)-1)</definedName>
    <definedName name="Repère">#REF!</definedName>
    <definedName name="saisie">OFFSET([2]BD_CAL!$A$1:$F$1,1,,COUNTA([2]BD_CAL!$A:$A)-1)</definedName>
    <definedName name="Salles">OFFSET([2]Données!$F$1,1,,COUNTA([2]Données!$F:$F)-1)</definedName>
    <definedName name="ValeurDébutsemaine" localSheetId="0">IF('CAGE-C01'!DébutSemaine="LUNDI",2,1)</definedName>
    <definedName name="ValeurDébutsemaine" localSheetId="1">IF('PM-C03'!DébutSemaine="LUNDI",2,1)</definedName>
    <definedName name="ValeurDébutsemaine">IF(DébutSemaine="LUNDI",2,1)</definedName>
    <definedName name="valunique">OFFSET([2]BD_CAL!$G$1,1,,COUNTA([2]BD_CAL!$G:$G)-1)</definedName>
    <definedName name="_xlnm.Print_Area" localSheetId="0">'CAGE-C01'!$A$2:$N$734</definedName>
    <definedName name="_xlnm.Print_Area" localSheetId="1">'PM-C03'!$A$2:$N$734</definedName>
  </definedNames>
  <calcPr calcId="145621"/>
</workbook>
</file>

<file path=xl/calcChain.xml><?xml version="1.0" encoding="utf-8"?>
<calcChain xmlns="http://schemas.openxmlformats.org/spreadsheetml/2006/main">
  <c r="E788" i="5" l="1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C9" i="5"/>
  <c r="C11" i="5" s="1"/>
  <c r="C13" i="5" s="1"/>
  <c r="C15" i="5" s="1"/>
  <c r="C5" i="5"/>
  <c r="C7" i="5" s="1"/>
  <c r="B3" i="5"/>
  <c r="E788" i="4"/>
  <c r="E787" i="4"/>
  <c r="E786" i="4"/>
  <c r="E785" i="4"/>
  <c r="E784" i="4"/>
  <c r="E783" i="4"/>
  <c r="E782" i="4"/>
  <c r="E781" i="4"/>
  <c r="E780" i="4"/>
  <c r="E779" i="4"/>
  <c r="E778" i="4"/>
  <c r="E777" i="4"/>
  <c r="E776" i="4"/>
  <c r="E775" i="4"/>
  <c r="E774" i="4"/>
  <c r="E773" i="4"/>
  <c r="E772" i="4"/>
  <c r="E771" i="4"/>
  <c r="E770" i="4"/>
  <c r="E769" i="4"/>
  <c r="E768" i="4"/>
  <c r="E767" i="4"/>
  <c r="E766" i="4"/>
  <c r="E765" i="4"/>
  <c r="E764" i="4"/>
  <c r="E763" i="4"/>
  <c r="E762" i="4"/>
  <c r="E761" i="4"/>
  <c r="E760" i="4"/>
  <c r="E759" i="4"/>
  <c r="E758" i="4"/>
  <c r="E757" i="4"/>
  <c r="E756" i="4"/>
  <c r="E755" i="4"/>
  <c r="E754" i="4"/>
  <c r="E753" i="4"/>
  <c r="E752" i="4"/>
  <c r="E751" i="4"/>
  <c r="E750" i="4"/>
  <c r="E749" i="4"/>
  <c r="E748" i="4"/>
  <c r="E747" i="4"/>
  <c r="E746" i="4"/>
  <c r="E745" i="4"/>
  <c r="E744" i="4"/>
  <c r="E743" i="4"/>
  <c r="E742" i="4"/>
  <c r="E741" i="4"/>
  <c r="E740" i="4"/>
  <c r="E739" i="4"/>
  <c r="E738" i="4"/>
  <c r="E737" i="4"/>
  <c r="E736" i="4"/>
  <c r="E789" i="4" s="1"/>
  <c r="C5" i="4"/>
  <c r="C7" i="4" s="1"/>
  <c r="C9" i="4" s="1"/>
  <c r="C11" i="4" s="1"/>
  <c r="C13" i="4" s="1"/>
  <c r="C15" i="4" s="1"/>
  <c r="B3" i="4"/>
  <c r="C17" i="5" l="1"/>
  <c r="C19" i="5" s="1"/>
  <c r="C21" i="5" s="1"/>
  <c r="C23" i="5" s="1"/>
  <c r="C25" i="5" s="1"/>
  <c r="A3" i="5"/>
  <c r="E789" i="5"/>
  <c r="C17" i="4"/>
  <c r="C19" i="4" s="1"/>
  <c r="C21" i="4" s="1"/>
  <c r="C23" i="4" s="1"/>
  <c r="C25" i="4" s="1"/>
  <c r="A3" i="4"/>
  <c r="B15" i="5" l="1"/>
  <c r="C27" i="5"/>
  <c r="C29" i="5" s="1"/>
  <c r="B15" i="4"/>
  <c r="C27" i="4"/>
  <c r="C29" i="4" s="1"/>
  <c r="B29" i="5" l="1"/>
  <c r="C31" i="5"/>
  <c r="C33" i="5" s="1"/>
  <c r="C35" i="5" s="1"/>
  <c r="C37" i="5" s="1"/>
  <c r="C39" i="5" s="1"/>
  <c r="C41" i="5" s="1"/>
  <c r="C43" i="5" s="1"/>
  <c r="B29" i="4"/>
  <c r="C31" i="4"/>
  <c r="C33" i="4" s="1"/>
  <c r="C35" i="4" s="1"/>
  <c r="C37" i="4" s="1"/>
  <c r="C39" i="4" s="1"/>
  <c r="C41" i="4" s="1"/>
  <c r="C43" i="4" s="1"/>
  <c r="B43" i="5" l="1"/>
  <c r="C45" i="5"/>
  <c r="C47" i="5" s="1"/>
  <c r="C49" i="5" s="1"/>
  <c r="C51" i="5" s="1"/>
  <c r="C53" i="5" s="1"/>
  <c r="C55" i="5" s="1"/>
  <c r="C57" i="5" s="1"/>
  <c r="B43" i="4"/>
  <c r="C45" i="4"/>
  <c r="C47" i="4" s="1"/>
  <c r="C49" i="4" s="1"/>
  <c r="C51" i="4" s="1"/>
  <c r="C53" i="4" s="1"/>
  <c r="C55" i="4" s="1"/>
  <c r="C57" i="4" s="1"/>
  <c r="B57" i="5" l="1"/>
  <c r="C59" i="5"/>
  <c r="C61" i="5" s="1"/>
  <c r="C63" i="5" s="1"/>
  <c r="C65" i="5" s="1"/>
  <c r="C67" i="5" s="1"/>
  <c r="C69" i="5" s="1"/>
  <c r="C71" i="5" s="1"/>
  <c r="B57" i="4"/>
  <c r="C59" i="4"/>
  <c r="C61" i="4" s="1"/>
  <c r="C63" i="4" s="1"/>
  <c r="C65" i="4" s="1"/>
  <c r="C67" i="4" s="1"/>
  <c r="C69" i="4" s="1"/>
  <c r="C71" i="4" s="1"/>
  <c r="C73" i="5" l="1"/>
  <c r="C75" i="5" s="1"/>
  <c r="C77" i="5" s="1"/>
  <c r="B71" i="5"/>
  <c r="C73" i="4"/>
  <c r="C75" i="4" s="1"/>
  <c r="C77" i="4" s="1"/>
  <c r="B71" i="4"/>
  <c r="C79" i="5" l="1"/>
  <c r="C81" i="5" s="1"/>
  <c r="C83" i="5" s="1"/>
  <c r="C85" i="5" s="1"/>
  <c r="A65" i="5"/>
  <c r="C79" i="4"/>
  <c r="C81" i="4" s="1"/>
  <c r="C83" i="4" s="1"/>
  <c r="C85" i="4" s="1"/>
  <c r="A65" i="4"/>
  <c r="C87" i="5" l="1"/>
  <c r="C89" i="5" s="1"/>
  <c r="C91" i="5" s="1"/>
  <c r="C93" i="5" s="1"/>
  <c r="C95" i="5" s="1"/>
  <c r="C97" i="5" s="1"/>
  <c r="C99" i="5" s="1"/>
  <c r="B85" i="5"/>
  <c r="C87" i="4"/>
  <c r="C89" i="4" s="1"/>
  <c r="C91" i="4" s="1"/>
  <c r="C93" i="4" s="1"/>
  <c r="C95" i="4" s="1"/>
  <c r="C97" i="4" s="1"/>
  <c r="C99" i="4" s="1"/>
  <c r="B85" i="4"/>
  <c r="C101" i="5" l="1"/>
  <c r="C103" i="5" s="1"/>
  <c r="C105" i="5" s="1"/>
  <c r="C107" i="5" s="1"/>
  <c r="C109" i="5" s="1"/>
  <c r="C111" i="5" s="1"/>
  <c r="C113" i="5" s="1"/>
  <c r="B99" i="5"/>
  <c r="C101" i="4"/>
  <c r="C103" i="4" s="1"/>
  <c r="C105" i="4" s="1"/>
  <c r="C107" i="4" s="1"/>
  <c r="C109" i="4" s="1"/>
  <c r="C111" i="4" s="1"/>
  <c r="C113" i="4" s="1"/>
  <c r="B99" i="4"/>
  <c r="C115" i="5" l="1"/>
  <c r="C117" i="5" s="1"/>
  <c r="C119" i="5" s="1"/>
  <c r="C121" i="5" s="1"/>
  <c r="C123" i="5" s="1"/>
  <c r="C125" i="5" s="1"/>
  <c r="C127" i="5" s="1"/>
  <c r="B113" i="5"/>
  <c r="C115" i="4"/>
  <c r="C117" i="4" s="1"/>
  <c r="C119" i="4" s="1"/>
  <c r="C121" i="4" s="1"/>
  <c r="C123" i="4" s="1"/>
  <c r="C125" i="4" s="1"/>
  <c r="C127" i="4" s="1"/>
  <c r="B113" i="4"/>
  <c r="C129" i="5" l="1"/>
  <c r="C131" i="5" s="1"/>
  <c r="C133" i="5" s="1"/>
  <c r="B127" i="5"/>
  <c r="C129" i="4"/>
  <c r="C131" i="4" s="1"/>
  <c r="C133" i="4" s="1"/>
  <c r="B127" i="4"/>
  <c r="C135" i="5" l="1"/>
  <c r="C137" i="5" s="1"/>
  <c r="C139" i="5" s="1"/>
  <c r="C141" i="5" s="1"/>
  <c r="A121" i="5"/>
  <c r="C135" i="4"/>
  <c r="C137" i="4" s="1"/>
  <c r="C139" i="4" s="1"/>
  <c r="C141" i="4" s="1"/>
  <c r="A121" i="4"/>
  <c r="C143" i="5" l="1"/>
  <c r="C145" i="5" s="1"/>
  <c r="C147" i="5" s="1"/>
  <c r="C149" i="5" s="1"/>
  <c r="C151" i="5" s="1"/>
  <c r="C153" i="5" s="1"/>
  <c r="C155" i="5" s="1"/>
  <c r="B141" i="5"/>
  <c r="C143" i="4"/>
  <c r="C145" i="4" s="1"/>
  <c r="C147" i="4" s="1"/>
  <c r="C149" i="4" s="1"/>
  <c r="C151" i="4" s="1"/>
  <c r="C153" i="4" s="1"/>
  <c r="C155" i="4" s="1"/>
  <c r="B141" i="4"/>
  <c r="C157" i="5" l="1"/>
  <c r="C159" i="5" s="1"/>
  <c r="C161" i="5" s="1"/>
  <c r="C163" i="5" s="1"/>
  <c r="C165" i="5" s="1"/>
  <c r="C167" i="5" s="1"/>
  <c r="C169" i="5" s="1"/>
  <c r="B155" i="5"/>
  <c r="C157" i="4"/>
  <c r="C159" i="4" s="1"/>
  <c r="C161" i="4" s="1"/>
  <c r="C163" i="4" s="1"/>
  <c r="C165" i="4" s="1"/>
  <c r="C167" i="4" s="1"/>
  <c r="C169" i="4" s="1"/>
  <c r="B155" i="4"/>
  <c r="C171" i="5" l="1"/>
  <c r="C173" i="5" s="1"/>
  <c r="C175" i="5" s="1"/>
  <c r="C177" i="5" s="1"/>
  <c r="C179" i="5" s="1"/>
  <c r="C181" i="5" s="1"/>
  <c r="C183" i="5" s="1"/>
  <c r="B169" i="5"/>
  <c r="B169" i="4"/>
  <c r="C171" i="4"/>
  <c r="C173" i="4" s="1"/>
  <c r="C175" i="4" s="1"/>
  <c r="C177" i="4" s="1"/>
  <c r="C179" i="4" s="1"/>
  <c r="C181" i="4" s="1"/>
  <c r="C183" i="4" s="1"/>
  <c r="B183" i="5" l="1"/>
  <c r="C185" i="5"/>
  <c r="C187" i="5" s="1"/>
  <c r="C189" i="5" s="1"/>
  <c r="C191" i="5" s="1"/>
  <c r="C193" i="5" s="1"/>
  <c r="C195" i="5" s="1"/>
  <c r="B183" i="4"/>
  <c r="C185" i="4"/>
  <c r="C187" i="4" s="1"/>
  <c r="C189" i="4" s="1"/>
  <c r="C191" i="4" s="1"/>
  <c r="C193" i="4" s="1"/>
  <c r="C195" i="4" s="1"/>
  <c r="C197" i="5" l="1"/>
  <c r="A183" i="5"/>
  <c r="C197" i="4"/>
  <c r="A183" i="4"/>
  <c r="B197" i="5" l="1"/>
  <c r="C199" i="5"/>
  <c r="C201" i="5" s="1"/>
  <c r="C203" i="5" s="1"/>
  <c r="C205" i="5" s="1"/>
  <c r="C207" i="5" s="1"/>
  <c r="C209" i="5" s="1"/>
  <c r="C211" i="5" s="1"/>
  <c r="B197" i="4"/>
  <c r="C199" i="4"/>
  <c r="C201" i="4" s="1"/>
  <c r="C203" i="4" s="1"/>
  <c r="C205" i="4" s="1"/>
  <c r="C207" i="4" s="1"/>
  <c r="C209" i="4" s="1"/>
  <c r="C211" i="4" s="1"/>
  <c r="B211" i="5" l="1"/>
  <c r="C213" i="5"/>
  <c r="C215" i="5" s="1"/>
  <c r="C217" i="5" s="1"/>
  <c r="C219" i="5" s="1"/>
  <c r="C221" i="5" s="1"/>
  <c r="C223" i="5" s="1"/>
  <c r="C225" i="5" s="1"/>
  <c r="B211" i="4"/>
  <c r="C213" i="4"/>
  <c r="C215" i="4" s="1"/>
  <c r="C217" i="4" s="1"/>
  <c r="C219" i="4" s="1"/>
  <c r="C221" i="4" s="1"/>
  <c r="C223" i="4" s="1"/>
  <c r="C225" i="4" s="1"/>
  <c r="B225" i="5" l="1"/>
  <c r="C227" i="5"/>
  <c r="C229" i="5" s="1"/>
  <c r="C231" i="5" s="1"/>
  <c r="C233" i="5" s="1"/>
  <c r="C235" i="5" s="1"/>
  <c r="C237" i="5" s="1"/>
  <c r="C239" i="5" s="1"/>
  <c r="B225" i="4"/>
  <c r="C227" i="4"/>
  <c r="C229" i="4" s="1"/>
  <c r="C231" i="4" s="1"/>
  <c r="C233" i="4" s="1"/>
  <c r="C235" i="4" s="1"/>
  <c r="C237" i="4" s="1"/>
  <c r="C239" i="4" s="1"/>
  <c r="B239" i="5" l="1"/>
  <c r="C241" i="5"/>
  <c r="C243" i="5" s="1"/>
  <c r="C245" i="5" s="1"/>
  <c r="C247" i="5" s="1"/>
  <c r="C249" i="5" s="1"/>
  <c r="C251" i="5" s="1"/>
  <c r="C253" i="5" s="1"/>
  <c r="B239" i="4"/>
  <c r="C241" i="4"/>
  <c r="C243" i="4" s="1"/>
  <c r="C245" i="4" s="1"/>
  <c r="C247" i="4" s="1"/>
  <c r="C249" i="4" s="1"/>
  <c r="C251" i="4" s="1"/>
  <c r="C253" i="4" s="1"/>
  <c r="B253" i="5" l="1"/>
  <c r="C255" i="5"/>
  <c r="C255" i="4"/>
  <c r="B253" i="4"/>
  <c r="C257" i="5" l="1"/>
  <c r="C259" i="5" s="1"/>
  <c r="C261" i="5" s="1"/>
  <c r="C263" i="5" s="1"/>
  <c r="C265" i="5" s="1"/>
  <c r="C267" i="5" s="1"/>
  <c r="A243" i="5"/>
  <c r="C257" i="4"/>
  <c r="C259" i="4" s="1"/>
  <c r="C261" i="4" s="1"/>
  <c r="C263" i="4" s="1"/>
  <c r="C265" i="4" s="1"/>
  <c r="C267" i="4" s="1"/>
  <c r="A243" i="4"/>
  <c r="B267" i="5" l="1"/>
  <c r="C269" i="5"/>
  <c r="C271" i="5" s="1"/>
  <c r="C273" i="5" s="1"/>
  <c r="C275" i="5" s="1"/>
  <c r="C277" i="5" s="1"/>
  <c r="C279" i="5" s="1"/>
  <c r="C281" i="5" s="1"/>
  <c r="B267" i="4"/>
  <c r="C269" i="4"/>
  <c r="C271" i="4" s="1"/>
  <c r="C273" i="4" s="1"/>
  <c r="C275" i="4" s="1"/>
  <c r="C277" i="4" s="1"/>
  <c r="C279" i="4" s="1"/>
  <c r="C281" i="4" s="1"/>
  <c r="B281" i="5" l="1"/>
  <c r="C283" i="5"/>
  <c r="C285" i="5" s="1"/>
  <c r="C287" i="5" s="1"/>
  <c r="C289" i="5" s="1"/>
  <c r="C291" i="5" s="1"/>
  <c r="C293" i="5" s="1"/>
  <c r="C295" i="5" s="1"/>
  <c r="B281" i="4"/>
  <c r="C283" i="4"/>
  <c r="C285" i="4" s="1"/>
  <c r="C287" i="4" s="1"/>
  <c r="C289" i="4" s="1"/>
  <c r="C291" i="4" s="1"/>
  <c r="C293" i="4" s="1"/>
  <c r="C295" i="4" s="1"/>
  <c r="B295" i="5" l="1"/>
  <c r="C297" i="5"/>
  <c r="C299" i="5" s="1"/>
  <c r="C301" i="5" s="1"/>
  <c r="C303" i="5" s="1"/>
  <c r="C305" i="5" s="1"/>
  <c r="C307" i="5" s="1"/>
  <c r="C309" i="5" s="1"/>
  <c r="C297" i="4"/>
  <c r="C299" i="4" s="1"/>
  <c r="C301" i="4" s="1"/>
  <c r="C303" i="4" s="1"/>
  <c r="C305" i="4" s="1"/>
  <c r="C307" i="4" s="1"/>
  <c r="C309" i="4" s="1"/>
  <c r="B295" i="4"/>
  <c r="C311" i="5" l="1"/>
  <c r="C313" i="5" s="1"/>
  <c r="C315" i="5" s="1"/>
  <c r="C317" i="5" s="1"/>
  <c r="B309" i="5"/>
  <c r="C311" i="4"/>
  <c r="C313" i="4" s="1"/>
  <c r="C315" i="4" s="1"/>
  <c r="C317" i="4" s="1"/>
  <c r="B309" i="4"/>
  <c r="C319" i="5" l="1"/>
  <c r="C321" i="5" s="1"/>
  <c r="C323" i="5" s="1"/>
  <c r="A305" i="5"/>
  <c r="C319" i="4"/>
  <c r="C321" i="4" s="1"/>
  <c r="C323" i="4" s="1"/>
  <c r="A305" i="4"/>
  <c r="C325" i="5" l="1"/>
  <c r="C327" i="5" s="1"/>
  <c r="C329" i="5" s="1"/>
  <c r="C331" i="5" s="1"/>
  <c r="C333" i="5" s="1"/>
  <c r="C335" i="5" s="1"/>
  <c r="C337" i="5" s="1"/>
  <c r="B323" i="5"/>
  <c r="C325" i="4"/>
  <c r="C327" i="4" s="1"/>
  <c r="C329" i="4" s="1"/>
  <c r="C331" i="4" s="1"/>
  <c r="C333" i="4" s="1"/>
  <c r="C335" i="4" s="1"/>
  <c r="C337" i="4" s="1"/>
  <c r="B323" i="4"/>
  <c r="C339" i="5" l="1"/>
  <c r="C341" i="5" s="1"/>
  <c r="C343" i="5" s="1"/>
  <c r="C345" i="5" s="1"/>
  <c r="C347" i="5" s="1"/>
  <c r="C349" i="5" s="1"/>
  <c r="C351" i="5" s="1"/>
  <c r="B337" i="5"/>
  <c r="C339" i="4"/>
  <c r="C341" i="4" s="1"/>
  <c r="C343" i="4" s="1"/>
  <c r="C345" i="4" s="1"/>
  <c r="C347" i="4" s="1"/>
  <c r="C349" i="4" s="1"/>
  <c r="C351" i="4" s="1"/>
  <c r="B337" i="4"/>
  <c r="C353" i="5" l="1"/>
  <c r="C355" i="5" s="1"/>
  <c r="C357" i="5" s="1"/>
  <c r="C359" i="5" s="1"/>
  <c r="C361" i="5" s="1"/>
  <c r="C363" i="5" s="1"/>
  <c r="C365" i="5" s="1"/>
  <c r="B351" i="5"/>
  <c r="C353" i="4"/>
  <c r="C355" i="4" s="1"/>
  <c r="C357" i="4" s="1"/>
  <c r="C359" i="4" s="1"/>
  <c r="C361" i="4" s="1"/>
  <c r="C363" i="4" s="1"/>
  <c r="C365" i="4" s="1"/>
  <c r="B351" i="4"/>
  <c r="C367" i="5" l="1"/>
  <c r="C369" i="5" s="1"/>
  <c r="C371" i="5" s="1"/>
  <c r="C373" i="5" s="1"/>
  <c r="C375" i="5" s="1"/>
  <c r="C377" i="5" s="1"/>
  <c r="B365" i="5"/>
  <c r="C367" i="4"/>
  <c r="C369" i="4" s="1"/>
  <c r="C371" i="4" s="1"/>
  <c r="C373" i="4" s="1"/>
  <c r="C375" i="4" s="1"/>
  <c r="C377" i="4" s="1"/>
  <c r="B365" i="4"/>
  <c r="C379" i="5" l="1"/>
  <c r="A365" i="5"/>
  <c r="C379" i="4"/>
  <c r="A365" i="4"/>
  <c r="C381" i="5" l="1"/>
  <c r="C383" i="5" s="1"/>
  <c r="C385" i="5" s="1"/>
  <c r="C387" i="5" s="1"/>
  <c r="C389" i="5" s="1"/>
  <c r="C391" i="5" s="1"/>
  <c r="C393" i="5" s="1"/>
  <c r="B379" i="5"/>
  <c r="B379" i="4"/>
  <c r="C381" i="4"/>
  <c r="C383" i="4" s="1"/>
  <c r="C385" i="4" s="1"/>
  <c r="C387" i="4" s="1"/>
  <c r="C389" i="4" s="1"/>
  <c r="C391" i="4" s="1"/>
  <c r="C393" i="4" s="1"/>
  <c r="C395" i="5" l="1"/>
  <c r="C397" i="5" s="1"/>
  <c r="C399" i="5" s="1"/>
  <c r="C401" i="5" s="1"/>
  <c r="C403" i="5" s="1"/>
  <c r="C405" i="5" s="1"/>
  <c r="C407" i="5" s="1"/>
  <c r="B393" i="5"/>
  <c r="C395" i="4"/>
  <c r="C397" i="4" s="1"/>
  <c r="C399" i="4" s="1"/>
  <c r="C401" i="4" s="1"/>
  <c r="C403" i="4" s="1"/>
  <c r="C405" i="4" s="1"/>
  <c r="C407" i="4" s="1"/>
  <c r="B393" i="4"/>
  <c r="C409" i="5" l="1"/>
  <c r="C411" i="5" s="1"/>
  <c r="C413" i="5" s="1"/>
  <c r="C415" i="5" s="1"/>
  <c r="C417" i="5" s="1"/>
  <c r="C419" i="5" s="1"/>
  <c r="C421" i="5" s="1"/>
  <c r="B407" i="5"/>
  <c r="B407" i="4"/>
  <c r="C409" i="4"/>
  <c r="C411" i="4" s="1"/>
  <c r="C413" i="4" s="1"/>
  <c r="C415" i="4" s="1"/>
  <c r="C417" i="4" s="1"/>
  <c r="C419" i="4" s="1"/>
  <c r="C421" i="4" s="1"/>
  <c r="C423" i="5" l="1"/>
  <c r="C425" i="5" s="1"/>
  <c r="C427" i="5" s="1"/>
  <c r="C429" i="5" s="1"/>
  <c r="C431" i="5" s="1"/>
  <c r="C433" i="5" s="1"/>
  <c r="C435" i="5" s="1"/>
  <c r="B421" i="5"/>
  <c r="B421" i="4"/>
  <c r="C423" i="4"/>
  <c r="C425" i="4" s="1"/>
  <c r="C427" i="4" s="1"/>
  <c r="C429" i="4" s="1"/>
  <c r="C431" i="4" s="1"/>
  <c r="C433" i="4" s="1"/>
  <c r="C435" i="4" s="1"/>
  <c r="B435" i="5" l="1"/>
  <c r="C437" i="5"/>
  <c r="C439" i="5" s="1"/>
  <c r="B435" i="4"/>
  <c r="C437" i="4"/>
  <c r="C439" i="4" s="1"/>
  <c r="C441" i="5" l="1"/>
  <c r="C443" i="5" s="1"/>
  <c r="C445" i="5" s="1"/>
  <c r="C447" i="5" s="1"/>
  <c r="C449" i="5" s="1"/>
  <c r="A427" i="5"/>
  <c r="C441" i="4"/>
  <c r="C443" i="4" s="1"/>
  <c r="C445" i="4" s="1"/>
  <c r="C447" i="4" s="1"/>
  <c r="C449" i="4" s="1"/>
  <c r="A427" i="4"/>
  <c r="B449" i="5" l="1"/>
  <c r="C451" i="5"/>
  <c r="C453" i="5" s="1"/>
  <c r="C455" i="5" s="1"/>
  <c r="C457" i="5" s="1"/>
  <c r="C459" i="5" s="1"/>
  <c r="C461" i="5" s="1"/>
  <c r="C463" i="5" s="1"/>
  <c r="B449" i="4"/>
  <c r="C451" i="4"/>
  <c r="C453" i="4" s="1"/>
  <c r="C455" i="4" s="1"/>
  <c r="C457" i="4" s="1"/>
  <c r="C459" i="4" s="1"/>
  <c r="C461" i="4" s="1"/>
  <c r="C463" i="4" s="1"/>
  <c r="B463" i="5" l="1"/>
  <c r="C465" i="5"/>
  <c r="C467" i="5" s="1"/>
  <c r="C469" i="5" s="1"/>
  <c r="C471" i="5" s="1"/>
  <c r="C473" i="5" s="1"/>
  <c r="C475" i="5" s="1"/>
  <c r="C477" i="5" s="1"/>
  <c r="B463" i="4"/>
  <c r="C465" i="4"/>
  <c r="C467" i="4" s="1"/>
  <c r="C469" i="4" s="1"/>
  <c r="C471" i="4" s="1"/>
  <c r="C473" i="4" s="1"/>
  <c r="C475" i="4" s="1"/>
  <c r="C477" i="4" s="1"/>
  <c r="B477" i="5" l="1"/>
  <c r="C479" i="5"/>
  <c r="C481" i="5" s="1"/>
  <c r="C483" i="5" s="1"/>
  <c r="C485" i="5" s="1"/>
  <c r="C487" i="5" s="1"/>
  <c r="C489" i="5" s="1"/>
  <c r="C491" i="5" s="1"/>
  <c r="B477" i="4"/>
  <c r="C479" i="4"/>
  <c r="C481" i="4" s="1"/>
  <c r="C483" i="4" s="1"/>
  <c r="C485" i="4" s="1"/>
  <c r="C487" i="4" s="1"/>
  <c r="C489" i="4" s="1"/>
  <c r="C491" i="4" s="1"/>
  <c r="B491" i="5" l="1"/>
  <c r="C493" i="5"/>
  <c r="C495" i="5" s="1"/>
  <c r="C497" i="5" s="1"/>
  <c r="C499" i="5" s="1"/>
  <c r="C501" i="5" s="1"/>
  <c r="B491" i="4"/>
  <c r="C493" i="4"/>
  <c r="C495" i="4" s="1"/>
  <c r="C497" i="4" s="1"/>
  <c r="C499" i="4" s="1"/>
  <c r="C501" i="4" s="1"/>
  <c r="C503" i="5" l="1"/>
  <c r="C505" i="5" s="1"/>
  <c r="A489" i="5"/>
  <c r="C503" i="4"/>
  <c r="C505" i="4" s="1"/>
  <c r="A489" i="4"/>
  <c r="B505" i="5" l="1"/>
  <c r="C507" i="5"/>
  <c r="C509" i="5" s="1"/>
  <c r="C511" i="5" s="1"/>
  <c r="C513" i="5" s="1"/>
  <c r="C515" i="5" s="1"/>
  <c r="C517" i="5" s="1"/>
  <c r="C519" i="5" s="1"/>
  <c r="B505" i="4"/>
  <c r="C507" i="4"/>
  <c r="C509" i="4" s="1"/>
  <c r="C511" i="4" s="1"/>
  <c r="C513" i="4" s="1"/>
  <c r="C515" i="4" s="1"/>
  <c r="C517" i="4" s="1"/>
  <c r="C519" i="4" s="1"/>
  <c r="B519" i="5" l="1"/>
  <c r="C521" i="5"/>
  <c r="C523" i="5" s="1"/>
  <c r="C525" i="5" s="1"/>
  <c r="C527" i="5" s="1"/>
  <c r="C529" i="5" s="1"/>
  <c r="C531" i="5" s="1"/>
  <c r="C533" i="5" s="1"/>
  <c r="B519" i="4"/>
  <c r="C521" i="4"/>
  <c r="C523" i="4" s="1"/>
  <c r="C525" i="4" s="1"/>
  <c r="C527" i="4" s="1"/>
  <c r="C529" i="4" s="1"/>
  <c r="C531" i="4" s="1"/>
  <c r="C533" i="4" s="1"/>
  <c r="B533" i="5" l="1"/>
  <c r="C535" i="5"/>
  <c r="C537" i="5" s="1"/>
  <c r="C539" i="5" s="1"/>
  <c r="C541" i="5" s="1"/>
  <c r="C543" i="5" s="1"/>
  <c r="C545" i="5" s="1"/>
  <c r="C547" i="5" s="1"/>
  <c r="B533" i="4"/>
  <c r="C535" i="4"/>
  <c r="C537" i="4" s="1"/>
  <c r="C539" i="4" s="1"/>
  <c r="C541" i="4" s="1"/>
  <c r="C543" i="4" s="1"/>
  <c r="C545" i="4" s="1"/>
  <c r="C547" i="4" s="1"/>
  <c r="B547" i="5" l="1"/>
  <c r="C549" i="5"/>
  <c r="C551" i="5" s="1"/>
  <c r="C553" i="5" s="1"/>
  <c r="C555" i="5" s="1"/>
  <c r="C557" i="5" s="1"/>
  <c r="C559" i="5" s="1"/>
  <c r="C561" i="5" s="1"/>
  <c r="B547" i="4"/>
  <c r="C549" i="4"/>
  <c r="C551" i="4" s="1"/>
  <c r="C553" i="4" s="1"/>
  <c r="C555" i="4" s="1"/>
  <c r="C557" i="4" s="1"/>
  <c r="C559" i="4" s="1"/>
  <c r="C561" i="4" s="1"/>
  <c r="C563" i="5" l="1"/>
  <c r="C565" i="5" s="1"/>
  <c r="C567" i="5" s="1"/>
  <c r="C569" i="5" s="1"/>
  <c r="C571" i="5" s="1"/>
  <c r="C573" i="5" s="1"/>
  <c r="C575" i="5" s="1"/>
  <c r="B561" i="5"/>
  <c r="A549" i="5"/>
  <c r="C563" i="4"/>
  <c r="C565" i="4" s="1"/>
  <c r="C567" i="4" s="1"/>
  <c r="C569" i="4" s="1"/>
  <c r="C571" i="4" s="1"/>
  <c r="C573" i="4" s="1"/>
  <c r="C575" i="4" s="1"/>
  <c r="B561" i="4"/>
  <c r="A549" i="4"/>
  <c r="C577" i="5" l="1"/>
  <c r="C579" i="5" s="1"/>
  <c r="C581" i="5" s="1"/>
  <c r="C583" i="5" s="1"/>
  <c r="C585" i="5" s="1"/>
  <c r="C587" i="5" s="1"/>
  <c r="C589" i="5" s="1"/>
  <c r="B575" i="5"/>
  <c r="C577" i="4"/>
  <c r="C579" i="4" s="1"/>
  <c r="C581" i="4" s="1"/>
  <c r="C583" i="4" s="1"/>
  <c r="C585" i="4" s="1"/>
  <c r="C587" i="4" s="1"/>
  <c r="C589" i="4" s="1"/>
  <c r="B575" i="4"/>
  <c r="C591" i="5" l="1"/>
  <c r="C593" i="5" s="1"/>
  <c r="C595" i="5" s="1"/>
  <c r="C597" i="5" s="1"/>
  <c r="C599" i="5" s="1"/>
  <c r="C601" i="5" s="1"/>
  <c r="C603" i="5" s="1"/>
  <c r="B589" i="5"/>
  <c r="C591" i="4"/>
  <c r="C593" i="4" s="1"/>
  <c r="C595" i="4" s="1"/>
  <c r="C597" i="4" s="1"/>
  <c r="C599" i="4" s="1"/>
  <c r="C601" i="4" s="1"/>
  <c r="C603" i="4" s="1"/>
  <c r="B589" i="4"/>
  <c r="C605" i="5" l="1"/>
  <c r="C607" i="5" s="1"/>
  <c r="C609" i="5" s="1"/>
  <c r="C611" i="5" s="1"/>
  <c r="C613" i="5" s="1"/>
  <c r="C615" i="5" s="1"/>
  <c r="C617" i="5" s="1"/>
  <c r="B603" i="5"/>
  <c r="C605" i="4"/>
  <c r="C607" i="4" s="1"/>
  <c r="C609" i="4" s="1"/>
  <c r="C611" i="4" s="1"/>
  <c r="C613" i="4" s="1"/>
  <c r="C615" i="4" s="1"/>
  <c r="C617" i="4" s="1"/>
  <c r="B603" i="4"/>
  <c r="C619" i="5" l="1"/>
  <c r="C621" i="5" s="1"/>
  <c r="C623" i="5" s="1"/>
  <c r="B617" i="5"/>
  <c r="C619" i="4"/>
  <c r="C621" i="4" s="1"/>
  <c r="C623" i="4" s="1"/>
  <c r="B617" i="4"/>
  <c r="C625" i="5" l="1"/>
  <c r="C627" i="5" s="1"/>
  <c r="C629" i="5" s="1"/>
  <c r="C631" i="5" s="1"/>
  <c r="A611" i="5"/>
  <c r="C625" i="4"/>
  <c r="C627" i="4" s="1"/>
  <c r="C629" i="4" s="1"/>
  <c r="C631" i="4" s="1"/>
  <c r="A611" i="4"/>
  <c r="C633" i="5" l="1"/>
  <c r="C635" i="5" s="1"/>
  <c r="C637" i="5" s="1"/>
  <c r="C639" i="5" s="1"/>
  <c r="C641" i="5" s="1"/>
  <c r="C643" i="5" s="1"/>
  <c r="C645" i="5" s="1"/>
  <c r="B631" i="5"/>
  <c r="C633" i="4"/>
  <c r="C635" i="4" s="1"/>
  <c r="C637" i="4" s="1"/>
  <c r="C639" i="4" s="1"/>
  <c r="C641" i="4" s="1"/>
  <c r="C643" i="4" s="1"/>
  <c r="C645" i="4" s="1"/>
  <c r="B631" i="4"/>
  <c r="C647" i="5" l="1"/>
  <c r="C649" i="5" s="1"/>
  <c r="C651" i="5" s="1"/>
  <c r="C653" i="5" s="1"/>
  <c r="C655" i="5" s="1"/>
  <c r="C657" i="5" s="1"/>
  <c r="C659" i="5" s="1"/>
  <c r="B645" i="5"/>
  <c r="C647" i="4"/>
  <c r="C649" i="4" s="1"/>
  <c r="C651" i="4" s="1"/>
  <c r="C653" i="4" s="1"/>
  <c r="C655" i="4" s="1"/>
  <c r="C657" i="4" s="1"/>
  <c r="C659" i="4" s="1"/>
  <c r="B645" i="4"/>
  <c r="C661" i="5" l="1"/>
  <c r="C663" i="5" s="1"/>
  <c r="C665" i="5" s="1"/>
  <c r="C667" i="5" s="1"/>
  <c r="C669" i="5" s="1"/>
  <c r="C671" i="5" s="1"/>
  <c r="C673" i="5" s="1"/>
  <c r="B659" i="5"/>
  <c r="C661" i="4"/>
  <c r="C663" i="4" s="1"/>
  <c r="C665" i="4" s="1"/>
  <c r="C667" i="4" s="1"/>
  <c r="C669" i="4" s="1"/>
  <c r="C671" i="4" s="1"/>
  <c r="C673" i="4" s="1"/>
  <c r="B659" i="4"/>
  <c r="B673" i="5" l="1"/>
  <c r="C675" i="5"/>
  <c r="C677" i="5" s="1"/>
  <c r="C679" i="5" s="1"/>
  <c r="C681" i="5" s="1"/>
  <c r="C683" i="5" s="1"/>
  <c r="B673" i="4"/>
  <c r="C675" i="4"/>
  <c r="C677" i="4" s="1"/>
  <c r="C679" i="4" s="1"/>
  <c r="C681" i="4" s="1"/>
  <c r="C683" i="4" s="1"/>
  <c r="A671" i="5" l="1"/>
  <c r="C685" i="5"/>
  <c r="C687" i="5" s="1"/>
  <c r="C685" i="4"/>
  <c r="C687" i="4" s="1"/>
  <c r="A671" i="4"/>
  <c r="B687" i="5" l="1"/>
  <c r="C689" i="5"/>
  <c r="C691" i="5" s="1"/>
  <c r="C693" i="5" s="1"/>
  <c r="C695" i="5" s="1"/>
  <c r="C697" i="5" s="1"/>
  <c r="C699" i="5" s="1"/>
  <c r="C701" i="5" s="1"/>
  <c r="B687" i="4"/>
  <c r="C689" i="4"/>
  <c r="C691" i="4" s="1"/>
  <c r="C693" i="4" s="1"/>
  <c r="C695" i="4" s="1"/>
  <c r="C697" i="4" s="1"/>
  <c r="C699" i="4" s="1"/>
  <c r="C701" i="4" s="1"/>
  <c r="B701" i="5" l="1"/>
  <c r="C703" i="5"/>
  <c r="C705" i="5" s="1"/>
  <c r="C707" i="5" s="1"/>
  <c r="C709" i="5" s="1"/>
  <c r="C711" i="5" s="1"/>
  <c r="C713" i="5" s="1"/>
  <c r="C715" i="5" s="1"/>
  <c r="B701" i="4"/>
  <c r="C703" i="4"/>
  <c r="C705" i="4" s="1"/>
  <c r="C707" i="4" s="1"/>
  <c r="C709" i="4" s="1"/>
  <c r="C711" i="4" s="1"/>
  <c r="C713" i="4" s="1"/>
  <c r="C715" i="4" s="1"/>
  <c r="B715" i="5" l="1"/>
  <c r="C717" i="5"/>
  <c r="C719" i="5" s="1"/>
  <c r="C721" i="5" s="1"/>
  <c r="C723" i="5" s="1"/>
  <c r="C725" i="5" s="1"/>
  <c r="C727" i="5" s="1"/>
  <c r="C729" i="5" s="1"/>
  <c r="B715" i="4"/>
  <c r="C717" i="4"/>
  <c r="C719" i="4" s="1"/>
  <c r="C721" i="4" s="1"/>
  <c r="C723" i="4" s="1"/>
  <c r="C725" i="4" s="1"/>
  <c r="C727" i="4" s="1"/>
  <c r="C729" i="4" s="1"/>
  <c r="B729" i="5" l="1"/>
  <c r="C731" i="5"/>
  <c r="C733" i="5" s="1"/>
  <c r="B729" i="4"/>
  <c r="C731" i="4"/>
  <c r="C733" i="4" s="1"/>
</calcChain>
</file>

<file path=xl/sharedStrings.xml><?xml version="1.0" encoding="utf-8"?>
<sst xmlns="http://schemas.openxmlformats.org/spreadsheetml/2006/main" count="3512" uniqueCount="243">
  <si>
    <t>Jerome</t>
  </si>
  <si>
    <t>Mois</t>
  </si>
  <si>
    <t>S</t>
  </si>
  <si>
    <t>Dates</t>
  </si>
  <si>
    <t>Périodes</t>
  </si>
  <si>
    <t>Client</t>
  </si>
  <si>
    <t>Numero Offre</t>
  </si>
  <si>
    <t>Numero JDE</t>
  </si>
  <si>
    <t>Numero SIP</t>
  </si>
  <si>
    <t>Statut</t>
  </si>
  <si>
    <r>
      <t>Technicien</t>
    </r>
    <r>
      <rPr>
        <sz val="48"/>
        <color theme="2" tint="-9.9978637043366805E-2"/>
        <rFont val="Calibri"/>
        <family val="2"/>
      </rPr>
      <t>1</t>
    </r>
  </si>
  <si>
    <t>Moyens</t>
  </si>
  <si>
    <t>Materiels Specifique</t>
  </si>
  <si>
    <t>Commerciaux</t>
  </si>
  <si>
    <t>Dispo</t>
  </si>
  <si>
    <t>AM</t>
  </si>
  <si>
    <t>Mardi</t>
  </si>
  <si>
    <t>PM</t>
  </si>
  <si>
    <t xml:space="preserve">G2-MOBILITY </t>
  </si>
  <si>
    <t/>
  </si>
  <si>
    <t>719077</t>
  </si>
  <si>
    <t>Steve</t>
  </si>
  <si>
    <t>CAGE-C01</t>
  </si>
  <si>
    <t>Mercredi</t>
  </si>
  <si>
    <t>Jeudi</t>
  </si>
  <si>
    <t>719060</t>
  </si>
  <si>
    <t>G2-MOBILTY</t>
  </si>
  <si>
    <t>Vendredi</t>
  </si>
  <si>
    <t>Samedi</t>
  </si>
  <si>
    <t>Dimanche</t>
  </si>
  <si>
    <t>Netatmo</t>
  </si>
  <si>
    <t>1015564</t>
  </si>
  <si>
    <t>731886</t>
  </si>
  <si>
    <t>Confirmé</t>
  </si>
  <si>
    <t>Fostoki</t>
  </si>
  <si>
    <t>Lundi</t>
  </si>
  <si>
    <t>CREANTEC</t>
  </si>
  <si>
    <t>1014739</t>
  </si>
  <si>
    <t>731398</t>
  </si>
  <si>
    <t>Stephane</t>
  </si>
  <si>
    <t>SQUALPI</t>
  </si>
  <si>
    <t>ITRON</t>
  </si>
  <si>
    <t>731709</t>
  </si>
  <si>
    <t>BICONIQUE</t>
  </si>
  <si>
    <t>ENEDIS</t>
  </si>
  <si>
    <t>5</t>
  </si>
  <si>
    <t>730570</t>
  </si>
  <si>
    <t>MLE-Devialet</t>
  </si>
  <si>
    <t>718779</t>
  </si>
  <si>
    <t>993668</t>
  </si>
  <si>
    <t>Pole Position</t>
  </si>
  <si>
    <t>1008269</t>
  </si>
  <si>
    <t>728009</t>
  </si>
  <si>
    <t>731714</t>
  </si>
  <si>
    <t>IER</t>
  </si>
  <si>
    <t>1009824</t>
  </si>
  <si>
    <t>731024</t>
  </si>
  <si>
    <t>Willy</t>
  </si>
  <si>
    <t>SORIN</t>
  </si>
  <si>
    <t>1015136</t>
  </si>
  <si>
    <t>732046</t>
  </si>
  <si>
    <t>THALES</t>
  </si>
  <si>
    <t>1009157</t>
  </si>
  <si>
    <t>730990</t>
  </si>
  <si>
    <t>Sodetrel</t>
  </si>
  <si>
    <t>990265</t>
  </si>
  <si>
    <t>723380</t>
  </si>
  <si>
    <t>SYSELEC</t>
  </si>
  <si>
    <t>1003673</t>
  </si>
  <si>
    <t>728073</t>
  </si>
  <si>
    <t>SURTEC</t>
  </si>
  <si>
    <t>1010878</t>
  </si>
  <si>
    <t>729755</t>
  </si>
  <si>
    <t>LUMATEC</t>
  </si>
  <si>
    <t>991179</t>
  </si>
  <si>
    <t>730055</t>
  </si>
  <si>
    <t xml:space="preserve">Capsule </t>
  </si>
  <si>
    <t>1016932</t>
  </si>
  <si>
    <t>Alexandra Lemoine</t>
  </si>
  <si>
    <t>SOFTBANKS</t>
  </si>
  <si>
    <t>1012350</t>
  </si>
  <si>
    <t>729602</t>
  </si>
  <si>
    <t xml:space="preserve">Neopost </t>
  </si>
  <si>
    <t>1016811</t>
  </si>
  <si>
    <t>732655</t>
  </si>
  <si>
    <t>DYNAMICS</t>
  </si>
  <si>
    <t>733137</t>
  </si>
  <si>
    <t>Capsule</t>
  </si>
  <si>
    <t>733029</t>
  </si>
  <si>
    <t>ATOMELEC</t>
  </si>
  <si>
    <t>1015449</t>
  </si>
  <si>
    <t>733035</t>
  </si>
  <si>
    <t>CMU</t>
  </si>
  <si>
    <t>NIMBELINK</t>
  </si>
  <si>
    <t>1015230</t>
  </si>
  <si>
    <t>732357</t>
  </si>
  <si>
    <t>CMW</t>
  </si>
  <si>
    <t>Mirion</t>
  </si>
  <si>
    <t>1014741</t>
  </si>
  <si>
    <t>732949</t>
  </si>
  <si>
    <t>LOOP ANTENNA</t>
  </si>
  <si>
    <t>Guylaine Raphose</t>
  </si>
  <si>
    <t xml:space="preserve">THALES </t>
  </si>
  <si>
    <t>1009457</t>
  </si>
  <si>
    <t>733091</t>
  </si>
  <si>
    <t>NXP</t>
  </si>
  <si>
    <t>989965</t>
  </si>
  <si>
    <t>719313</t>
  </si>
  <si>
    <t>SURVISION</t>
  </si>
  <si>
    <t>1014734</t>
  </si>
  <si>
    <t>733211</t>
  </si>
  <si>
    <t>1017034</t>
  </si>
  <si>
    <t>733040</t>
  </si>
  <si>
    <t xml:space="preserve">Echosens </t>
  </si>
  <si>
    <t>101994</t>
  </si>
  <si>
    <t>ACEC</t>
  </si>
  <si>
    <t>1012608</t>
  </si>
  <si>
    <t>730017</t>
  </si>
  <si>
    <t xml:space="preserve">Nokia </t>
  </si>
  <si>
    <t>1015833</t>
  </si>
  <si>
    <t>732549</t>
  </si>
  <si>
    <t xml:space="preserve">Technicolor </t>
  </si>
  <si>
    <t>1015829</t>
  </si>
  <si>
    <t>733424</t>
  </si>
  <si>
    <t>MERCK</t>
  </si>
  <si>
    <t>1010738</t>
  </si>
  <si>
    <t>732295</t>
  </si>
  <si>
    <t>DELTADORE</t>
  </si>
  <si>
    <t>1012450</t>
  </si>
  <si>
    <t>730335</t>
  </si>
  <si>
    <t>Sorin</t>
  </si>
  <si>
    <t>1016718</t>
  </si>
  <si>
    <t>734101</t>
  </si>
  <si>
    <t>BOUYGUES</t>
  </si>
  <si>
    <t>1019927</t>
  </si>
  <si>
    <t>734440</t>
  </si>
  <si>
    <t>NECS AS</t>
  </si>
  <si>
    <t>1019991</t>
  </si>
  <si>
    <t>734381</t>
  </si>
  <si>
    <t>IDEMIA</t>
  </si>
  <si>
    <t>1020104</t>
  </si>
  <si>
    <t>LEGRAND</t>
  </si>
  <si>
    <t xml:space="preserve">Enedis </t>
  </si>
  <si>
    <t>6</t>
  </si>
  <si>
    <t>732809</t>
  </si>
  <si>
    <t xml:space="preserve">Merck </t>
  </si>
  <si>
    <t>1019586</t>
  </si>
  <si>
    <t>734528</t>
  </si>
  <si>
    <t xml:space="preserve">ATLANTIC </t>
  </si>
  <si>
    <t>1020229</t>
  </si>
  <si>
    <t>735111</t>
  </si>
  <si>
    <t>LPG</t>
  </si>
  <si>
    <t>1020326</t>
  </si>
  <si>
    <t>735862</t>
  </si>
  <si>
    <t>Stephane Ranchon</t>
  </si>
  <si>
    <t>LDL</t>
  </si>
  <si>
    <t>1014735</t>
  </si>
  <si>
    <t>735730</t>
  </si>
  <si>
    <t>BERTIN</t>
  </si>
  <si>
    <t>735677</t>
  </si>
  <si>
    <t>Germitec</t>
  </si>
  <si>
    <t>1020645</t>
  </si>
  <si>
    <t>735825</t>
  </si>
  <si>
    <t>1001521</t>
  </si>
  <si>
    <t>735774</t>
  </si>
  <si>
    <t xml:space="preserve">ENEDIS </t>
  </si>
  <si>
    <t>8</t>
  </si>
  <si>
    <t>734171</t>
  </si>
  <si>
    <t xml:space="preserve">CPI GLOBAL </t>
  </si>
  <si>
    <t>1020783</t>
  </si>
  <si>
    <t>735946</t>
  </si>
  <si>
    <t>1023524</t>
  </si>
  <si>
    <t>VOLTALIS</t>
  </si>
  <si>
    <t>1024830</t>
  </si>
  <si>
    <t>737866</t>
  </si>
  <si>
    <t>1016608</t>
  </si>
  <si>
    <t>ADC</t>
  </si>
  <si>
    <t>1021827</t>
  </si>
  <si>
    <t xml:space="preserve">IDEMIA </t>
  </si>
  <si>
    <t>1022785</t>
  </si>
  <si>
    <t>SIMU</t>
  </si>
  <si>
    <t>1010467</t>
  </si>
  <si>
    <t>730315</t>
  </si>
  <si>
    <t>CASTALIE</t>
  </si>
  <si>
    <t>1026033</t>
  </si>
  <si>
    <t>738469</t>
  </si>
  <si>
    <t>MY BRAIN TECHNO</t>
  </si>
  <si>
    <t>1016930</t>
  </si>
  <si>
    <t>737612</t>
  </si>
  <si>
    <t>MIRION</t>
  </si>
  <si>
    <t>1009817</t>
  </si>
  <si>
    <t>NETATMO</t>
  </si>
  <si>
    <t>1021713</t>
  </si>
  <si>
    <t>738363</t>
  </si>
  <si>
    <t>9</t>
  </si>
  <si>
    <t>736472</t>
  </si>
  <si>
    <t>A valider</t>
  </si>
  <si>
    <t>SIGRENEA</t>
  </si>
  <si>
    <t>1017563</t>
  </si>
  <si>
    <t>KINETEC</t>
  </si>
  <si>
    <t>SANTHOR LAB</t>
  </si>
  <si>
    <t>Investigation</t>
  </si>
  <si>
    <t>ODF</t>
  </si>
  <si>
    <t>Khadija Elmanssouri</t>
  </si>
  <si>
    <t>GAMIDATECH</t>
  </si>
  <si>
    <t>Romain Perie-Pinos</t>
  </si>
  <si>
    <t>NEXEYA</t>
  </si>
  <si>
    <t>YELLO</t>
  </si>
  <si>
    <t>1010199</t>
  </si>
  <si>
    <t>1026108</t>
  </si>
  <si>
    <t>738734</t>
  </si>
  <si>
    <t>1024415</t>
  </si>
  <si>
    <t>737431</t>
  </si>
  <si>
    <t>1021867</t>
  </si>
  <si>
    <t>739329</t>
  </si>
  <si>
    <t>Valerie Gillet</t>
  </si>
  <si>
    <t>ID MED</t>
  </si>
  <si>
    <t>1020033</t>
  </si>
  <si>
    <t>Romain Perie - Pinos</t>
  </si>
  <si>
    <t>CARREFOUR</t>
  </si>
  <si>
    <t>1025116</t>
  </si>
  <si>
    <t>737655</t>
  </si>
  <si>
    <t>MACAPHARMA</t>
  </si>
  <si>
    <t>1017202</t>
  </si>
  <si>
    <t>735684</t>
  </si>
  <si>
    <t>Technicien</t>
  </si>
  <si>
    <t>Netatmo 4-5/4-6</t>
  </si>
  <si>
    <t>PM-C03</t>
  </si>
  <si>
    <t>G2-MOBILITY</t>
  </si>
  <si>
    <t>995548</t>
  </si>
  <si>
    <t>Neopost</t>
  </si>
  <si>
    <t>SPM</t>
  </si>
  <si>
    <t>1005531</t>
  </si>
  <si>
    <t>730213</t>
  </si>
  <si>
    <t>1011723</t>
  </si>
  <si>
    <t>RENEKA</t>
  </si>
  <si>
    <t>DIA</t>
  </si>
  <si>
    <t xml:space="preserve">Saint Louis </t>
  </si>
  <si>
    <t>1026519</t>
  </si>
  <si>
    <t>1009802</t>
  </si>
  <si>
    <t>Interco 19,11,4</t>
  </si>
  <si>
    <t>bruno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</si>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</sst>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72"/>
      <color rgb="FF000000"/>
      <name val="Trebuchet MS"/>
      <family val="2"/>
    </font>
    <font>
      <sz val="48"/>
      <color rgb="FF000000"/>
      <name val="Trebuchet MS"/>
      <family val="2"/>
    </font>
    <font>
      <sz val="36"/>
      <color rgb="FF000000"/>
      <name val="Trebuchet MS"/>
      <family val="2"/>
    </font>
    <font>
      <sz val="12"/>
      <color theme="1"/>
      <name val="Cambria"/>
      <family val="2"/>
      <scheme val="major"/>
    </font>
    <font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48"/>
      <color theme="1"/>
      <name val="Calibri"/>
      <family val="2"/>
    </font>
    <font>
      <sz val="48"/>
      <color theme="2" tint="-9.9978637043366805E-2"/>
      <name val="Calibri"/>
      <family val="2"/>
    </font>
    <font>
      <sz val="8"/>
      <color theme="1"/>
      <name val="Calibri"/>
      <family val="2"/>
      <scheme val="minor"/>
    </font>
    <font>
      <i/>
      <sz val="55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36"/>
      <name val="Cambria"/>
      <family val="2"/>
      <scheme val="major"/>
    </font>
    <font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36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name val="Calibri"/>
      <family val="2"/>
      <scheme val="minor"/>
    </font>
    <font>
      <sz val="11"/>
      <color indexed="63"/>
      <name val="Calibri"/>
      <family val="2"/>
      <scheme val="minor"/>
    </font>
    <font>
      <sz val="72"/>
      <color indexed="63"/>
      <name val="Calibri"/>
      <family val="2"/>
      <scheme val="minor"/>
    </font>
    <font>
      <sz val="3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72"/>
      <color theme="0"/>
      <name val="Calibri"/>
      <family val="2"/>
      <scheme val="minor"/>
    </font>
    <font>
      <sz val="55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90">
        <stop position="0">
          <color theme="2"/>
        </stop>
        <stop position="1">
          <color theme="4" tint="-0.25098422193060094"/>
        </stop>
      </gradientFill>
    </fill>
    <fill>
      <patternFill patternType="lightDown"/>
    </fill>
    <fill>
      <patternFill patternType="lightDown">
        <bgColor theme="0"/>
      </patternFill>
    </fill>
    <fill>
      <gradientFill degree="90">
        <stop position="0">
          <color theme="0"/>
        </stop>
        <stop position="1">
          <color theme="5"/>
        </stop>
      </gradientFill>
    </fill>
    <fill>
      <patternFill patternType="solid">
        <fgColor rgb="FF3EF847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7"/>
        </stop>
      </gradientFill>
    </fill>
    <fill>
      <gradientFill degree="90">
        <stop position="0">
          <color theme="0"/>
        </stop>
        <stop position="1">
          <color theme="8"/>
        </stop>
      </gradientFill>
    </fill>
    <fill>
      <gradientFill degree="90">
        <stop position="0">
          <color theme="0"/>
        </stop>
        <stop position="1">
          <color theme="9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theme="1" tint="0.49998474074526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thick">
        <color theme="1" tint="0.499984740745262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28">
    <xf numFmtId="0" fontId="0" fillId="0" borderId="0"/>
    <xf numFmtId="0" fontId="1" fillId="3" borderId="0" applyNumberFormat="0" applyBorder="0" applyAlignment="0" applyProtection="0"/>
    <xf numFmtId="0" fontId="3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3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7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1" fillId="5" borderId="0" applyNumberFormat="0" applyBorder="0" applyAlignment="0" applyProtection="0"/>
    <xf numFmtId="0" fontId="24" fillId="0" borderId="0" applyFill="0" applyBorder="0" applyProtection="0"/>
    <xf numFmtId="0" fontId="2" fillId="2" borderId="23" applyNumberFormat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28" fillId="18" borderId="27" applyNumberFormat="0" applyProtection="0">
      <alignment vertical="center"/>
    </xf>
    <xf numFmtId="0" fontId="1" fillId="25" borderId="0" applyNumberFormat="0" applyBorder="0" applyAlignment="0" applyProtection="0"/>
  </cellStyleXfs>
  <cellXfs count="231">
    <xf numFmtId="0" fontId="0" fillId="0" borderId="0" xfId="0"/>
    <xf numFmtId="0" fontId="1" fillId="26" borderId="0" xfId="16" applyFill="1"/>
    <xf numFmtId="0" fontId="1" fillId="26" borderId="0" xfId="16" applyFill="1" applyAlignment="1">
      <alignment horizontal="center" vertical="center"/>
    </xf>
    <xf numFmtId="14" fontId="7" fillId="26" borderId="0" xfId="16" applyNumberFormat="1" applyFont="1" applyFill="1"/>
    <xf numFmtId="0" fontId="8" fillId="26" borderId="0" xfId="16" applyFont="1" applyFill="1"/>
    <xf numFmtId="0" fontId="9" fillId="0" borderId="0" xfId="16" applyFont="1" applyAlignment="1">
      <alignment vertical="center"/>
    </xf>
    <xf numFmtId="0" fontId="9" fillId="0" borderId="0" xfId="16" applyFont="1" applyAlignment="1">
      <alignment horizontal="center" vertical="center"/>
    </xf>
    <xf numFmtId="0" fontId="1" fillId="0" borderId="0" xfId="16"/>
    <xf numFmtId="0" fontId="10" fillId="27" borderId="1" xfId="16" applyFont="1" applyFill="1" applyBorder="1" applyAlignment="1">
      <alignment horizontal="center" vertical="center"/>
    </xf>
    <xf numFmtId="0" fontId="10" fillId="27" borderId="2" xfId="16" applyFont="1" applyFill="1" applyBorder="1" applyAlignment="1">
      <alignment horizontal="center" vertical="center" textRotation="255"/>
    </xf>
    <xf numFmtId="14" fontId="10" fillId="27" borderId="3" xfId="16" applyNumberFormat="1" applyFont="1" applyFill="1" applyBorder="1" applyAlignment="1">
      <alignment horizontal="center" vertical="center"/>
    </xf>
    <xf numFmtId="0" fontId="10" fillId="27" borderId="2" xfId="16" applyFont="1" applyFill="1" applyBorder="1" applyAlignment="1">
      <alignment horizontal="center" vertical="center"/>
    </xf>
    <xf numFmtId="0" fontId="10" fillId="28" borderId="4" xfId="16" applyFont="1" applyFill="1" applyBorder="1" applyAlignment="1">
      <alignment horizontal="center" vertical="center" readingOrder="1"/>
    </xf>
    <xf numFmtId="0" fontId="12" fillId="0" borderId="0" xfId="16" applyFont="1"/>
    <xf numFmtId="14" fontId="15" fillId="30" borderId="6" xfId="16" applyNumberFormat="1" applyFont="1" applyFill="1" applyBorder="1" applyAlignment="1">
      <alignment horizontal="center" vertical="center"/>
    </xf>
    <xf numFmtId="0" fontId="16" fillId="30" borderId="7" xfId="16" applyFont="1" applyFill="1" applyBorder="1" applyAlignment="1">
      <alignment horizontal="center" vertical="center"/>
    </xf>
    <xf numFmtId="0" fontId="16" fillId="30" borderId="8" xfId="16" applyFont="1" applyFill="1" applyBorder="1" applyAlignment="1">
      <alignment horizontal="center" vertical="center"/>
    </xf>
    <xf numFmtId="0" fontId="18" fillId="30" borderId="8" xfId="17" applyFont="1" applyFill="1" applyBorder="1" applyAlignment="1">
      <alignment horizontal="center" vertical="center"/>
    </xf>
    <xf numFmtId="0" fontId="16" fillId="30" borderId="9" xfId="16" applyFont="1" applyFill="1" applyBorder="1" applyAlignment="1">
      <alignment horizontal="center" vertical="center"/>
    </xf>
    <xf numFmtId="0" fontId="19" fillId="30" borderId="8" xfId="16" applyFont="1" applyFill="1" applyBorder="1" applyAlignment="1">
      <alignment horizontal="center" vertical="center"/>
    </xf>
    <xf numFmtId="14" fontId="15" fillId="30" borderId="12" xfId="16" applyNumberFormat="1" applyFont="1" applyFill="1" applyBorder="1" applyAlignment="1">
      <alignment horizontal="center" vertical="center"/>
    </xf>
    <xf numFmtId="0" fontId="16" fillId="30" borderId="13" xfId="16" applyFont="1" applyFill="1" applyBorder="1" applyAlignment="1">
      <alignment horizontal="center" vertical="center"/>
    </xf>
    <xf numFmtId="0" fontId="16" fillId="30" borderId="4" xfId="16" applyFont="1" applyFill="1" applyBorder="1" applyAlignment="1">
      <alignment horizontal="center" vertical="center"/>
    </xf>
    <xf numFmtId="0" fontId="20" fillId="30" borderId="4" xfId="17" applyFont="1" applyFill="1" applyBorder="1" applyAlignment="1">
      <alignment horizontal="center" vertical="center"/>
    </xf>
    <xf numFmtId="0" fontId="16" fillId="30" borderId="14" xfId="16" applyFont="1" applyFill="1" applyBorder="1" applyAlignment="1">
      <alignment horizontal="center" vertical="center"/>
    </xf>
    <xf numFmtId="0" fontId="16" fillId="30" borderId="15" xfId="16" applyFont="1" applyFill="1" applyBorder="1" applyAlignment="1">
      <alignment horizontal="center" vertical="center"/>
    </xf>
    <xf numFmtId="0" fontId="19" fillId="30" borderId="4" xfId="16" applyFont="1" applyFill="1" applyBorder="1" applyAlignment="1">
      <alignment horizontal="center" vertical="center"/>
    </xf>
    <xf numFmtId="14" fontId="15" fillId="0" borderId="16" xfId="16" applyNumberFormat="1" applyFont="1" applyBorder="1" applyAlignment="1">
      <alignment horizontal="center" vertical="center"/>
    </xf>
    <xf numFmtId="0" fontId="16" fillId="0" borderId="7" xfId="16" applyFont="1" applyBorder="1" applyAlignment="1">
      <alignment horizontal="center" vertical="center"/>
    </xf>
    <xf numFmtId="0" fontId="20" fillId="0" borderId="17" xfId="16" applyFont="1" applyFill="1" applyBorder="1" applyAlignment="1">
      <alignment horizontal="center" vertical="center"/>
    </xf>
    <xf numFmtId="0" fontId="19" fillId="0" borderId="17" xfId="16" applyFont="1" applyBorder="1" applyAlignment="1">
      <alignment horizontal="center" vertical="center"/>
    </xf>
    <xf numFmtId="14" fontId="15" fillId="0" borderId="12" xfId="16" applyNumberFormat="1" applyFont="1" applyBorder="1" applyAlignment="1">
      <alignment horizontal="center" vertical="center"/>
    </xf>
    <xf numFmtId="0" fontId="16" fillId="0" borderId="13" xfId="16" applyFont="1" applyBorder="1" applyAlignment="1">
      <alignment horizontal="center" vertical="center"/>
    </xf>
    <xf numFmtId="0" fontId="16" fillId="0" borderId="4" xfId="16" applyFont="1" applyFill="1" applyBorder="1" applyAlignment="1">
      <alignment horizontal="center" vertical="center"/>
    </xf>
    <xf numFmtId="0" fontId="20" fillId="26" borderId="18" xfId="16" applyFont="1" applyFill="1" applyBorder="1" applyAlignment="1">
      <alignment horizontal="center" vertical="center"/>
    </xf>
    <xf numFmtId="0" fontId="16" fillId="0" borderId="4" xfId="16" applyFont="1" applyBorder="1" applyAlignment="1">
      <alignment horizontal="center" vertical="center"/>
    </xf>
    <xf numFmtId="0" fontId="20" fillId="0" borderId="17" xfId="17" applyFont="1" applyBorder="1" applyAlignment="1">
      <alignment horizontal="center" vertical="center"/>
    </xf>
    <xf numFmtId="0" fontId="20" fillId="0" borderId="15" xfId="16" applyFont="1" applyBorder="1" applyAlignment="1">
      <alignment horizontal="center" vertical="center"/>
    </xf>
    <xf numFmtId="0" fontId="16" fillId="0" borderId="15" xfId="16" applyFont="1" applyBorder="1" applyAlignment="1">
      <alignment horizontal="center" vertical="center"/>
    </xf>
    <xf numFmtId="0" fontId="16" fillId="26" borderId="4" xfId="16" applyFont="1" applyFill="1" applyBorder="1" applyAlignment="1">
      <alignment horizontal="center" vertical="center"/>
    </xf>
    <xf numFmtId="0" fontId="16" fillId="0" borderId="18" xfId="16" applyFont="1" applyBorder="1" applyAlignment="1">
      <alignment horizontal="center" vertical="center"/>
    </xf>
    <xf numFmtId="0" fontId="16" fillId="0" borderId="17" xfId="16" applyFont="1" applyBorder="1" applyAlignment="1">
      <alignment horizontal="center" vertical="center"/>
    </xf>
    <xf numFmtId="0" fontId="20" fillId="0" borderId="19" xfId="16" applyFont="1" applyBorder="1" applyAlignment="1">
      <alignment horizontal="center" vertical="center"/>
    </xf>
    <xf numFmtId="0" fontId="16" fillId="0" borderId="20" xfId="16" applyFont="1" applyBorder="1" applyAlignment="1">
      <alignment horizontal="center" vertical="center"/>
    </xf>
    <xf numFmtId="0" fontId="16" fillId="26" borderId="17" xfId="16" applyFont="1" applyFill="1" applyBorder="1" applyAlignment="1">
      <alignment horizontal="center" vertical="center"/>
    </xf>
    <xf numFmtId="14" fontId="15" fillId="30" borderId="16" xfId="16" applyNumberFormat="1" applyFont="1" applyFill="1" applyBorder="1" applyAlignment="1">
      <alignment horizontal="center" vertical="center"/>
    </xf>
    <xf numFmtId="0" fontId="16" fillId="30" borderId="18" xfId="16" applyFont="1" applyFill="1" applyBorder="1" applyAlignment="1">
      <alignment horizontal="center" vertical="center"/>
    </xf>
    <xf numFmtId="0" fontId="20" fillId="30" borderId="18" xfId="17" applyFont="1" applyFill="1" applyBorder="1" applyAlignment="1">
      <alignment horizontal="center" vertical="center"/>
    </xf>
    <xf numFmtId="0" fontId="16" fillId="30" borderId="17" xfId="16" applyFont="1" applyFill="1" applyBorder="1" applyAlignment="1">
      <alignment horizontal="center" vertical="center"/>
    </xf>
    <xf numFmtId="0" fontId="19" fillId="30" borderId="20" xfId="16" applyFont="1" applyFill="1" applyBorder="1" applyAlignment="1">
      <alignment horizontal="center" vertical="center"/>
    </xf>
    <xf numFmtId="0" fontId="20" fillId="0" borderId="20" xfId="17" applyFont="1" applyBorder="1" applyAlignment="1">
      <alignment horizontal="center" vertical="center"/>
    </xf>
    <xf numFmtId="0" fontId="16" fillId="0" borderId="14" xfId="16" applyFont="1" applyBorder="1" applyAlignment="1">
      <alignment horizontal="center" vertical="center"/>
    </xf>
    <xf numFmtId="0" fontId="20" fillId="0" borderId="2" xfId="16" applyFont="1" applyBorder="1" applyAlignment="1">
      <alignment horizontal="center" vertical="center"/>
    </xf>
    <xf numFmtId="0" fontId="16" fillId="0" borderId="2" xfId="16" applyFont="1" applyBorder="1" applyAlignment="1">
      <alignment horizontal="center" vertical="center"/>
    </xf>
    <xf numFmtId="0" fontId="20" fillId="0" borderId="4" xfId="16" applyFont="1" applyBorder="1" applyAlignment="1">
      <alignment horizontal="center" vertical="center"/>
    </xf>
    <xf numFmtId="0" fontId="23" fillId="0" borderId="4" xfId="16" applyFont="1" applyBorder="1" applyAlignment="1">
      <alignment horizontal="center" vertical="center"/>
    </xf>
    <xf numFmtId="0" fontId="20" fillId="0" borderId="4" xfId="16" applyFont="1" applyFill="1" applyBorder="1" applyAlignment="1">
      <alignment horizontal="center" vertical="center"/>
    </xf>
    <xf numFmtId="14" fontId="15" fillId="31" borderId="16" xfId="16" applyNumberFormat="1" applyFont="1" applyFill="1" applyBorder="1" applyAlignment="1">
      <alignment horizontal="center" vertical="center"/>
    </xf>
    <xf numFmtId="0" fontId="16" fillId="31" borderId="7" xfId="16" applyFont="1" applyFill="1" applyBorder="1" applyAlignment="1">
      <alignment horizontal="center" vertical="center"/>
    </xf>
    <xf numFmtId="0" fontId="23" fillId="30" borderId="4" xfId="16" applyFont="1" applyFill="1" applyBorder="1" applyAlignment="1">
      <alignment horizontal="center" vertical="center"/>
    </xf>
    <xf numFmtId="0" fontId="19" fillId="31" borderId="20" xfId="16" applyFont="1" applyFill="1" applyBorder="1" applyAlignment="1">
      <alignment horizontal="center" vertical="center"/>
    </xf>
    <xf numFmtId="14" fontId="15" fillId="31" borderId="12" xfId="16" applyNumberFormat="1" applyFont="1" applyFill="1" applyBorder="1" applyAlignment="1">
      <alignment horizontal="center" vertical="center"/>
    </xf>
    <xf numFmtId="0" fontId="16" fillId="31" borderId="13" xfId="16" applyFont="1" applyFill="1" applyBorder="1" applyAlignment="1">
      <alignment horizontal="center" vertical="center"/>
    </xf>
    <xf numFmtId="0" fontId="16" fillId="31" borderId="4" xfId="16" applyFont="1" applyFill="1" applyBorder="1" applyAlignment="1">
      <alignment horizontal="center" vertical="center"/>
    </xf>
    <xf numFmtId="0" fontId="20" fillId="31" borderId="14" xfId="17" applyFont="1" applyFill="1" applyBorder="1" applyAlignment="1">
      <alignment horizontal="center" vertical="center"/>
    </xf>
    <xf numFmtId="0" fontId="16" fillId="31" borderId="9" xfId="16" applyFont="1" applyFill="1" applyBorder="1" applyAlignment="1">
      <alignment horizontal="center" vertical="center"/>
    </xf>
    <xf numFmtId="0" fontId="16" fillId="31" borderId="18" xfId="16" applyFont="1" applyFill="1" applyBorder="1" applyAlignment="1">
      <alignment horizontal="center" vertical="center"/>
    </xf>
    <xf numFmtId="0" fontId="20" fillId="31" borderId="20" xfId="17" applyFont="1" applyFill="1" applyBorder="1" applyAlignment="1">
      <alignment horizontal="center" vertical="center"/>
    </xf>
    <xf numFmtId="0" fontId="16" fillId="31" borderId="17" xfId="16" applyFont="1" applyFill="1" applyBorder="1" applyAlignment="1">
      <alignment horizontal="center" vertical="center"/>
    </xf>
    <xf numFmtId="0" fontId="20" fillId="0" borderId="20" xfId="20" applyFont="1" applyBorder="1"/>
    <xf numFmtId="0" fontId="20" fillId="0" borderId="14" xfId="20" applyFont="1" applyBorder="1" applyAlignment="1">
      <alignment horizontal="center" vertical="center"/>
    </xf>
    <xf numFmtId="0" fontId="20" fillId="0" borderId="4" xfId="17" applyFont="1" applyBorder="1" applyAlignment="1">
      <alignment horizontal="center" vertical="center"/>
    </xf>
    <xf numFmtId="0" fontId="16" fillId="0" borderId="9" xfId="16" applyFont="1" applyBorder="1" applyAlignment="1">
      <alignment horizontal="center" vertical="center"/>
    </xf>
    <xf numFmtId="0" fontId="20" fillId="0" borderId="18" xfId="17" applyFont="1" applyBorder="1" applyAlignment="1">
      <alignment horizontal="center" vertical="center"/>
    </xf>
    <xf numFmtId="0" fontId="20" fillId="30" borderId="20" xfId="20" applyFont="1" applyFill="1" applyBorder="1"/>
    <xf numFmtId="0" fontId="20" fillId="30" borderId="14" xfId="17" applyFont="1" applyFill="1" applyBorder="1" applyAlignment="1">
      <alignment horizontal="center" vertical="center"/>
    </xf>
    <xf numFmtId="0" fontId="20" fillId="30" borderId="20" xfId="17" applyFont="1" applyFill="1" applyBorder="1" applyAlignment="1">
      <alignment horizontal="center" vertical="center"/>
    </xf>
    <xf numFmtId="0" fontId="20" fillId="0" borderId="18" xfId="16" applyFont="1" applyFill="1" applyBorder="1" applyAlignment="1">
      <alignment horizontal="center" vertical="center"/>
    </xf>
    <xf numFmtId="0" fontId="20" fillId="0" borderId="14" xfId="17" applyFont="1" applyBorder="1" applyAlignment="1">
      <alignment horizontal="center" vertical="center"/>
    </xf>
    <xf numFmtId="0" fontId="20" fillId="0" borderId="20" xfId="16" applyFont="1" applyBorder="1" applyAlignment="1">
      <alignment horizontal="center" vertical="center"/>
    </xf>
    <xf numFmtId="0" fontId="20" fillId="0" borderId="18" xfId="16" applyFont="1" applyBorder="1" applyAlignment="1">
      <alignment horizontal="center" vertical="center"/>
    </xf>
    <xf numFmtId="0" fontId="23" fillId="0" borderId="18" xfId="16" applyFont="1" applyBorder="1" applyAlignment="1">
      <alignment horizontal="center" vertical="center"/>
    </xf>
    <xf numFmtId="0" fontId="20" fillId="26" borderId="14" xfId="17" applyFont="1" applyFill="1" applyBorder="1" applyAlignment="1">
      <alignment horizontal="center" vertical="center"/>
    </xf>
    <xf numFmtId="0" fontId="16" fillId="26" borderId="9" xfId="16" applyFont="1" applyFill="1" applyBorder="1" applyAlignment="1">
      <alignment horizontal="center" vertical="center"/>
    </xf>
    <xf numFmtId="0" fontId="20" fillId="33" borderId="18" xfId="16" applyFont="1" applyFill="1" applyBorder="1" applyAlignment="1">
      <alignment horizontal="center" vertical="center"/>
    </xf>
    <xf numFmtId="0" fontId="20" fillId="30" borderId="2" xfId="17" applyFont="1" applyFill="1" applyBorder="1" applyAlignment="1">
      <alignment horizontal="center" vertical="center"/>
    </xf>
    <xf numFmtId="0" fontId="20" fillId="0" borderId="2" xfId="17" applyFont="1" applyBorder="1" applyAlignment="1">
      <alignment horizontal="center" vertical="center"/>
    </xf>
    <xf numFmtId="0" fontId="20" fillId="26" borderId="4" xfId="16" applyFont="1" applyFill="1" applyBorder="1" applyAlignment="1">
      <alignment horizontal="center" vertical="center"/>
    </xf>
    <xf numFmtId="0" fontId="19" fillId="40" borderId="17" xfId="16" applyFont="1" applyFill="1" applyBorder="1" applyAlignment="1">
      <alignment horizontal="center" vertical="center"/>
    </xf>
    <xf numFmtId="14" fontId="15" fillId="0" borderId="29" xfId="16" applyNumberFormat="1" applyFont="1" applyBorder="1" applyAlignment="1">
      <alignment horizontal="center" vertical="center"/>
    </xf>
    <xf numFmtId="0" fontId="20" fillId="0" borderId="9" xfId="16" applyFont="1" applyBorder="1" applyAlignment="1">
      <alignment horizontal="center" vertical="center"/>
    </xf>
    <xf numFmtId="0" fontId="29" fillId="0" borderId="2" xfId="16" applyFont="1" applyBorder="1" applyAlignment="1">
      <alignment horizontal="center" vertical="center"/>
    </xf>
    <xf numFmtId="0" fontId="1" fillId="0" borderId="0" xfId="16" applyAlignment="1">
      <alignment horizontal="center" vertical="center"/>
    </xf>
    <xf numFmtId="14" fontId="7" fillId="0" borderId="0" xfId="16" applyNumberFormat="1" applyFont="1"/>
    <xf numFmtId="0" fontId="8" fillId="0" borderId="0" xfId="16" applyFont="1"/>
    <xf numFmtId="0" fontId="9" fillId="0" borderId="30" xfId="16" applyFont="1" applyBorder="1" applyAlignment="1">
      <alignment horizontal="center" vertical="center"/>
    </xf>
    <xf numFmtId="0" fontId="1" fillId="0" borderId="30" xfId="16" applyBorder="1"/>
    <xf numFmtId="0" fontId="27" fillId="0" borderId="0" xfId="16" applyFont="1" applyAlignment="1">
      <alignment horizontal="center" vertical="center"/>
    </xf>
    <xf numFmtId="0" fontId="20" fillId="0" borderId="4" xfId="17" applyFont="1" applyFill="1" applyBorder="1" applyAlignment="1">
      <alignment horizontal="center" vertical="center"/>
    </xf>
    <xf numFmtId="0" fontId="16" fillId="0" borderId="9" xfId="16" applyFont="1" applyFill="1" applyBorder="1" applyAlignment="1">
      <alignment horizontal="center" vertical="center"/>
    </xf>
    <xf numFmtId="0" fontId="20" fillId="0" borderId="14" xfId="17" applyFont="1" applyFill="1" applyBorder="1" applyAlignment="1">
      <alignment horizontal="center" vertical="center"/>
    </xf>
    <xf numFmtId="0" fontId="1" fillId="26" borderId="0" xfId="16" applyFill="1" applyAlignment="1">
      <alignment horizontal="center"/>
    </xf>
    <xf numFmtId="0" fontId="13" fillId="29" borderId="1" xfId="16" applyFont="1" applyFill="1" applyBorder="1" applyAlignment="1">
      <alignment horizontal="center" vertical="center" wrapText="1"/>
    </xf>
    <xf numFmtId="0" fontId="13" fillId="29" borderId="10" xfId="16" applyFont="1" applyFill="1" applyBorder="1" applyAlignment="1">
      <alignment horizontal="center" vertical="center" wrapText="1"/>
    </xf>
    <xf numFmtId="0" fontId="13" fillId="29" borderId="25" xfId="16" applyFont="1" applyFill="1" applyBorder="1" applyAlignment="1">
      <alignment horizontal="center" vertical="center" wrapText="1"/>
    </xf>
    <xf numFmtId="0" fontId="14" fillId="3" borderId="5" xfId="1" applyFont="1" applyBorder="1" applyAlignment="1">
      <alignment horizontal="center" vertical="center"/>
    </xf>
    <xf numFmtId="0" fontId="14" fillId="3" borderId="11" xfId="1" applyFont="1" applyBorder="1" applyAlignment="1">
      <alignment horizontal="center" vertical="center"/>
    </xf>
    <xf numFmtId="0" fontId="14" fillId="3" borderId="21" xfId="1" applyFont="1" applyBorder="1" applyAlignment="1">
      <alignment horizontal="center" vertical="center"/>
    </xf>
    <xf numFmtId="0" fontId="22" fillId="4" borderId="5" xfId="18" applyFont="1" applyBorder="1" applyAlignment="1">
      <alignment horizontal="center" vertical="center"/>
    </xf>
    <xf numFmtId="0" fontId="22" fillId="4" borderId="11" xfId="18" applyFont="1" applyBorder="1" applyAlignment="1">
      <alignment horizontal="center" vertical="center"/>
    </xf>
    <xf numFmtId="0" fontId="22" fillId="4" borderId="21" xfId="18" applyFont="1" applyBorder="1" applyAlignment="1">
      <alignment horizontal="center" vertical="center"/>
    </xf>
    <xf numFmtId="0" fontId="14" fillId="5" borderId="5" xfId="19" applyFont="1" applyBorder="1" applyAlignment="1">
      <alignment horizontal="center" vertical="center"/>
    </xf>
    <xf numFmtId="0" fontId="14" fillId="5" borderId="11" xfId="19" applyFont="1" applyBorder="1" applyAlignment="1">
      <alignment horizontal="center" vertical="center"/>
    </xf>
    <xf numFmtId="0" fontId="14" fillId="5" borderId="22" xfId="19" applyFont="1" applyBorder="1" applyAlignment="1">
      <alignment horizontal="center" vertical="center"/>
    </xf>
    <xf numFmtId="0" fontId="25" fillId="2" borderId="6" xfId="21" applyFont="1" applyBorder="1" applyAlignment="1">
      <alignment horizontal="center" vertical="center"/>
    </xf>
    <xf numFmtId="0" fontId="25" fillId="2" borderId="24" xfId="21" applyFont="1" applyBorder="1" applyAlignment="1">
      <alignment horizontal="center" vertical="center"/>
    </xf>
    <xf numFmtId="0" fontId="25" fillId="2" borderId="12" xfId="21" applyFont="1" applyBorder="1" applyAlignment="1">
      <alignment horizontal="center" vertical="center"/>
    </xf>
    <xf numFmtId="0" fontId="14" fillId="7" borderId="16" xfId="3" applyFont="1" applyBorder="1" applyAlignment="1">
      <alignment horizontal="center" vertical="center"/>
    </xf>
    <xf numFmtId="0" fontId="14" fillId="7" borderId="24" xfId="3" applyFont="1" applyBorder="1" applyAlignment="1">
      <alignment horizontal="center" vertical="center"/>
    </xf>
    <xf numFmtId="0" fontId="14" fillId="7" borderId="12" xfId="3" applyFont="1" applyBorder="1" applyAlignment="1">
      <alignment horizontal="center" vertical="center"/>
    </xf>
    <xf numFmtId="0" fontId="26" fillId="32" borderId="5" xfId="16" applyFont="1" applyFill="1" applyBorder="1" applyAlignment="1">
      <alignment horizontal="center" vertical="center" wrapText="1"/>
    </xf>
    <xf numFmtId="0" fontId="26" fillId="32" borderId="11" xfId="16" applyFont="1" applyFill="1" applyBorder="1" applyAlignment="1">
      <alignment horizontal="center" vertical="center" wrapText="1"/>
    </xf>
    <xf numFmtId="0" fontId="26" fillId="32" borderId="21" xfId="16" applyFont="1" applyFill="1" applyBorder="1" applyAlignment="1">
      <alignment horizontal="center" vertical="center" wrapText="1"/>
    </xf>
    <xf numFmtId="0" fontId="14" fillId="8" borderId="16" xfId="4" applyFont="1" applyBorder="1" applyAlignment="1">
      <alignment horizontal="center" vertical="center"/>
    </xf>
    <xf numFmtId="0" fontId="14" fillId="8" borderId="24" xfId="4" applyFont="1" applyBorder="1" applyAlignment="1">
      <alignment horizontal="center" vertical="center"/>
    </xf>
    <xf numFmtId="0" fontId="14" fillId="8" borderId="12" xfId="4" applyFont="1" applyBorder="1" applyAlignment="1">
      <alignment horizontal="center" vertical="center"/>
    </xf>
    <xf numFmtId="0" fontId="14" fillId="9" borderId="16" xfId="22" applyFont="1" applyBorder="1" applyAlignment="1">
      <alignment horizontal="center" vertical="center"/>
    </xf>
    <xf numFmtId="0" fontId="14" fillId="9" borderId="24" xfId="22" applyFont="1" applyBorder="1" applyAlignment="1">
      <alignment horizontal="center" vertical="center"/>
    </xf>
    <xf numFmtId="0" fontId="14" fillId="9" borderId="12" xfId="22" applyFont="1" applyBorder="1" applyAlignment="1">
      <alignment horizontal="center" vertical="center"/>
    </xf>
    <xf numFmtId="0" fontId="27" fillId="6" borderId="16" xfId="2" applyFont="1" applyBorder="1" applyAlignment="1">
      <alignment horizontal="center" vertical="center"/>
    </xf>
    <xf numFmtId="0" fontId="27" fillId="6" borderId="24" xfId="2" applyFont="1" applyBorder="1" applyAlignment="1">
      <alignment horizontal="center" vertical="center"/>
    </xf>
    <xf numFmtId="0" fontId="27" fillId="6" borderId="12" xfId="2" applyFont="1" applyBorder="1" applyAlignment="1">
      <alignment horizontal="center" vertical="center"/>
    </xf>
    <xf numFmtId="0" fontId="14" fillId="11" borderId="16" xfId="6" applyFont="1" applyBorder="1" applyAlignment="1">
      <alignment horizontal="center" vertical="center"/>
    </xf>
    <xf numFmtId="0" fontId="14" fillId="11" borderId="24" xfId="6" applyFont="1" applyBorder="1" applyAlignment="1">
      <alignment horizontal="center" vertical="center"/>
    </xf>
    <xf numFmtId="0" fontId="14" fillId="11" borderId="12" xfId="6" applyFont="1" applyBorder="1" applyAlignment="1">
      <alignment horizontal="center" vertical="center"/>
    </xf>
    <xf numFmtId="0" fontId="26" fillId="34" borderId="5" xfId="16" applyFont="1" applyFill="1" applyBorder="1" applyAlignment="1">
      <alignment horizontal="center" vertical="center" wrapText="1"/>
    </xf>
    <xf numFmtId="0" fontId="26" fillId="34" borderId="11" xfId="16" applyFont="1" applyFill="1" applyBorder="1" applyAlignment="1">
      <alignment horizontal="center" vertical="center" wrapText="1"/>
    </xf>
    <xf numFmtId="0" fontId="26" fillId="34" borderId="21" xfId="16" applyFont="1" applyFill="1" applyBorder="1" applyAlignment="1">
      <alignment horizontal="center" vertical="center" wrapText="1"/>
    </xf>
    <xf numFmtId="0" fontId="14" fillId="12" borderId="16" xfId="7" applyFont="1" applyBorder="1" applyAlignment="1">
      <alignment horizontal="center" vertical="center"/>
    </xf>
    <xf numFmtId="0" fontId="14" fillId="12" borderId="24" xfId="7" applyFont="1" applyBorder="1" applyAlignment="1">
      <alignment horizontal="center" vertical="center"/>
    </xf>
    <xf numFmtId="0" fontId="14" fillId="12" borderId="12" xfId="7" applyFont="1" applyBorder="1" applyAlignment="1">
      <alignment horizontal="center" vertical="center"/>
    </xf>
    <xf numFmtId="0" fontId="14" fillId="13" borderId="16" xfId="23" applyFont="1" applyBorder="1" applyAlignment="1">
      <alignment horizontal="center" vertical="center"/>
    </xf>
    <xf numFmtId="0" fontId="14" fillId="13" borderId="24" xfId="23" applyFont="1" applyBorder="1" applyAlignment="1">
      <alignment horizontal="center" vertical="center"/>
    </xf>
    <xf numFmtId="0" fontId="14" fillId="13" borderId="12" xfId="23" applyFont="1" applyBorder="1" applyAlignment="1">
      <alignment horizontal="center" vertical="center"/>
    </xf>
    <xf numFmtId="0" fontId="27" fillId="10" borderId="16" xfId="5" applyFont="1" applyBorder="1" applyAlignment="1">
      <alignment horizontal="center" vertical="center"/>
    </xf>
    <xf numFmtId="0" fontId="27" fillId="10" borderId="24" xfId="5" applyFont="1" applyBorder="1" applyAlignment="1">
      <alignment horizontal="center" vertical="center"/>
    </xf>
    <xf numFmtId="0" fontId="27" fillId="10" borderId="12" xfId="5" applyFont="1" applyBorder="1" applyAlignment="1">
      <alignment horizontal="center" vertical="center"/>
    </xf>
    <xf numFmtId="0" fontId="14" fillId="15" borderId="16" xfId="9" applyFont="1" applyBorder="1" applyAlignment="1">
      <alignment horizontal="center" vertical="center"/>
    </xf>
    <xf numFmtId="0" fontId="14" fillId="15" borderId="24" xfId="9" applyFont="1" applyBorder="1" applyAlignment="1">
      <alignment horizontal="center" vertical="center"/>
    </xf>
    <xf numFmtId="0" fontId="14" fillId="15" borderId="12" xfId="9" applyFont="1" applyBorder="1" applyAlignment="1">
      <alignment horizontal="center" vertical="center"/>
    </xf>
    <xf numFmtId="0" fontId="26" fillId="35" borderId="5" xfId="16" applyFont="1" applyFill="1" applyBorder="1" applyAlignment="1">
      <alignment horizontal="center" vertical="center" wrapText="1"/>
    </xf>
    <xf numFmtId="0" fontId="26" fillId="35" borderId="11" xfId="16" applyFont="1" applyFill="1" applyBorder="1" applyAlignment="1">
      <alignment horizontal="center" vertical="center" wrapText="1"/>
    </xf>
    <xf numFmtId="0" fontId="26" fillId="35" borderId="21" xfId="16" applyFont="1" applyFill="1" applyBorder="1" applyAlignment="1">
      <alignment horizontal="center" vertical="center" wrapText="1"/>
    </xf>
    <xf numFmtId="0" fontId="14" fillId="16" borderId="16" xfId="10" applyFont="1" applyBorder="1" applyAlignment="1">
      <alignment horizontal="center" vertical="center"/>
    </xf>
    <xf numFmtId="0" fontId="14" fillId="16" borderId="24" xfId="10" applyFont="1" applyBorder="1" applyAlignment="1">
      <alignment horizontal="center" vertical="center"/>
    </xf>
    <xf numFmtId="0" fontId="14" fillId="16" borderId="12" xfId="10" applyFont="1" applyBorder="1" applyAlignment="1">
      <alignment horizontal="center" vertical="center"/>
    </xf>
    <xf numFmtId="0" fontId="14" fillId="17" borderId="16" xfId="24" applyFont="1" applyBorder="1" applyAlignment="1">
      <alignment horizontal="center" vertical="center"/>
    </xf>
    <xf numFmtId="0" fontId="14" fillId="17" borderId="24" xfId="24" applyFont="1" applyBorder="1" applyAlignment="1">
      <alignment horizontal="center" vertical="center"/>
    </xf>
    <xf numFmtId="0" fontId="14" fillId="17" borderId="12" xfId="24" applyFont="1" applyBorder="1" applyAlignment="1">
      <alignment horizontal="center" vertical="center"/>
    </xf>
    <xf numFmtId="0" fontId="27" fillId="14" borderId="16" xfId="8" applyFont="1" applyBorder="1" applyAlignment="1">
      <alignment horizontal="center" vertical="center"/>
    </xf>
    <xf numFmtId="0" fontId="27" fillId="14" borderId="24" xfId="8" applyFont="1" applyBorder="1" applyAlignment="1">
      <alignment horizontal="center" vertical="center"/>
    </xf>
    <xf numFmtId="0" fontId="27" fillId="14" borderId="12" xfId="8" applyFont="1" applyBorder="1" applyAlignment="1">
      <alignment horizontal="center" vertical="center"/>
    </xf>
    <xf numFmtId="0" fontId="14" fillId="19" borderId="16" xfId="11" applyFont="1" applyBorder="1" applyAlignment="1">
      <alignment horizontal="center" vertical="center"/>
    </xf>
    <xf numFmtId="0" fontId="14" fillId="19" borderId="24" xfId="11" applyFont="1" applyBorder="1" applyAlignment="1">
      <alignment horizontal="center" vertical="center"/>
    </xf>
    <xf numFmtId="0" fontId="14" fillId="19" borderId="12" xfId="11" applyFont="1" applyBorder="1" applyAlignment="1">
      <alignment horizontal="center" vertical="center"/>
    </xf>
    <xf numFmtId="0" fontId="14" fillId="20" borderId="16" xfId="12" applyFont="1" applyBorder="1" applyAlignment="1">
      <alignment horizontal="center" vertical="center"/>
    </xf>
    <xf numFmtId="0" fontId="14" fillId="20" borderId="24" xfId="12" applyFont="1" applyBorder="1" applyAlignment="1">
      <alignment horizontal="center" vertical="center"/>
    </xf>
    <xf numFmtId="0" fontId="14" fillId="20" borderId="12" xfId="12" applyFont="1" applyBorder="1" applyAlignment="1">
      <alignment horizontal="center" vertical="center"/>
    </xf>
    <xf numFmtId="0" fontId="26" fillId="36" borderId="5" xfId="16" applyFont="1" applyFill="1" applyBorder="1" applyAlignment="1">
      <alignment horizontal="center" vertical="center" wrapText="1"/>
    </xf>
    <xf numFmtId="0" fontId="26" fillId="36" borderId="11" xfId="16" applyFont="1" applyFill="1" applyBorder="1" applyAlignment="1">
      <alignment horizontal="center" vertical="center" wrapText="1"/>
    </xf>
    <xf numFmtId="0" fontId="26" fillId="36" borderId="21" xfId="16" applyFont="1" applyFill="1" applyBorder="1" applyAlignment="1">
      <alignment horizontal="center" vertical="center" wrapText="1"/>
    </xf>
    <xf numFmtId="0" fontId="14" fillId="21" borderId="16" xfId="25" applyFont="1" applyBorder="1" applyAlignment="1">
      <alignment horizontal="center" vertical="center"/>
    </xf>
    <xf numFmtId="0" fontId="14" fillId="21" borderId="24" xfId="25" applyFont="1" applyBorder="1" applyAlignment="1">
      <alignment horizontal="center" vertical="center"/>
    </xf>
    <xf numFmtId="0" fontId="14" fillId="21" borderId="26" xfId="25" applyFont="1" applyBorder="1" applyAlignment="1">
      <alignment horizontal="center" vertical="center"/>
    </xf>
    <xf numFmtId="0" fontId="25" fillId="18" borderId="28" xfId="26" applyFont="1" applyBorder="1" applyAlignment="1">
      <alignment horizontal="center" vertical="center"/>
    </xf>
    <xf numFmtId="0" fontId="25" fillId="18" borderId="24" xfId="26" applyFont="1" applyBorder="1" applyAlignment="1">
      <alignment horizontal="center" vertical="center"/>
    </xf>
    <xf numFmtId="0" fontId="25" fillId="18" borderId="26" xfId="26" applyFont="1" applyBorder="1" applyAlignment="1">
      <alignment horizontal="center" vertical="center"/>
    </xf>
    <xf numFmtId="0" fontId="14" fillId="23" borderId="28" xfId="14" applyFont="1" applyBorder="1" applyAlignment="1">
      <alignment horizontal="center" vertical="center"/>
    </xf>
    <xf numFmtId="0" fontId="14" fillId="23" borderId="24" xfId="14" applyFont="1" applyBorder="1" applyAlignment="1">
      <alignment horizontal="center" vertical="center"/>
    </xf>
    <xf numFmtId="0" fontId="14" fillId="23" borderId="12" xfId="14" applyFont="1" applyBorder="1" applyAlignment="1">
      <alignment horizontal="center" vertical="center"/>
    </xf>
    <xf numFmtId="0" fontId="14" fillId="24" borderId="16" xfId="15" applyFont="1" applyBorder="1" applyAlignment="1">
      <alignment horizontal="center" vertical="center"/>
    </xf>
    <xf numFmtId="0" fontId="14" fillId="24" borderId="24" xfId="15" applyFont="1" applyBorder="1" applyAlignment="1">
      <alignment horizontal="center" vertical="center"/>
    </xf>
    <xf numFmtId="0" fontId="14" fillId="24" borderId="12" xfId="15" applyFont="1" applyBorder="1" applyAlignment="1">
      <alignment horizontal="center" vertical="center"/>
    </xf>
    <xf numFmtId="0" fontId="26" fillId="37" borderId="5" xfId="16" applyFont="1" applyFill="1" applyBorder="1" applyAlignment="1">
      <alignment horizontal="center" vertical="center" wrapText="1"/>
    </xf>
    <xf numFmtId="0" fontId="26" fillId="37" borderId="11" xfId="16" applyFont="1" applyFill="1" applyBorder="1" applyAlignment="1">
      <alignment horizontal="center" vertical="center" wrapText="1"/>
    </xf>
    <xf numFmtId="0" fontId="26" fillId="37" borderId="21" xfId="16" applyFont="1" applyFill="1" applyBorder="1" applyAlignment="1">
      <alignment horizontal="center" vertical="center" wrapText="1"/>
    </xf>
    <xf numFmtId="0" fontId="14" fillId="25" borderId="16" xfId="27" applyFont="1" applyBorder="1" applyAlignment="1">
      <alignment horizontal="center" vertical="center"/>
    </xf>
    <xf numFmtId="0" fontId="14" fillId="25" borderId="24" xfId="27" applyFont="1" applyBorder="1" applyAlignment="1">
      <alignment horizontal="center" vertical="center"/>
    </xf>
    <xf numFmtId="0" fontId="14" fillId="25" borderId="12" xfId="27" applyFont="1" applyBorder="1" applyAlignment="1">
      <alignment horizontal="center" vertical="center"/>
    </xf>
    <xf numFmtId="0" fontId="27" fillId="22" borderId="16" xfId="13" applyFont="1" applyBorder="1" applyAlignment="1">
      <alignment horizontal="center" vertical="center"/>
    </xf>
    <xf numFmtId="0" fontId="27" fillId="22" borderId="24" xfId="13" applyFont="1" applyBorder="1" applyAlignment="1">
      <alignment horizontal="center" vertical="center"/>
    </xf>
    <xf numFmtId="0" fontId="27" fillId="22" borderId="12" xfId="13" applyFont="1" applyBorder="1" applyAlignment="1">
      <alignment horizontal="center" vertical="center"/>
    </xf>
    <xf numFmtId="0" fontId="14" fillId="3" borderId="16" xfId="1" applyFont="1" applyBorder="1" applyAlignment="1">
      <alignment horizontal="center" vertical="center"/>
    </xf>
    <xf numFmtId="0" fontId="14" fillId="3" borderId="24" xfId="1" applyFont="1" applyBorder="1" applyAlignment="1">
      <alignment horizontal="center" vertical="center"/>
    </xf>
    <xf numFmtId="0" fontId="14" fillId="3" borderId="12" xfId="1" applyFont="1" applyBorder="1" applyAlignment="1">
      <alignment horizontal="center" vertical="center"/>
    </xf>
    <xf numFmtId="0" fontId="22" fillId="4" borderId="16" xfId="18" applyFont="1" applyBorder="1" applyAlignment="1">
      <alignment horizontal="center" vertical="center"/>
    </xf>
    <xf numFmtId="0" fontId="22" fillId="4" borderId="24" xfId="18" applyFont="1" applyBorder="1" applyAlignment="1">
      <alignment horizontal="center" vertical="center"/>
    </xf>
    <xf numFmtId="0" fontId="22" fillId="4" borderId="12" xfId="18" applyFont="1" applyBorder="1" applyAlignment="1">
      <alignment horizontal="center" vertical="center"/>
    </xf>
    <xf numFmtId="0" fontId="26" fillId="38" borderId="5" xfId="16" applyFont="1" applyFill="1" applyBorder="1" applyAlignment="1">
      <alignment horizontal="center" vertical="center" wrapText="1"/>
    </xf>
    <xf numFmtId="0" fontId="26" fillId="38" borderId="11" xfId="16" applyFont="1" applyFill="1" applyBorder="1" applyAlignment="1">
      <alignment horizontal="center" vertical="center" wrapText="1"/>
    </xf>
    <xf numFmtId="0" fontId="26" fillId="38" borderId="21" xfId="16" applyFont="1" applyFill="1" applyBorder="1" applyAlignment="1">
      <alignment horizontal="center" vertical="center" wrapText="1"/>
    </xf>
    <xf numFmtId="0" fontId="14" fillId="5" borderId="16" xfId="19" applyFont="1" applyBorder="1" applyAlignment="1">
      <alignment horizontal="center" vertical="center"/>
    </xf>
    <xf numFmtId="0" fontId="14" fillId="5" borderId="24" xfId="19" applyFont="1" applyBorder="1" applyAlignment="1">
      <alignment horizontal="center" vertical="center"/>
    </xf>
    <xf numFmtId="0" fontId="14" fillId="5" borderId="12" xfId="19" applyFont="1" applyBorder="1" applyAlignment="1">
      <alignment horizontal="center" vertical="center"/>
    </xf>
    <xf numFmtId="0" fontId="27" fillId="2" borderId="16" xfId="21" applyFont="1" applyBorder="1" applyAlignment="1">
      <alignment horizontal="center" vertical="center"/>
    </xf>
    <xf numFmtId="0" fontId="27" fillId="2" borderId="24" xfId="21" applyFont="1" applyBorder="1" applyAlignment="1">
      <alignment horizontal="center" vertical="center"/>
    </xf>
    <xf numFmtId="0" fontId="27" fillId="2" borderId="12" xfId="21" applyFont="1" applyBorder="1" applyAlignment="1">
      <alignment horizontal="center" vertical="center"/>
    </xf>
    <xf numFmtId="0" fontId="26" fillId="39" borderId="5" xfId="16" applyFont="1" applyFill="1" applyBorder="1" applyAlignment="1">
      <alignment horizontal="center" vertical="center" wrapText="1"/>
    </xf>
    <xf numFmtId="0" fontId="26" fillId="39" borderId="11" xfId="16" applyFont="1" applyFill="1" applyBorder="1" applyAlignment="1">
      <alignment horizontal="center" vertical="center" wrapText="1"/>
    </xf>
    <xf numFmtId="0" fontId="26" fillId="39" borderId="21" xfId="16" applyFont="1" applyFill="1" applyBorder="1" applyAlignment="1">
      <alignment horizontal="center" vertical="center" wrapText="1"/>
    </xf>
    <xf numFmtId="0" fontId="22" fillId="4" borderId="28" xfId="18" applyFont="1" applyBorder="1" applyAlignment="1">
      <alignment horizontal="center" vertical="center"/>
    </xf>
    <xf numFmtId="0" fontId="22" fillId="4" borderId="26" xfId="18" applyFont="1" applyBorder="1" applyAlignment="1">
      <alignment horizontal="center" vertical="center"/>
    </xf>
    <xf numFmtId="0" fontId="14" fillId="5" borderId="28" xfId="19" applyFont="1" applyBorder="1" applyAlignment="1">
      <alignment horizontal="center" vertical="center"/>
    </xf>
    <xf numFmtId="0" fontId="14" fillId="5" borderId="29" xfId="19" applyFont="1" applyBorder="1" applyAlignment="1">
      <alignment horizontal="center" vertical="center"/>
    </xf>
    <xf numFmtId="0" fontId="27" fillId="2" borderId="6" xfId="21" applyFont="1" applyBorder="1" applyAlignment="1">
      <alignment horizontal="center" vertical="center"/>
    </xf>
    <xf numFmtId="0" fontId="27" fillId="2" borderId="29" xfId="21" applyFont="1" applyBorder="1" applyAlignment="1">
      <alignment horizontal="center" vertical="center"/>
    </xf>
    <xf numFmtId="0" fontId="26" fillId="41" borderId="11" xfId="16" applyFont="1" applyFill="1" applyBorder="1" applyAlignment="1">
      <alignment horizontal="center" vertical="center" textRotation="90"/>
    </xf>
    <xf numFmtId="0" fontId="26" fillId="41" borderId="21" xfId="16" applyFont="1" applyFill="1" applyBorder="1" applyAlignment="1">
      <alignment horizontal="center" vertical="center" textRotation="90"/>
    </xf>
    <xf numFmtId="0" fontId="14" fillId="21" borderId="12" xfId="25" applyFont="1" applyBorder="1" applyAlignment="1">
      <alignment horizontal="center" vertical="center"/>
    </xf>
    <xf numFmtId="0" fontId="27" fillId="18" borderId="28" xfId="26" applyFont="1" applyBorder="1" applyAlignment="1">
      <alignment horizontal="center" vertical="center"/>
    </xf>
    <xf numFmtId="0" fontId="27" fillId="18" borderId="24" xfId="26" applyFont="1" applyBorder="1" applyAlignment="1">
      <alignment horizontal="center" vertical="center"/>
    </xf>
    <xf numFmtId="0" fontId="27" fillId="18" borderId="26" xfId="26" applyFont="1" applyBorder="1" applyAlignment="1">
      <alignment horizontal="center" vertical="center"/>
    </xf>
    <xf numFmtId="0" fontId="14" fillId="23" borderId="26" xfId="14" applyFont="1" applyBorder="1" applyAlignment="1">
      <alignment horizontal="center" vertical="center"/>
    </xf>
    <xf numFmtId="0" fontId="14" fillId="24" borderId="28" xfId="15" applyFont="1" applyBorder="1" applyAlignment="1">
      <alignment horizontal="center" vertical="center"/>
    </xf>
    <xf numFmtId="0" fontId="14" fillId="24" borderId="26" xfId="15" applyFont="1" applyBorder="1" applyAlignment="1">
      <alignment horizontal="center" vertical="center"/>
    </xf>
    <xf numFmtId="0" fontId="14" fillId="25" borderId="28" xfId="27" applyFont="1" applyBorder="1" applyAlignment="1">
      <alignment horizontal="center" vertical="center"/>
    </xf>
    <xf numFmtId="0" fontId="14" fillId="25" borderId="26" xfId="27" applyFont="1" applyBorder="1" applyAlignment="1">
      <alignment horizontal="center" vertical="center"/>
    </xf>
    <xf numFmtId="0" fontId="27" fillId="22" borderId="28" xfId="13" applyFont="1" applyBorder="1" applyAlignment="1">
      <alignment horizontal="center" vertical="center"/>
    </xf>
    <xf numFmtId="0" fontId="27" fillId="22" borderId="26" xfId="13" applyFont="1" applyBorder="1" applyAlignment="1">
      <alignment horizontal="center" vertical="center"/>
    </xf>
    <xf numFmtId="0" fontId="14" fillId="3" borderId="28" xfId="1" applyFont="1" applyBorder="1" applyAlignment="1">
      <alignment horizontal="center" vertical="center"/>
    </xf>
    <xf numFmtId="0" fontId="14" fillId="3" borderId="26" xfId="1" applyFont="1" applyBorder="1" applyAlignment="1">
      <alignment horizontal="center" vertical="center"/>
    </xf>
  </cellXfs>
  <cellStyles count="28">
    <cellStyle name="20 % - Accent1" xfId="1" builtinId="30"/>
    <cellStyle name="20 % - Accent2" xfId="3" builtinId="34"/>
    <cellStyle name="20 % - Accent3" xfId="6" builtinId="38"/>
    <cellStyle name="20 % - Accent4" xfId="9" builtinId="42"/>
    <cellStyle name="20 % - Accent5" xfId="11" builtinId="46"/>
    <cellStyle name="20 % - Accent6" xfId="14" builtinId="50"/>
    <cellStyle name="40 % - Accent1 2" xfId="18"/>
    <cellStyle name="40 % - Accent2" xfId="4" builtinId="35"/>
    <cellStyle name="40 % - Accent3" xfId="7" builtinId="39"/>
    <cellStyle name="40 % - Accent4" xfId="10" builtinId="43"/>
    <cellStyle name="40 % - Accent5" xfId="12" builtinId="47"/>
    <cellStyle name="40 % - Accent6" xfId="15" builtinId="51"/>
    <cellStyle name="60 % - Accent1 2" xfId="19"/>
    <cellStyle name="60 % - Accent2 2" xfId="22"/>
    <cellStyle name="60 % - Accent3 2" xfId="23"/>
    <cellStyle name="60 % - Accent4 2" xfId="24"/>
    <cellStyle name="60 % - Accent5 2" xfId="25"/>
    <cellStyle name="60 % - Accent6 2" xfId="27"/>
    <cellStyle name="Accent1 2" xfId="21"/>
    <cellStyle name="Accent2" xfId="2" builtinId="33"/>
    <cellStyle name="Accent3" xfId="5" builtinId="37"/>
    <cellStyle name="Accent4" xfId="8" builtinId="41"/>
    <cellStyle name="Accent5 2" xfId="26"/>
    <cellStyle name="Accent6" xfId="13" builtinId="49"/>
    <cellStyle name="Lien hypertexte" xfId="17" builtinId="8"/>
    <cellStyle name="Normal" xfId="0" builtinId="0"/>
    <cellStyle name="Normal 2" xfId="16"/>
    <cellStyle name="Normal 3" xfId="20"/>
  </cellStyles>
  <dxfs count="85"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48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Down"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36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3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48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gradientFill degree="135">
          <stop position="0">
            <color theme="0"/>
          </stop>
          <stop position="0.5">
            <color theme="7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ont>
        <color theme="0"/>
      </font>
      <fill>
        <gradientFill degree="135">
          <stop position="0">
            <color theme="0"/>
          </stop>
          <stop position="0.5">
            <color rgb="FF00206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8" tint="0.40000610370189521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6" tint="0.59999389629810485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rgb="FFCC3399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0.5">
            <color theme="5" tint="-0.49803155613879818"/>
          </stop>
          <stop position="1">
            <color theme="0"/>
          </stop>
        </gradient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Down"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5.svg"/><Relationship Id="rId7" Type="http://schemas.openxmlformats.org/officeDocument/2006/relationships/image" Target="../media/image9.svg"/><Relationship Id="rId2" Type="http://schemas.openxmlformats.org/officeDocument/2006/relationships/image" Target="../media/image6.png"/><Relationship Id="rId1" Type="http://schemas.openxmlformats.org/officeDocument/2006/relationships/image" Target="../media/image5.gif"/><Relationship Id="rId6" Type="http://schemas.openxmlformats.org/officeDocument/2006/relationships/image" Target="../media/image8.png"/><Relationship Id="rId5" Type="http://schemas.openxmlformats.org/officeDocument/2006/relationships/image" Target="../media/image7.svg"/><Relationship Id="rId4" Type="http://schemas.openxmlformats.org/officeDocument/2006/relationships/image" Target="../media/image7.png"/><Relationship Id="rId9" Type="http://schemas.openxmlformats.org/officeDocument/2006/relationships/image" Target="../media/image86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5.svg"/><Relationship Id="rId7" Type="http://schemas.openxmlformats.org/officeDocument/2006/relationships/image" Target="../media/image9.svg"/><Relationship Id="rId2" Type="http://schemas.openxmlformats.org/officeDocument/2006/relationships/image" Target="../media/image6.png"/><Relationship Id="rId1" Type="http://schemas.openxmlformats.org/officeDocument/2006/relationships/image" Target="../media/image5.gif"/><Relationship Id="rId6" Type="http://schemas.openxmlformats.org/officeDocument/2006/relationships/image" Target="../media/image8.png"/><Relationship Id="rId5" Type="http://schemas.openxmlformats.org/officeDocument/2006/relationships/image" Target="../media/image7.svg"/><Relationship Id="rId4" Type="http://schemas.openxmlformats.org/officeDocument/2006/relationships/image" Target="../media/image7.png"/><Relationship Id="rId9" Type="http://schemas.openxmlformats.org/officeDocument/2006/relationships/image" Target="../media/image86.sv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85045</xdr:colOff>
      <xdr:row>0</xdr:row>
      <xdr:rowOff>71439</xdr:rowOff>
    </xdr:from>
    <xdr:to>
      <xdr:col>0</xdr:col>
      <xdr:colOff>2930218</xdr:colOff>
      <xdr:row>0</xdr:row>
      <xdr:rowOff>3124201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1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45" y="71439"/>
          <a:ext cx="2845173" cy="3052762"/>
        </a:xfrm>
        <a:prstGeom prst="rect">
          <a:avLst/>
        </a:prstGeom>
      </xdr:spPr>
    </xdr:pic>
    <xdr:clientData/>
  </xdr:twoCellAnchor>
  <xdr:oneCellAnchor>
    <xdr:from>
      <xdr:col>0</xdr:col>
      <xdr:colOff>1275668</xdr:colOff>
      <xdr:row>0</xdr:row>
      <xdr:rowOff>284389</xdr:rowOff>
    </xdr:from>
    <xdr:ext cx="7334932" cy="1734911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1200-000010000000}"/>
            </a:ext>
          </a:extLst>
        </xdr:cNvPr>
        <xdr:cNvSpPr/>
      </xdr:nvSpPr>
      <xdr:spPr>
        <a:xfrm>
          <a:off x="1275668" y="284389"/>
          <a:ext cx="7334932" cy="173491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8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Planning </a:t>
          </a:r>
        </a:p>
        <a:p>
          <a:pPr algn="ctr"/>
          <a:r>
            <a:rPr lang="fr-FR" sz="80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CAGE</a:t>
          </a:r>
          <a:r>
            <a:rPr lang="fr-FR" sz="80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C01</a:t>
          </a:r>
          <a:endParaRPr lang="fr-FR" sz="80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oneCell">
    <xdr:from>
      <xdr:col>2</xdr:col>
      <xdr:colOff>1926090</xdr:colOff>
      <xdr:row>0</xdr:row>
      <xdr:rowOff>304800</xdr:rowOff>
    </xdr:from>
    <xdr:to>
      <xdr:col>2</xdr:col>
      <xdr:colOff>3562350</xdr:colOff>
      <xdr:row>0</xdr:row>
      <xdr:rowOff>1941060</xdr:rowOff>
    </xdr:to>
    <xdr:pic>
      <xdr:nvPicPr>
        <xdr:cNvPr id="4" name="Graphique 19" descr="Domicile">
          <a:extLst>
            <a:ext uri="{FF2B5EF4-FFF2-40B4-BE49-F238E27FC236}">
              <a16:creationId xmlns="" xmlns:a16="http://schemas.microsoft.com/office/drawing/2014/main" id="{00000000-0008-0000-1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583940" y="304800"/>
          <a:ext cx="1636260" cy="1636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1714500</xdr:colOff>
          <xdr:row>0</xdr:row>
          <xdr:rowOff>1819275</xdr:rowOff>
        </xdr:from>
        <xdr:to>
          <xdr:col>2</xdr:col>
          <xdr:colOff>3733800</xdr:colOff>
          <xdr:row>0</xdr:row>
          <xdr:rowOff>2857500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0</xdr:row>
          <xdr:rowOff>1790700</xdr:rowOff>
        </xdr:from>
        <xdr:to>
          <xdr:col>4</xdr:col>
          <xdr:colOff>38100</xdr:colOff>
          <xdr:row>0</xdr:row>
          <xdr:rowOff>2857500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3695700</xdr:colOff>
          <xdr:row>0</xdr:row>
          <xdr:rowOff>1790700</xdr:rowOff>
        </xdr:from>
        <xdr:to>
          <xdr:col>3</xdr:col>
          <xdr:colOff>266700</xdr:colOff>
          <xdr:row>0</xdr:row>
          <xdr:rowOff>2857500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</xdr:col>
      <xdr:colOff>3945390</xdr:colOff>
      <xdr:row>0</xdr:row>
      <xdr:rowOff>228600</xdr:rowOff>
    </xdr:from>
    <xdr:to>
      <xdr:col>2</xdr:col>
      <xdr:colOff>5581650</xdr:colOff>
      <xdr:row>0</xdr:row>
      <xdr:rowOff>1864860</xdr:rowOff>
    </xdr:to>
    <xdr:pic>
      <xdr:nvPicPr>
        <xdr:cNvPr id="8" name="Graphique 23" descr="Homme">
          <a:extLst>
            <a:ext uri="{FF2B5EF4-FFF2-40B4-BE49-F238E27FC236}">
              <a16:creationId xmlns="" xmlns:a16="http://schemas.microsoft.com/office/drawing/2014/main" id="{00000000-0008-0000-1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=""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9603240" y="228600"/>
          <a:ext cx="1636260" cy="163626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0</xdr:row>
      <xdr:rowOff>423862</xdr:rowOff>
    </xdr:from>
    <xdr:to>
      <xdr:col>3</xdr:col>
      <xdr:colOff>1828800</xdr:colOff>
      <xdr:row>0</xdr:row>
      <xdr:rowOff>1719262</xdr:rowOff>
    </xdr:to>
    <xdr:pic>
      <xdr:nvPicPr>
        <xdr:cNvPr id="9" name="Graphique 24" descr="Calendrier journalier">
          <a:extLst>
            <a:ext uri="{FF2B5EF4-FFF2-40B4-BE49-F238E27FC236}">
              <a16:creationId xmlns="" xmlns:a16="http://schemas.microsoft.com/office/drawing/2014/main" id="{00000000-0008-0000-1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=""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1858625" y="423862"/>
          <a:ext cx="1295400" cy="1295400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0</xdr:row>
      <xdr:rowOff>0</xdr:rowOff>
    </xdr:from>
    <xdr:to>
      <xdr:col>14</xdr:col>
      <xdr:colOff>76200</xdr:colOff>
      <xdr:row>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1200-000016000000}"/>
            </a:ext>
          </a:extLst>
        </xdr:cNvPr>
        <xdr:cNvSpPr/>
      </xdr:nvSpPr>
      <xdr:spPr>
        <a:xfrm>
          <a:off x="13773150" y="0"/>
          <a:ext cx="49282350" cy="51911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1657350</xdr:rowOff>
        </xdr:from>
        <xdr:to>
          <xdr:col>6</xdr:col>
          <xdr:colOff>0</xdr:colOff>
          <xdr:row>0</xdr:row>
          <xdr:rowOff>3457575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1676400</xdr:rowOff>
        </xdr:from>
        <xdr:to>
          <xdr:col>6</xdr:col>
          <xdr:colOff>3600450</xdr:colOff>
          <xdr:row>0</xdr:row>
          <xdr:rowOff>3476625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3562350</xdr:colOff>
          <xdr:row>0</xdr:row>
          <xdr:rowOff>1676400</xdr:rowOff>
        </xdr:from>
        <xdr:to>
          <xdr:col>7</xdr:col>
          <xdr:colOff>3314700</xdr:colOff>
          <xdr:row>0</xdr:row>
          <xdr:rowOff>3476625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3124200</xdr:colOff>
          <xdr:row>0</xdr:row>
          <xdr:rowOff>1676400</xdr:rowOff>
        </xdr:from>
        <xdr:to>
          <xdr:col>8</xdr:col>
          <xdr:colOff>2876550</xdr:colOff>
          <xdr:row>0</xdr:row>
          <xdr:rowOff>3476625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2876550</xdr:colOff>
          <xdr:row>0</xdr:row>
          <xdr:rowOff>1657350</xdr:rowOff>
        </xdr:from>
        <xdr:to>
          <xdr:col>9</xdr:col>
          <xdr:colOff>2628900</xdr:colOff>
          <xdr:row>0</xdr:row>
          <xdr:rowOff>3457575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2619375</xdr:colOff>
          <xdr:row>0</xdr:row>
          <xdr:rowOff>1676400</xdr:rowOff>
        </xdr:from>
        <xdr:to>
          <xdr:col>10</xdr:col>
          <xdr:colOff>542925</xdr:colOff>
          <xdr:row>0</xdr:row>
          <xdr:rowOff>3476625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0</xdr:row>
          <xdr:rowOff>1657350</xdr:rowOff>
        </xdr:from>
        <xdr:to>
          <xdr:col>11</xdr:col>
          <xdr:colOff>304800</xdr:colOff>
          <xdr:row>0</xdr:row>
          <xdr:rowOff>3429000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0</xdr:row>
          <xdr:rowOff>1647825</xdr:rowOff>
        </xdr:from>
        <xdr:to>
          <xdr:col>11</xdr:col>
          <xdr:colOff>3886200</xdr:colOff>
          <xdr:row>0</xdr:row>
          <xdr:rowOff>3448050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3914775</xdr:colOff>
          <xdr:row>0</xdr:row>
          <xdr:rowOff>1638300</xdr:rowOff>
        </xdr:from>
        <xdr:to>
          <xdr:col>12</xdr:col>
          <xdr:colOff>942975</xdr:colOff>
          <xdr:row>0</xdr:row>
          <xdr:rowOff>3438525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933450</xdr:colOff>
          <xdr:row>0</xdr:row>
          <xdr:rowOff>1638300</xdr:rowOff>
        </xdr:from>
        <xdr:to>
          <xdr:col>12</xdr:col>
          <xdr:colOff>4514850</xdr:colOff>
          <xdr:row>0</xdr:row>
          <xdr:rowOff>3438525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4543425</xdr:colOff>
          <xdr:row>0</xdr:row>
          <xdr:rowOff>1638300</xdr:rowOff>
        </xdr:from>
        <xdr:to>
          <xdr:col>13</xdr:col>
          <xdr:colOff>3438525</xdr:colOff>
          <xdr:row>0</xdr:row>
          <xdr:rowOff>3438525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3381375</xdr:colOff>
          <xdr:row>0</xdr:row>
          <xdr:rowOff>1638300</xdr:rowOff>
        </xdr:from>
        <xdr:to>
          <xdr:col>14</xdr:col>
          <xdr:colOff>76200</xdr:colOff>
          <xdr:row>0</xdr:row>
          <xdr:rowOff>3438525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73152" tIns="68580" rIns="73152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Trebuchet MS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228599</xdr:colOff>
      <xdr:row>0</xdr:row>
      <xdr:rowOff>0</xdr:rowOff>
    </xdr:from>
    <xdr:to>
      <xdr:col>5</xdr:col>
      <xdr:colOff>571500</xdr:colOff>
      <xdr:row>0</xdr:row>
      <xdr:rowOff>3543300</xdr:rowOff>
    </xdr:to>
    <xdr:sp macro="" textlink="">
      <xdr:nvSpPr>
        <xdr:cNvPr id="23" name="Bulle narrative : ronde 34">
          <a:extLst>
            <a:ext uri="{FF2B5EF4-FFF2-40B4-BE49-F238E27FC236}">
              <a16:creationId xmlns="" xmlns:a16="http://schemas.microsoft.com/office/drawing/2014/main" id="{00000000-0008-0000-1200-000023000000}"/>
            </a:ext>
          </a:extLst>
        </xdr:cNvPr>
        <xdr:cNvSpPr/>
      </xdr:nvSpPr>
      <xdr:spPr>
        <a:xfrm>
          <a:off x="13963649" y="0"/>
          <a:ext cx="6486526" cy="3543300"/>
        </a:xfrm>
        <a:prstGeom prst="wedgeEllipseCallout">
          <a:avLst>
            <a:gd name="adj1" fmla="val -24759"/>
            <a:gd name="adj2" fmla="val 69518"/>
          </a:avLst>
        </a:prstGeom>
        <a:solidFill>
          <a:schemeClr val="accent5">
            <a:alpha val="5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Cliquez sur</a:t>
          </a:r>
          <a:r>
            <a:rPr lang="fr-FR" sz="40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mois que vous souhaitez visualiser</a:t>
          </a:r>
          <a:endParaRPr lang="fr-FR" sz="40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2095500</xdr:colOff>
      <xdr:row>0</xdr:row>
      <xdr:rowOff>3048000</xdr:rowOff>
    </xdr:from>
    <xdr:to>
      <xdr:col>4</xdr:col>
      <xdr:colOff>2077436</xdr:colOff>
      <xdr:row>1</xdr:row>
      <xdr:rowOff>248636</xdr:rowOff>
    </xdr:to>
    <xdr:pic>
      <xdr:nvPicPr>
        <xdr:cNvPr id="24" name="Graphique 35" descr="Centre d’appels">
          <a:extLst>
            <a:ext uri="{FF2B5EF4-FFF2-40B4-BE49-F238E27FC236}">
              <a16:creationId xmlns="" xmlns:a16="http://schemas.microsoft.com/office/drawing/2014/main" id="{00000000-0008-0000-12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96DAC541-7B7A-43D3-8B79-37D633B846F1}">
              <asvg:svgBlip xmlns=""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3420725" y="3048000"/>
          <a:ext cx="2391761" cy="23917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1571625</xdr:colOff>
          <xdr:row>0</xdr:row>
          <xdr:rowOff>3238500</xdr:rowOff>
        </xdr:from>
        <xdr:to>
          <xdr:col>4</xdr:col>
          <xdr:colOff>0</xdr:colOff>
          <xdr:row>1</xdr:row>
          <xdr:rowOff>38100</xdr:rowOff>
        </xdr:to>
        <xdr:sp macro="" textlink="">
          <xdr:nvSpPr>
            <xdr:cNvPr id="3088" name="CommandButton4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85044</xdr:colOff>
      <xdr:row>0</xdr:row>
      <xdr:rowOff>71438</xdr:rowOff>
    </xdr:from>
    <xdr:to>
      <xdr:col>0</xdr:col>
      <xdr:colOff>3462855</xdr:colOff>
      <xdr:row>0</xdr:row>
      <xdr:rowOff>3695700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1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44" y="71438"/>
          <a:ext cx="3377811" cy="3624262"/>
        </a:xfrm>
        <a:prstGeom prst="rect">
          <a:avLst/>
        </a:prstGeom>
      </xdr:spPr>
    </xdr:pic>
    <xdr:clientData/>
  </xdr:twoCellAnchor>
  <xdr:oneCellAnchor>
    <xdr:from>
      <xdr:col>0</xdr:col>
      <xdr:colOff>2609168</xdr:colOff>
      <xdr:row>0</xdr:row>
      <xdr:rowOff>360589</xdr:rowOff>
    </xdr:from>
    <xdr:ext cx="4653643" cy="1734911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1300-00000F000000}"/>
            </a:ext>
          </a:extLst>
        </xdr:cNvPr>
        <xdr:cNvSpPr/>
      </xdr:nvSpPr>
      <xdr:spPr>
        <a:xfrm>
          <a:off x="2609168" y="360589"/>
          <a:ext cx="4653643" cy="173491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Planning </a:t>
          </a:r>
        </a:p>
        <a:p>
          <a:pPr algn="ctr"/>
          <a:r>
            <a:rPr lang="fr-FR" sz="72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PM-C03</a:t>
          </a:r>
        </a:p>
      </xdr:txBody>
    </xdr:sp>
    <xdr:clientData/>
  </xdr:oneCellAnchor>
  <xdr:twoCellAnchor editAs="oneCell">
    <xdr:from>
      <xdr:col>2</xdr:col>
      <xdr:colOff>1887990</xdr:colOff>
      <xdr:row>0</xdr:row>
      <xdr:rowOff>342900</xdr:rowOff>
    </xdr:from>
    <xdr:to>
      <xdr:col>2</xdr:col>
      <xdr:colOff>3524250</xdr:colOff>
      <xdr:row>0</xdr:row>
      <xdr:rowOff>1979160</xdr:rowOff>
    </xdr:to>
    <xdr:pic>
      <xdr:nvPicPr>
        <xdr:cNvPr id="4" name="Graphique 19" descr="Domicile">
          <a:extLst>
            <a:ext uri="{FF2B5EF4-FFF2-40B4-BE49-F238E27FC236}">
              <a16:creationId xmlns="" xmlns:a16="http://schemas.microsoft.com/office/drawing/2014/main" id="{00000000-0008-0000-1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545840" y="342900"/>
          <a:ext cx="1636260" cy="16362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1676400</xdr:colOff>
          <xdr:row>0</xdr:row>
          <xdr:rowOff>1857375</xdr:rowOff>
        </xdr:from>
        <xdr:to>
          <xdr:col>2</xdr:col>
          <xdr:colOff>3695700</xdr:colOff>
          <xdr:row>0</xdr:row>
          <xdr:rowOff>2886075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1828800</xdr:rowOff>
        </xdr:from>
        <xdr:to>
          <xdr:col>4</xdr:col>
          <xdr:colOff>0</xdr:colOff>
          <xdr:row>0</xdr:row>
          <xdr:rowOff>2886075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3657600</xdr:colOff>
          <xdr:row>0</xdr:row>
          <xdr:rowOff>1828800</xdr:rowOff>
        </xdr:from>
        <xdr:to>
          <xdr:col>3</xdr:col>
          <xdr:colOff>228600</xdr:colOff>
          <xdr:row>0</xdr:row>
          <xdr:rowOff>2886075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</xdr:col>
      <xdr:colOff>3907290</xdr:colOff>
      <xdr:row>0</xdr:row>
      <xdr:rowOff>266700</xdr:rowOff>
    </xdr:from>
    <xdr:to>
      <xdr:col>2</xdr:col>
      <xdr:colOff>5543550</xdr:colOff>
      <xdr:row>0</xdr:row>
      <xdr:rowOff>1902960</xdr:rowOff>
    </xdr:to>
    <xdr:pic>
      <xdr:nvPicPr>
        <xdr:cNvPr id="8" name="Graphique 23" descr="Homme">
          <a:extLst>
            <a:ext uri="{FF2B5EF4-FFF2-40B4-BE49-F238E27FC236}">
              <a16:creationId xmlns="" xmlns:a16="http://schemas.microsoft.com/office/drawing/2014/main" id="{00000000-0008-0000-1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=""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9565140" y="266700"/>
          <a:ext cx="1636260" cy="163626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0</xdr:row>
      <xdr:rowOff>461962</xdr:rowOff>
    </xdr:from>
    <xdr:to>
      <xdr:col>3</xdr:col>
      <xdr:colOff>1790700</xdr:colOff>
      <xdr:row>0</xdr:row>
      <xdr:rowOff>1757362</xdr:rowOff>
    </xdr:to>
    <xdr:pic>
      <xdr:nvPicPr>
        <xdr:cNvPr id="9" name="Graphique 24" descr="Calendrier journalier">
          <a:extLst>
            <a:ext uri="{FF2B5EF4-FFF2-40B4-BE49-F238E27FC236}">
              <a16:creationId xmlns="" xmlns:a16="http://schemas.microsoft.com/office/drawing/2014/main" id="{00000000-0008-0000-1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=""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1820525" y="461962"/>
          <a:ext cx="1295400" cy="1295400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0</xdr:row>
      <xdr:rowOff>0</xdr:rowOff>
    </xdr:from>
    <xdr:to>
      <xdr:col>14</xdr:col>
      <xdr:colOff>114300</xdr:colOff>
      <xdr:row>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1300-00001A000000}"/>
            </a:ext>
          </a:extLst>
        </xdr:cNvPr>
        <xdr:cNvSpPr/>
      </xdr:nvSpPr>
      <xdr:spPr>
        <a:xfrm>
          <a:off x="13773150" y="0"/>
          <a:ext cx="51225450" cy="51911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971550</xdr:colOff>
          <xdr:row>0</xdr:row>
          <xdr:rowOff>1657350</xdr:rowOff>
        </xdr:from>
        <xdr:to>
          <xdr:col>6</xdr:col>
          <xdr:colOff>152400</xdr:colOff>
          <xdr:row>0</xdr:row>
          <xdr:rowOff>3457575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0</xdr:row>
          <xdr:rowOff>1676400</xdr:rowOff>
        </xdr:from>
        <xdr:to>
          <xdr:col>6</xdr:col>
          <xdr:colOff>3752850</xdr:colOff>
          <xdr:row>0</xdr:row>
          <xdr:rowOff>3476625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3714750</xdr:colOff>
          <xdr:row>0</xdr:row>
          <xdr:rowOff>1676400</xdr:rowOff>
        </xdr:from>
        <xdr:to>
          <xdr:col>7</xdr:col>
          <xdr:colOff>3467100</xdr:colOff>
          <xdr:row>0</xdr:row>
          <xdr:rowOff>3476625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3276600</xdr:colOff>
          <xdr:row>0</xdr:row>
          <xdr:rowOff>1676400</xdr:rowOff>
        </xdr:from>
        <xdr:to>
          <xdr:col>8</xdr:col>
          <xdr:colOff>3028950</xdr:colOff>
          <xdr:row>0</xdr:row>
          <xdr:rowOff>3476625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3028950</xdr:colOff>
          <xdr:row>0</xdr:row>
          <xdr:rowOff>1657350</xdr:rowOff>
        </xdr:from>
        <xdr:to>
          <xdr:col>9</xdr:col>
          <xdr:colOff>2781300</xdr:colOff>
          <xdr:row>0</xdr:row>
          <xdr:rowOff>3457575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2771775</xdr:colOff>
          <xdr:row>0</xdr:row>
          <xdr:rowOff>1676400</xdr:rowOff>
        </xdr:from>
        <xdr:to>
          <xdr:col>10</xdr:col>
          <xdr:colOff>2524125</xdr:colOff>
          <xdr:row>0</xdr:row>
          <xdr:rowOff>3476625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2552700</xdr:colOff>
          <xdr:row>0</xdr:row>
          <xdr:rowOff>1657350</xdr:rowOff>
        </xdr:from>
        <xdr:to>
          <xdr:col>11</xdr:col>
          <xdr:colOff>2286000</xdr:colOff>
          <xdr:row>0</xdr:row>
          <xdr:rowOff>3429000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2286000</xdr:colOff>
          <xdr:row>0</xdr:row>
          <xdr:rowOff>1647825</xdr:rowOff>
        </xdr:from>
        <xdr:to>
          <xdr:col>11</xdr:col>
          <xdr:colOff>5867400</xdr:colOff>
          <xdr:row>0</xdr:row>
          <xdr:rowOff>3448050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Trebuchet MS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5895975</xdr:colOff>
          <xdr:row>0</xdr:row>
          <xdr:rowOff>1638300</xdr:rowOff>
        </xdr:from>
        <xdr:to>
          <xdr:col>12</xdr:col>
          <xdr:colOff>2924175</xdr:colOff>
          <xdr:row>0</xdr:row>
          <xdr:rowOff>3438525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2914650</xdr:colOff>
          <xdr:row>0</xdr:row>
          <xdr:rowOff>1638300</xdr:rowOff>
        </xdr:from>
        <xdr:to>
          <xdr:col>13</xdr:col>
          <xdr:colOff>1809750</xdr:colOff>
          <xdr:row>0</xdr:row>
          <xdr:rowOff>3438525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1838325</xdr:colOff>
          <xdr:row>0</xdr:row>
          <xdr:rowOff>1638300</xdr:rowOff>
        </xdr:from>
        <xdr:to>
          <xdr:col>13</xdr:col>
          <xdr:colOff>5419725</xdr:colOff>
          <xdr:row>0</xdr:row>
          <xdr:rowOff>3438525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Trebuchet MS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5362575</xdr:colOff>
          <xdr:row>0</xdr:row>
          <xdr:rowOff>1638300</xdr:rowOff>
        </xdr:from>
        <xdr:to>
          <xdr:col>14</xdr:col>
          <xdr:colOff>38100</xdr:colOff>
          <xdr:row>0</xdr:row>
          <xdr:rowOff>3438525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73152" tIns="68580" rIns="73152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Trebuchet MS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228599</xdr:colOff>
      <xdr:row>0</xdr:row>
      <xdr:rowOff>0</xdr:rowOff>
    </xdr:from>
    <xdr:to>
      <xdr:col>5</xdr:col>
      <xdr:colOff>571500</xdr:colOff>
      <xdr:row>0</xdr:row>
      <xdr:rowOff>3543300</xdr:rowOff>
    </xdr:to>
    <xdr:sp macro="" textlink="">
      <xdr:nvSpPr>
        <xdr:cNvPr id="23" name="Bulle narrative : ronde 37">
          <a:extLst>
            <a:ext uri="{FF2B5EF4-FFF2-40B4-BE49-F238E27FC236}">
              <a16:creationId xmlns="" xmlns:a16="http://schemas.microsoft.com/office/drawing/2014/main" id="{00000000-0008-0000-1300-000026000000}"/>
            </a:ext>
          </a:extLst>
        </xdr:cNvPr>
        <xdr:cNvSpPr/>
      </xdr:nvSpPr>
      <xdr:spPr>
        <a:xfrm>
          <a:off x="13963649" y="0"/>
          <a:ext cx="6486526" cy="3543300"/>
        </a:xfrm>
        <a:prstGeom prst="wedgeEllipseCallout">
          <a:avLst>
            <a:gd name="adj1" fmla="val -24759"/>
            <a:gd name="adj2" fmla="val 69518"/>
          </a:avLst>
        </a:prstGeom>
        <a:solidFill>
          <a:schemeClr val="accent5">
            <a:alpha val="50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Cliquez sur</a:t>
          </a:r>
          <a:r>
            <a:rPr lang="fr-FR" sz="40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mois que vous souhaitez visualiser</a:t>
          </a:r>
          <a:endParaRPr lang="fr-FR" sz="40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2095500</xdr:colOff>
      <xdr:row>0</xdr:row>
      <xdr:rowOff>3048000</xdr:rowOff>
    </xdr:from>
    <xdr:to>
      <xdr:col>4</xdr:col>
      <xdr:colOff>2077436</xdr:colOff>
      <xdr:row>1</xdr:row>
      <xdr:rowOff>248636</xdr:rowOff>
    </xdr:to>
    <xdr:pic>
      <xdr:nvPicPr>
        <xdr:cNvPr id="24" name="Graphique 38" descr="Centre d’appels">
          <a:extLst>
            <a:ext uri="{FF2B5EF4-FFF2-40B4-BE49-F238E27FC236}">
              <a16:creationId xmlns="" xmlns:a16="http://schemas.microsoft.com/office/drawing/2014/main" id="{00000000-0008-0000-1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96DAC541-7B7A-43D3-8B79-37D633B846F1}">
              <asvg:svgBlip xmlns=""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3420725" y="3048000"/>
          <a:ext cx="2391761" cy="23917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1609725</xdr:colOff>
          <xdr:row>0</xdr:row>
          <xdr:rowOff>3200400</xdr:rowOff>
        </xdr:from>
        <xdr:to>
          <xdr:col>4</xdr:col>
          <xdr:colOff>38100</xdr:colOff>
          <xdr:row>1</xdr:row>
          <xdr:rowOff>0</xdr:rowOff>
        </xdr:to>
        <xdr:sp macro="" textlink="">
          <xdr:nvSpPr>
            <xdr:cNvPr id="4112" name="CommandButton4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esktop/PlanningLC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Planning des techniciens"/>
      <sheetName val="VisuMoyen"/>
      <sheetName val="VisuTech"/>
      <sheetName val="Dispo"/>
      <sheetName val="Planning des Moyens d'essais"/>
      <sheetName val="Feuil1"/>
      <sheetName val="Willy"/>
      <sheetName val="Stephane"/>
      <sheetName val="Steve"/>
      <sheetName val="Jerome"/>
      <sheetName val="Fostoki"/>
      <sheetName val="Armand"/>
      <sheetName val="Julien"/>
      <sheetName val="Blanchard"/>
      <sheetName val="Yves"/>
      <sheetName val="Christophe"/>
      <sheetName val="Philippe"/>
      <sheetName val="Jacky"/>
      <sheetName val="CAGE-C01"/>
      <sheetName val="PM-C03"/>
      <sheetName val="PM-C04"/>
      <sheetName val="CAGE-S36"/>
      <sheetName val="PM-S36"/>
      <sheetName val="CAGE-S32"/>
      <sheetName val="Etuve Conduit"/>
      <sheetName val="CAGE V01"/>
      <sheetName val="PM-V02"/>
      <sheetName val="PM-V03"/>
      <sheetName val="CAGE AUTO"/>
      <sheetName val="PM-AUTO"/>
      <sheetName val="Site Ecuelles"/>
      <sheetName val="CAGE-L01"/>
      <sheetName val="PM-L02"/>
      <sheetName val="Feuil2"/>
      <sheetName val="PlanningLCIE"/>
    </sheetNames>
    <definedNames>
      <definedName name="aou"/>
      <definedName name="avr"/>
      <definedName name="dec"/>
      <definedName name="fev"/>
      <definedName name="jan"/>
      <definedName name="jui"/>
      <definedName name="jut"/>
      <definedName name="mai"/>
      <definedName name="mar"/>
      <definedName name="nov"/>
      <definedName name="oct"/>
      <definedName name="sep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ables/table1.xml><?xml version="1.0" encoding="utf-8"?>
<table xmlns="http://schemas.openxmlformats.org/spreadsheetml/2006/main" id="1" name="Tableau14" displayName="Tableau14" ref="E2:N734" totalsRowShown="0" headerRowDxfId="48" headerRowBorderDxfId="47" tableBorderDxfId="46" headerRowCellStyle="Normal 2">
  <autoFilter ref="E2:N734"/>
  <tableColumns count="10">
    <tableColumn id="1" name="Client" dataDxfId="45" dataCellStyle="Normal 2"/>
    <tableColumn id="2" name="Numero Offre" dataDxfId="44" dataCellStyle="Lien hypertexte"/>
    <tableColumn id="3" name="Numero JDE" dataDxfId="43" dataCellStyle="Normal 2"/>
    <tableColumn id="4" name="Numero SIP" dataDxfId="42" dataCellStyle="Normal 2"/>
    <tableColumn id="5" name="Statut" dataDxfId="41" dataCellStyle="Normal 2"/>
    <tableColumn id="6" name="Technicien1" dataDxfId="40" dataCellStyle="Normal 2"/>
    <tableColumn id="9" name="Moyens" dataDxfId="39" dataCellStyle="Normal 2">
      <calculatedColumnFormula>INDEX([3]!Tableau2[#All],MATCH([3]!Tableau2[Moyen d''essai],[3]!Tableau2[#All],0),2)</calculatedColumnFormula>
    </tableColumn>
    <tableColumn id="11" name="Materiels Specifique" dataDxfId="38" dataCellStyle="Normal 2"/>
    <tableColumn id="10" name="Commerciaux" dataDxfId="37" dataCellStyle="Normal 2"/>
    <tableColumn id="7" name="Dispo" dataDxfId="36" dataCellStyle="Normal 2">
      <calculatedColumnFormula>SI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415" displayName="Tableau1415" ref="E2:N734" totalsRowShown="0" headerRowDxfId="12" headerRowBorderDxfId="11" tableBorderDxfId="10" headerRowCellStyle="Normal 2">
  <autoFilter ref="E2:N734"/>
  <tableColumns count="10">
    <tableColumn id="1" name="Client" dataDxfId="9" dataCellStyle="Normal 2"/>
    <tableColumn id="2" name="Numero Offre" dataDxfId="8" dataCellStyle="Normal 2"/>
    <tableColumn id="3" name="Numero JDE" dataDxfId="7" dataCellStyle="Normal 2"/>
    <tableColumn id="4" name="Numero SIP" dataDxfId="6" dataCellStyle="Normal 2"/>
    <tableColumn id="5" name="Statut" dataDxfId="5" dataCellStyle="Normal 2"/>
    <tableColumn id="6" name="Technicien" dataDxfId="4" dataCellStyle="Normal 2"/>
    <tableColumn id="9" name="Moyens" dataDxfId="3" dataCellStyle="Normal 2">
      <calculatedColumnFormula>INDEX([3]!Tableau2[#All],MATCH([3]!Tableau2[Moyen d''essai],[3]!Tableau2[#All],0),2)</calculatedColumnFormula>
    </tableColumn>
    <tableColumn id="11" name="Materiels Specifique" dataDxfId="2" dataCellStyle="Normal 2"/>
    <tableColumn id="10" name="Commerciaux" dataDxfId="1" dataCellStyle="Normal 2"/>
    <tableColumn id="7" name="Dispo" dataDxfId="0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table" Target="../tables/table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2.xml"/><Relationship Id="rId7" Type="http://schemas.openxmlformats.org/officeDocument/2006/relationships/image" Target="../media/image11.emf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image" Target="../media/image13.emf"/><Relationship Id="rId24" Type="http://schemas.openxmlformats.org/officeDocument/2006/relationships/table" Target="../tables/table2.xml"/><Relationship Id="rId5" Type="http://schemas.openxmlformats.org/officeDocument/2006/relationships/image" Target="../media/image10.emf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10" Type="http://schemas.openxmlformats.org/officeDocument/2006/relationships/control" Target="../activeX/activeX8.xml"/><Relationship Id="rId19" Type="http://schemas.openxmlformats.org/officeDocument/2006/relationships/ctrlProp" Target="../ctrlProps/ctrlProp20.xml"/><Relationship Id="rId4" Type="http://schemas.openxmlformats.org/officeDocument/2006/relationships/control" Target="../activeX/activeX5.xml"/><Relationship Id="rId9" Type="http://schemas.openxmlformats.org/officeDocument/2006/relationships/image" Target="../media/image12.emf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CC3300"/>
  </sheetPr>
  <dimension ref="A1:O789"/>
  <sheetViews>
    <sheetView tabSelected="1" zoomScale="25" zoomScaleNormal="25" workbookViewId="0">
      <pane xSplit="4" ySplit="2" topLeftCell="E4" activePane="bottomRight" state="frozen"/>
      <selection activeCell="A121" sqref="A121:A182"/>
      <selection pane="topRight" activeCell="A121" sqref="A121:A182"/>
      <selection pane="bottomLeft" activeCell="A121" sqref="A121:A182"/>
      <selection pane="bottomRight" activeCell="I6" sqref="I6"/>
    </sheetView>
  </sheetViews>
  <sheetFormatPr baseColWidth="10" defaultColWidth="12.5703125" defaultRowHeight="33.75" x14ac:dyDescent="0.5"/>
  <cols>
    <col min="1" max="1" width="56.28515625" style="7" customWidth="1"/>
    <col min="2" max="2" width="28.5703125" style="92" customWidth="1"/>
    <col min="3" max="3" width="85" style="93" customWidth="1"/>
    <col min="4" max="4" width="36.140625" style="94" customWidth="1"/>
    <col min="5" max="5" width="92.140625" style="6" customWidth="1"/>
    <col min="6" max="6" width="68.7109375" style="6" customWidth="1"/>
    <col min="7" max="9" width="57.85546875" style="6" customWidth="1"/>
    <col min="10" max="10" width="85.28515625" style="6" customWidth="1"/>
    <col min="11" max="11" width="57.85546875" style="6" customWidth="1"/>
    <col min="12" max="12" width="98.42578125" style="6" customWidth="1"/>
    <col min="13" max="13" width="70.42578125" style="7" customWidth="1"/>
    <col min="14" max="14" width="92.140625" style="7" customWidth="1"/>
    <col min="15" max="15" width="17.140625" style="7" customWidth="1"/>
    <col min="16" max="16384" width="12.5703125" style="7"/>
  </cols>
  <sheetData>
    <row r="1" spans="1:15" ht="408.95" customHeight="1" x14ac:dyDescent="0.5">
      <c r="A1" s="1"/>
      <c r="B1" s="2"/>
      <c r="C1" s="3"/>
      <c r="D1" s="4"/>
      <c r="E1" s="5"/>
      <c r="F1" s="5"/>
      <c r="G1" s="5"/>
      <c r="H1" s="5"/>
      <c r="I1" s="5"/>
      <c r="J1" s="5"/>
      <c r="K1" s="5"/>
      <c r="M1" s="101"/>
      <c r="N1" s="101"/>
    </row>
    <row r="2" spans="1:15" ht="300" customHeight="1" thickBot="1" x14ac:dyDescent="0.3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3"/>
    </row>
    <row r="3" spans="1:15" ht="99.95" customHeight="1" x14ac:dyDescent="0.25">
      <c r="A3" s="102" t="str">
        <f>UPPER(TEXT($C15,"MMMM"))&amp;" "&amp;YEAR($C15)</f>
        <v>JANVIER 2019</v>
      </c>
      <c r="B3" s="105">
        <f>WEEKNUM(C3,2)</f>
        <v>1</v>
      </c>
      <c r="C3" s="14">
        <v>43466</v>
      </c>
      <c r="D3" s="15" t="s">
        <v>15</v>
      </c>
      <c r="E3" s="16"/>
      <c r="F3" s="17"/>
      <c r="G3" s="16"/>
      <c r="H3" s="16"/>
      <c r="I3" s="16"/>
      <c r="J3" s="18"/>
      <c r="K3" s="18"/>
      <c r="L3" s="16"/>
      <c r="M3" s="16"/>
      <c r="N3" s="19"/>
      <c r="O3" s="13"/>
    </row>
    <row r="4" spans="1:15" ht="99.95" customHeight="1" x14ac:dyDescent="0.25">
      <c r="A4" s="103"/>
      <c r="B4" s="106"/>
      <c r="C4" s="20" t="s">
        <v>16</v>
      </c>
      <c r="D4" s="21" t="s">
        <v>17</v>
      </c>
      <c r="E4" s="22"/>
      <c r="F4" s="23"/>
      <c r="G4" s="22"/>
      <c r="H4" s="22"/>
      <c r="I4" s="22"/>
      <c r="J4" s="24"/>
      <c r="K4" s="25"/>
      <c r="L4" s="22"/>
      <c r="M4" s="22"/>
      <c r="N4" s="26"/>
      <c r="O4" s="13"/>
    </row>
    <row r="5" spans="1:15" ht="99.95" customHeight="1" x14ac:dyDescent="0.25">
      <c r="A5" s="103"/>
      <c r="B5" s="106"/>
      <c r="C5" s="27">
        <f>C3+1</f>
        <v>43467</v>
      </c>
      <c r="D5" s="28" t="s">
        <v>15</v>
      </c>
      <c r="E5" s="29" t="s">
        <v>18</v>
      </c>
      <c r="F5" s="29">
        <v>995548</v>
      </c>
      <c r="G5" s="29" t="s">
        <v>19</v>
      </c>
      <c r="H5" s="29" t="s">
        <v>20</v>
      </c>
      <c r="I5" s="29"/>
      <c r="J5" s="29" t="s">
        <v>241</v>
      </c>
      <c r="K5" s="29" t="s">
        <v>22</v>
      </c>
      <c r="L5" s="29"/>
      <c r="M5" s="29"/>
      <c r="N5" s="30"/>
      <c r="O5" s="13"/>
    </row>
    <row r="6" spans="1:15" ht="99.95" customHeight="1" x14ac:dyDescent="0.25">
      <c r="A6" s="103"/>
      <c r="B6" s="106"/>
      <c r="C6" s="31" t="s">
        <v>23</v>
      </c>
      <c r="D6" s="32"/>
      <c r="E6" s="29"/>
      <c r="F6" s="29"/>
      <c r="G6" s="29"/>
      <c r="H6" s="29"/>
      <c r="I6" s="29"/>
      <c r="J6" s="29" t="s">
        <v>241</v>
      </c>
      <c r="K6" s="29"/>
      <c r="L6" s="33"/>
      <c r="M6" s="33"/>
      <c r="N6" s="30"/>
      <c r="O6" s="13"/>
    </row>
    <row r="7" spans="1:15" ht="99.95" customHeight="1" x14ac:dyDescent="0.25">
      <c r="A7" s="103"/>
      <c r="B7" s="106"/>
      <c r="C7" s="27">
        <f>C5+1</f>
        <v>43468</v>
      </c>
      <c r="D7" s="28" t="s">
        <v>15</v>
      </c>
      <c r="E7" s="34" t="s">
        <v>18</v>
      </c>
      <c r="F7" s="34">
        <v>995548</v>
      </c>
      <c r="G7" s="34" t="s">
        <v>19</v>
      </c>
      <c r="H7" s="34" t="s">
        <v>20</v>
      </c>
      <c r="I7" s="34"/>
      <c r="J7" s="34"/>
      <c r="K7" s="34" t="s">
        <v>22</v>
      </c>
      <c r="L7" s="34"/>
      <c r="M7" s="34"/>
      <c r="N7" s="30"/>
      <c r="O7" s="13"/>
    </row>
    <row r="8" spans="1:15" ht="99.95" customHeight="1" x14ac:dyDescent="0.25">
      <c r="A8" s="103"/>
      <c r="B8" s="106"/>
      <c r="C8" s="31" t="s">
        <v>24</v>
      </c>
      <c r="D8" s="32" t="s">
        <v>17</v>
      </c>
      <c r="E8" s="35" t="s">
        <v>18</v>
      </c>
      <c r="F8" s="36">
        <v>995548</v>
      </c>
      <c r="G8" s="35" t="s">
        <v>19</v>
      </c>
      <c r="H8" s="35" t="s">
        <v>25</v>
      </c>
      <c r="I8" s="37"/>
      <c r="J8" s="35" t="s">
        <v>21</v>
      </c>
      <c r="K8" s="38" t="s">
        <v>22</v>
      </c>
      <c r="L8" s="35"/>
      <c r="M8" s="39"/>
      <c r="N8" s="30"/>
      <c r="O8" s="13"/>
    </row>
    <row r="9" spans="1:15" ht="99.95" customHeight="1" x14ac:dyDescent="0.25">
      <c r="A9" s="103"/>
      <c r="B9" s="106"/>
      <c r="C9" s="27">
        <f>C7+1</f>
        <v>43469</v>
      </c>
      <c r="D9" s="28" t="s">
        <v>15</v>
      </c>
      <c r="E9" s="40" t="s">
        <v>26</v>
      </c>
      <c r="F9" s="41">
        <v>995548</v>
      </c>
      <c r="G9" s="40" t="s">
        <v>19</v>
      </c>
      <c r="H9" s="40" t="s">
        <v>25</v>
      </c>
      <c r="I9" s="42"/>
      <c r="J9" s="40" t="s">
        <v>242</v>
      </c>
      <c r="K9" s="43" t="s">
        <v>22</v>
      </c>
      <c r="L9" s="41"/>
      <c r="M9" s="44"/>
      <c r="N9" s="30"/>
      <c r="O9" s="13"/>
    </row>
    <row r="10" spans="1:15" ht="99.95" customHeight="1" x14ac:dyDescent="0.25">
      <c r="A10" s="103"/>
      <c r="B10" s="106"/>
      <c r="C10" s="31" t="s">
        <v>27</v>
      </c>
      <c r="D10" s="28" t="s">
        <v>17</v>
      </c>
      <c r="E10" s="35" t="s">
        <v>26</v>
      </c>
      <c r="F10" s="38">
        <v>995548</v>
      </c>
      <c r="G10" s="35" t="s">
        <v>19</v>
      </c>
      <c r="H10" s="35" t="s">
        <v>25</v>
      </c>
      <c r="I10" s="37"/>
      <c r="J10" s="35" t="s">
        <v>242</v>
      </c>
      <c r="K10" s="38" t="s">
        <v>22</v>
      </c>
      <c r="L10" s="35"/>
      <c r="M10" s="39"/>
      <c r="N10" s="30"/>
      <c r="O10" s="13"/>
    </row>
    <row r="11" spans="1:15" ht="99.95" customHeight="1" x14ac:dyDescent="0.25">
      <c r="A11" s="103"/>
      <c r="B11" s="106"/>
      <c r="C11" s="45">
        <f>C9+1</f>
        <v>43470</v>
      </c>
      <c r="D11" s="15" t="s">
        <v>15</v>
      </c>
      <c r="E11" s="46"/>
      <c r="F11" s="47"/>
      <c r="G11" s="46"/>
      <c r="H11" s="46"/>
      <c r="I11" s="46"/>
      <c r="J11" s="46"/>
      <c r="K11" s="48"/>
      <c r="L11" s="48"/>
      <c r="M11" s="48"/>
      <c r="N11" s="49"/>
      <c r="O11" s="13"/>
    </row>
    <row r="12" spans="1:15" ht="99.95" customHeight="1" x14ac:dyDescent="0.25">
      <c r="A12" s="103"/>
      <c r="B12" s="106"/>
      <c r="C12" s="20" t="s">
        <v>28</v>
      </c>
      <c r="D12" s="15" t="s">
        <v>15</v>
      </c>
      <c r="E12" s="22"/>
      <c r="F12" s="23"/>
      <c r="G12" s="22"/>
      <c r="H12" s="22"/>
      <c r="I12" s="22"/>
      <c r="J12" s="22"/>
      <c r="K12" s="18"/>
      <c r="L12" s="22"/>
      <c r="M12" s="22"/>
      <c r="N12" s="49"/>
      <c r="O12" s="13"/>
    </row>
    <row r="13" spans="1:15" ht="99.95" customHeight="1" x14ac:dyDescent="0.25">
      <c r="A13" s="103"/>
      <c r="B13" s="106"/>
      <c r="C13" s="45">
        <f>C11+1</f>
        <v>43471</v>
      </c>
      <c r="D13" s="15" t="s">
        <v>15</v>
      </c>
      <c r="E13" s="46"/>
      <c r="F13" s="47"/>
      <c r="G13" s="46"/>
      <c r="H13" s="46"/>
      <c r="I13" s="46"/>
      <c r="J13" s="46"/>
      <c r="K13" s="48"/>
      <c r="L13" s="48"/>
      <c r="M13" s="48"/>
      <c r="N13" s="49"/>
      <c r="O13" s="13"/>
    </row>
    <row r="14" spans="1:15" ht="99.95" customHeight="1" x14ac:dyDescent="0.25">
      <c r="A14" s="103"/>
      <c r="B14" s="107"/>
      <c r="C14" s="20" t="s">
        <v>29</v>
      </c>
      <c r="D14" s="21" t="s">
        <v>17</v>
      </c>
      <c r="E14" s="22"/>
      <c r="F14" s="23"/>
      <c r="G14" s="22"/>
      <c r="H14" s="22"/>
      <c r="I14" s="22"/>
      <c r="J14" s="22"/>
      <c r="K14" s="18"/>
      <c r="L14" s="22"/>
      <c r="M14" s="22"/>
      <c r="N14" s="49"/>
      <c r="O14" s="13"/>
    </row>
    <row r="15" spans="1:15" ht="99.95" customHeight="1" x14ac:dyDescent="0.25">
      <c r="A15" s="103"/>
      <c r="B15" s="108">
        <f>WEEKNUM(C25,2)</f>
        <v>2</v>
      </c>
      <c r="C15" s="27">
        <f>C13+1</f>
        <v>43472</v>
      </c>
      <c r="D15" s="28" t="s">
        <v>15</v>
      </c>
      <c r="E15" s="40" t="s">
        <v>30</v>
      </c>
      <c r="F15" s="50" t="s">
        <v>31</v>
      </c>
      <c r="G15" s="40" t="s">
        <v>19</v>
      </c>
      <c r="H15" s="40" t="s">
        <v>32</v>
      </c>
      <c r="I15" s="40" t="s">
        <v>33</v>
      </c>
      <c r="J15" s="40"/>
      <c r="K15" s="43" t="s">
        <v>22</v>
      </c>
      <c r="L15" s="41"/>
      <c r="M15" s="41"/>
      <c r="N15" s="30"/>
      <c r="O15" s="13"/>
    </row>
    <row r="16" spans="1:15" ht="99.95" customHeight="1" x14ac:dyDescent="0.25">
      <c r="A16" s="103"/>
      <c r="B16" s="109"/>
      <c r="C16" s="31" t="s">
        <v>35</v>
      </c>
      <c r="D16" s="32" t="s">
        <v>17</v>
      </c>
      <c r="E16" s="35" t="s">
        <v>36</v>
      </c>
      <c r="F16" s="51" t="s">
        <v>37</v>
      </c>
      <c r="G16" s="35" t="s">
        <v>19</v>
      </c>
      <c r="H16" s="35" t="s">
        <v>38</v>
      </c>
      <c r="I16" s="35" t="s">
        <v>33</v>
      </c>
      <c r="J16" s="35"/>
      <c r="K16" s="38" t="s">
        <v>22</v>
      </c>
      <c r="L16" s="35"/>
      <c r="M16" s="35"/>
      <c r="N16" s="30"/>
      <c r="O16" s="13"/>
    </row>
    <row r="17" spans="1:15" ht="99.95" customHeight="1" x14ac:dyDescent="0.25">
      <c r="A17" s="103"/>
      <c r="B17" s="109"/>
      <c r="C17" s="27">
        <f>C15+1</f>
        <v>43473</v>
      </c>
      <c r="D17" s="28" t="s">
        <v>15</v>
      </c>
      <c r="E17" s="40" t="s">
        <v>40</v>
      </c>
      <c r="F17" s="40">
        <v>159198</v>
      </c>
      <c r="G17" s="40" t="s">
        <v>19</v>
      </c>
      <c r="H17" s="40" t="s">
        <v>19</v>
      </c>
      <c r="I17" s="40" t="s">
        <v>33</v>
      </c>
      <c r="J17" s="40"/>
      <c r="K17" s="43" t="s">
        <v>22</v>
      </c>
      <c r="L17" s="41"/>
      <c r="M17" s="41"/>
      <c r="N17" s="30"/>
      <c r="O17" s="13"/>
    </row>
    <row r="18" spans="1:15" ht="99.95" customHeight="1" x14ac:dyDescent="0.25">
      <c r="A18" s="103"/>
      <c r="B18" s="109"/>
      <c r="C18" s="31" t="s">
        <v>16</v>
      </c>
      <c r="D18" s="32" t="s">
        <v>17</v>
      </c>
      <c r="E18" s="40" t="s">
        <v>40</v>
      </c>
      <c r="F18" s="40">
        <v>159198</v>
      </c>
      <c r="G18" s="40"/>
      <c r="H18" s="40">
        <v>731706</v>
      </c>
      <c r="I18" s="40" t="s">
        <v>33</v>
      </c>
      <c r="J18" s="40"/>
      <c r="K18" s="43" t="s">
        <v>22</v>
      </c>
      <c r="L18" s="39"/>
      <c r="M18" s="39"/>
      <c r="N18" s="30"/>
      <c r="O18" s="13"/>
    </row>
    <row r="19" spans="1:15" ht="99.95" customHeight="1" x14ac:dyDescent="0.25">
      <c r="A19" s="103"/>
      <c r="B19" s="109"/>
      <c r="C19" s="27">
        <f>C17+1</f>
        <v>43474</v>
      </c>
      <c r="D19" s="28" t="s">
        <v>15</v>
      </c>
      <c r="E19" s="40" t="s">
        <v>41</v>
      </c>
      <c r="F19" s="52">
        <v>1014075</v>
      </c>
      <c r="G19" s="40" t="s">
        <v>19</v>
      </c>
      <c r="H19" s="40" t="s">
        <v>42</v>
      </c>
      <c r="I19" s="40" t="s">
        <v>33</v>
      </c>
      <c r="J19" s="40"/>
      <c r="K19" s="53" t="s">
        <v>22</v>
      </c>
      <c r="L19" s="44" t="s">
        <v>43</v>
      </c>
      <c r="M19" s="44"/>
      <c r="N19" s="30"/>
      <c r="O19" s="13"/>
    </row>
    <row r="20" spans="1:15" ht="99.95" customHeight="1" x14ac:dyDescent="0.25">
      <c r="A20" s="103"/>
      <c r="B20" s="109"/>
      <c r="C20" s="31" t="s">
        <v>23</v>
      </c>
      <c r="D20" s="32" t="s">
        <v>17</v>
      </c>
      <c r="E20" s="40" t="s">
        <v>44</v>
      </c>
      <c r="F20" s="52" t="s">
        <v>45</v>
      </c>
      <c r="G20" s="40" t="s">
        <v>19</v>
      </c>
      <c r="H20" s="40" t="s">
        <v>46</v>
      </c>
      <c r="I20" s="40"/>
      <c r="J20" s="40"/>
      <c r="K20" s="53" t="s">
        <v>22</v>
      </c>
      <c r="L20" s="39"/>
      <c r="M20" s="39"/>
      <c r="N20" s="30"/>
      <c r="O20" s="13"/>
    </row>
    <row r="21" spans="1:15" ht="99.95" customHeight="1" x14ac:dyDescent="0.25">
      <c r="A21" s="103"/>
      <c r="B21" s="109"/>
      <c r="C21" s="27">
        <f>C19+1</f>
        <v>43475</v>
      </c>
      <c r="D21" s="28" t="s">
        <v>15</v>
      </c>
      <c r="E21" s="54"/>
      <c r="F21" s="54"/>
      <c r="G21" s="55" t="s">
        <v>19</v>
      </c>
      <c r="H21" s="55" t="s">
        <v>46</v>
      </c>
      <c r="I21" s="55"/>
      <c r="J21" s="55"/>
      <c r="K21" s="55" t="s">
        <v>22</v>
      </c>
      <c r="L21" s="55"/>
      <c r="M21" s="55"/>
      <c r="N21" s="30"/>
      <c r="O21" s="13"/>
    </row>
    <row r="22" spans="1:15" ht="99.95" customHeight="1" x14ac:dyDescent="0.25">
      <c r="A22" s="103"/>
      <c r="B22" s="109"/>
      <c r="C22" s="31" t="s">
        <v>24</v>
      </c>
      <c r="D22" s="32" t="s">
        <v>17</v>
      </c>
      <c r="E22" s="55" t="s">
        <v>44</v>
      </c>
      <c r="F22" s="55" t="s">
        <v>45</v>
      </c>
      <c r="G22" s="55" t="s">
        <v>19</v>
      </c>
      <c r="H22" s="55" t="s">
        <v>46</v>
      </c>
      <c r="I22" s="55"/>
      <c r="J22" s="54"/>
      <c r="K22" s="55" t="s">
        <v>22</v>
      </c>
      <c r="L22" s="55"/>
      <c r="M22" s="55"/>
      <c r="N22" s="30"/>
      <c r="O22" s="13"/>
    </row>
    <row r="23" spans="1:15" ht="99.95" customHeight="1" x14ac:dyDescent="0.25">
      <c r="A23" s="103"/>
      <c r="B23" s="109"/>
      <c r="C23" s="27">
        <f>C21+1</f>
        <v>43476</v>
      </c>
      <c r="D23" s="28" t="s">
        <v>15</v>
      </c>
      <c r="E23" s="56"/>
      <c r="F23" s="56"/>
      <c r="G23" s="56"/>
      <c r="H23" s="56"/>
      <c r="I23" s="56"/>
      <c r="J23" s="56"/>
      <c r="K23" s="56"/>
      <c r="L23" s="56"/>
      <c r="M23" s="56"/>
      <c r="N23" s="30"/>
      <c r="O23" s="13"/>
    </row>
    <row r="24" spans="1:15" ht="99.95" customHeight="1" x14ac:dyDescent="0.25">
      <c r="A24" s="103"/>
      <c r="B24" s="109"/>
      <c r="C24" s="31" t="s">
        <v>27</v>
      </c>
      <c r="D24" s="32" t="s">
        <v>17</v>
      </c>
      <c r="E24" s="56" t="s">
        <v>44</v>
      </c>
      <c r="F24" s="56" t="s">
        <v>45</v>
      </c>
      <c r="G24" s="56" t="s">
        <v>19</v>
      </c>
      <c r="H24" s="56" t="s">
        <v>46</v>
      </c>
      <c r="I24" s="56"/>
      <c r="J24" s="56"/>
      <c r="K24" s="56" t="s">
        <v>22</v>
      </c>
      <c r="L24" s="56"/>
      <c r="M24" s="56"/>
      <c r="N24" s="30"/>
      <c r="O24" s="13"/>
    </row>
    <row r="25" spans="1:15" ht="99.95" customHeight="1" x14ac:dyDescent="0.25">
      <c r="A25" s="103"/>
      <c r="B25" s="109"/>
      <c r="C25" s="57">
        <f>C23+1</f>
        <v>43477</v>
      </c>
      <c r="D25" s="58" t="s">
        <v>15</v>
      </c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13"/>
    </row>
    <row r="26" spans="1:15" ht="99.95" customHeight="1" x14ac:dyDescent="0.25">
      <c r="A26" s="103"/>
      <c r="B26" s="109"/>
      <c r="C26" s="61" t="s">
        <v>28</v>
      </c>
      <c r="D26" s="62" t="s">
        <v>17</v>
      </c>
      <c r="E26" s="63"/>
      <c r="F26" s="64"/>
      <c r="G26" s="63"/>
      <c r="H26" s="63"/>
      <c r="I26" s="63"/>
      <c r="J26" s="63"/>
      <c r="K26" s="65"/>
      <c r="L26" s="63"/>
      <c r="M26" s="63"/>
      <c r="N26" s="60"/>
      <c r="O26" s="13"/>
    </row>
    <row r="27" spans="1:15" ht="99.95" customHeight="1" x14ac:dyDescent="0.25">
      <c r="A27" s="103"/>
      <c r="B27" s="109"/>
      <c r="C27" s="57">
        <f>C25+1</f>
        <v>43478</v>
      </c>
      <c r="D27" s="58" t="s">
        <v>15</v>
      </c>
      <c r="E27" s="66"/>
      <c r="F27" s="67"/>
      <c r="G27" s="66"/>
      <c r="H27" s="66"/>
      <c r="I27" s="66"/>
      <c r="J27" s="66"/>
      <c r="K27" s="68"/>
      <c r="L27" s="68"/>
      <c r="M27" s="68"/>
      <c r="N27" s="60"/>
      <c r="O27" s="13"/>
    </row>
    <row r="28" spans="1:15" ht="99.95" customHeight="1" x14ac:dyDescent="0.25">
      <c r="A28" s="103"/>
      <c r="B28" s="110"/>
      <c r="C28" s="61" t="s">
        <v>29</v>
      </c>
      <c r="D28" s="62" t="s">
        <v>17</v>
      </c>
      <c r="E28" s="63"/>
      <c r="F28" s="64"/>
      <c r="G28" s="63"/>
      <c r="H28" s="63"/>
      <c r="I28" s="63"/>
      <c r="J28" s="63"/>
      <c r="K28" s="65"/>
      <c r="L28" s="63"/>
      <c r="M28" s="63"/>
      <c r="N28" s="60"/>
      <c r="O28" s="13"/>
    </row>
    <row r="29" spans="1:15" ht="99.95" customHeight="1" x14ac:dyDescent="0.7">
      <c r="A29" s="103"/>
      <c r="B29" s="111">
        <f>WEEKNUM(C29,2)</f>
        <v>3</v>
      </c>
      <c r="C29" s="27">
        <f>C27+1</f>
        <v>43479</v>
      </c>
      <c r="D29" s="28" t="s">
        <v>15</v>
      </c>
      <c r="E29" s="40"/>
      <c r="F29" s="69"/>
      <c r="G29" s="40"/>
      <c r="H29" s="40"/>
      <c r="I29" s="40"/>
      <c r="J29" s="40"/>
      <c r="K29" s="43"/>
      <c r="L29" s="41"/>
      <c r="M29" s="41"/>
      <c r="N29" s="30"/>
      <c r="O29" s="13"/>
    </row>
    <row r="30" spans="1:15" ht="99.95" customHeight="1" x14ac:dyDescent="0.25">
      <c r="A30" s="103"/>
      <c r="B30" s="112"/>
      <c r="C30" s="31" t="s">
        <v>35</v>
      </c>
      <c r="D30" s="32" t="s">
        <v>17</v>
      </c>
      <c r="E30" s="35"/>
      <c r="F30" s="70"/>
      <c r="G30" s="35"/>
      <c r="H30" s="35"/>
      <c r="I30" s="35"/>
      <c r="J30" s="35"/>
      <c r="K30" s="43"/>
      <c r="L30" s="35"/>
      <c r="M30" s="35"/>
      <c r="N30" s="30"/>
      <c r="O30" s="13"/>
    </row>
    <row r="31" spans="1:15" ht="99.95" customHeight="1" x14ac:dyDescent="0.25">
      <c r="A31" s="103"/>
      <c r="B31" s="112"/>
      <c r="C31" s="27">
        <f>C29+1</f>
        <v>43480</v>
      </c>
      <c r="D31" s="28" t="s">
        <v>15</v>
      </c>
      <c r="E31" s="35"/>
      <c r="F31" s="70"/>
      <c r="G31" s="35"/>
      <c r="H31" s="35"/>
      <c r="I31" s="35"/>
      <c r="J31" s="35"/>
      <c r="K31" s="43"/>
      <c r="L31" s="41"/>
      <c r="M31" s="41"/>
      <c r="N31" s="30"/>
      <c r="O31" s="13"/>
    </row>
    <row r="32" spans="1:15" ht="99.95" customHeight="1" x14ac:dyDescent="0.25">
      <c r="A32" s="103"/>
      <c r="B32" s="112"/>
      <c r="C32" s="31" t="s">
        <v>16</v>
      </c>
      <c r="D32" s="32" t="s">
        <v>17</v>
      </c>
      <c r="E32" s="35"/>
      <c r="F32" s="70"/>
      <c r="G32" s="35"/>
      <c r="H32" s="35"/>
      <c r="I32" s="35"/>
      <c r="J32" s="35"/>
      <c r="K32" s="43"/>
      <c r="L32" s="35"/>
      <c r="M32" s="35"/>
      <c r="N32" s="30"/>
      <c r="O32" s="13"/>
    </row>
    <row r="33" spans="1:15" ht="99.95" customHeight="1" x14ac:dyDescent="0.25">
      <c r="A33" s="103"/>
      <c r="B33" s="112"/>
      <c r="C33" s="27">
        <f>C31+1</f>
        <v>43481</v>
      </c>
      <c r="D33" s="28" t="s">
        <v>15</v>
      </c>
      <c r="E33" s="35" t="s">
        <v>47</v>
      </c>
      <c r="F33" s="70">
        <v>993668</v>
      </c>
      <c r="G33" s="35" t="s">
        <v>19</v>
      </c>
      <c r="H33" s="35" t="s">
        <v>48</v>
      </c>
      <c r="I33" s="35"/>
      <c r="J33" s="35" t="s">
        <v>21</v>
      </c>
      <c r="K33" s="43" t="s">
        <v>22</v>
      </c>
      <c r="L33" s="41"/>
      <c r="M33" s="41"/>
      <c r="N33" s="30"/>
      <c r="O33" s="13"/>
    </row>
    <row r="34" spans="1:15" ht="99.95" customHeight="1" x14ac:dyDescent="0.25">
      <c r="A34" s="103"/>
      <c r="B34" s="112"/>
      <c r="C34" s="31" t="s">
        <v>23</v>
      </c>
      <c r="D34" s="32" t="s">
        <v>17</v>
      </c>
      <c r="E34" s="35" t="s">
        <v>47</v>
      </c>
      <c r="F34" s="70" t="s">
        <v>49</v>
      </c>
      <c r="G34" s="35" t="s">
        <v>19</v>
      </c>
      <c r="H34" s="35" t="s">
        <v>48</v>
      </c>
      <c r="I34" s="35"/>
      <c r="J34" s="35" t="s">
        <v>21</v>
      </c>
      <c r="K34" s="43" t="s">
        <v>22</v>
      </c>
      <c r="L34" s="35"/>
      <c r="M34" s="35"/>
      <c r="N34" s="30"/>
      <c r="O34" s="13"/>
    </row>
    <row r="35" spans="1:15" ht="99.95" customHeight="1" x14ac:dyDescent="0.25">
      <c r="A35" s="103"/>
      <c r="B35" s="112"/>
      <c r="C35" s="27">
        <f>C33+1</f>
        <v>43482</v>
      </c>
      <c r="D35" s="28" t="s">
        <v>15</v>
      </c>
      <c r="E35" s="35" t="s">
        <v>50</v>
      </c>
      <c r="F35" s="70" t="s">
        <v>51</v>
      </c>
      <c r="G35" s="35" t="s">
        <v>19</v>
      </c>
      <c r="H35" s="35" t="s">
        <v>52</v>
      </c>
      <c r="I35" s="35"/>
      <c r="J35" s="35" t="s">
        <v>0</v>
      </c>
      <c r="K35" s="53" t="s">
        <v>22</v>
      </c>
      <c r="L35" s="41"/>
      <c r="M35" s="41"/>
      <c r="N35" s="30"/>
      <c r="O35" s="13"/>
    </row>
    <row r="36" spans="1:15" ht="99.95" customHeight="1" x14ac:dyDescent="0.25">
      <c r="A36" s="103"/>
      <c r="B36" s="112"/>
      <c r="C36" s="31" t="s">
        <v>24</v>
      </c>
      <c r="D36" s="32" t="s">
        <v>17</v>
      </c>
      <c r="E36" s="35" t="s">
        <v>50</v>
      </c>
      <c r="F36" s="71" t="s">
        <v>51</v>
      </c>
      <c r="G36" s="35" t="s">
        <v>19</v>
      </c>
      <c r="H36" s="35" t="s">
        <v>52</v>
      </c>
      <c r="I36" s="35"/>
      <c r="J36" s="35" t="s">
        <v>0</v>
      </c>
      <c r="K36" s="72" t="s">
        <v>22</v>
      </c>
      <c r="L36" s="35"/>
      <c r="M36" s="35"/>
      <c r="N36" s="30"/>
      <c r="O36" s="13"/>
    </row>
    <row r="37" spans="1:15" ht="99.95" customHeight="1" x14ac:dyDescent="0.25">
      <c r="A37" s="103"/>
      <c r="B37" s="112"/>
      <c r="C37" s="27">
        <f>C35+1</f>
        <v>43483</v>
      </c>
      <c r="D37" s="28" t="s">
        <v>15</v>
      </c>
      <c r="E37" s="40" t="s">
        <v>40</v>
      </c>
      <c r="F37" s="73">
        <v>159200</v>
      </c>
      <c r="G37" s="40" t="s">
        <v>19</v>
      </c>
      <c r="H37" s="40" t="s">
        <v>53</v>
      </c>
      <c r="I37" s="40"/>
      <c r="J37" s="40" t="s">
        <v>39</v>
      </c>
      <c r="K37" s="41" t="s">
        <v>22</v>
      </c>
      <c r="L37" s="41"/>
      <c r="M37" s="41"/>
      <c r="N37" s="30"/>
      <c r="O37" s="13"/>
    </row>
    <row r="38" spans="1:15" ht="99.95" customHeight="1" x14ac:dyDescent="0.25">
      <c r="A38" s="103"/>
      <c r="B38" s="112"/>
      <c r="C38" s="31" t="s">
        <v>27</v>
      </c>
      <c r="D38" s="32" t="s">
        <v>17</v>
      </c>
      <c r="E38" s="35" t="s">
        <v>54</v>
      </c>
      <c r="F38" s="71" t="s">
        <v>55</v>
      </c>
      <c r="G38" s="35" t="s">
        <v>19</v>
      </c>
      <c r="H38" s="35" t="s">
        <v>56</v>
      </c>
      <c r="I38" s="35"/>
      <c r="J38" s="35" t="s">
        <v>57</v>
      </c>
      <c r="K38" s="72" t="s">
        <v>22</v>
      </c>
      <c r="L38" s="35" t="s">
        <v>19</v>
      </c>
      <c r="M38" s="35"/>
      <c r="N38" s="30"/>
      <c r="O38" s="13"/>
    </row>
    <row r="39" spans="1:15" ht="99.95" customHeight="1" x14ac:dyDescent="0.7">
      <c r="A39" s="103"/>
      <c r="B39" s="112"/>
      <c r="C39" s="45">
        <f>C37+1</f>
        <v>43484</v>
      </c>
      <c r="D39" s="15" t="s">
        <v>15</v>
      </c>
      <c r="E39" s="46"/>
      <c r="F39" s="74"/>
      <c r="G39" s="46"/>
      <c r="H39" s="46"/>
      <c r="I39" s="46"/>
      <c r="J39" s="46"/>
      <c r="K39" s="48"/>
      <c r="L39" s="48"/>
      <c r="M39" s="48"/>
      <c r="N39" s="49"/>
      <c r="O39" s="13"/>
    </row>
    <row r="40" spans="1:15" ht="99.95" customHeight="1" x14ac:dyDescent="0.25">
      <c r="A40" s="103"/>
      <c r="B40" s="112"/>
      <c r="C40" s="20" t="s">
        <v>28</v>
      </c>
      <c r="D40" s="21" t="s">
        <v>17</v>
      </c>
      <c r="E40" s="22"/>
      <c r="F40" s="75"/>
      <c r="G40" s="22"/>
      <c r="H40" s="22"/>
      <c r="I40" s="22"/>
      <c r="J40" s="22"/>
      <c r="K40" s="18"/>
      <c r="L40" s="22"/>
      <c r="M40" s="22"/>
      <c r="N40" s="49"/>
      <c r="O40" s="13"/>
    </row>
    <row r="41" spans="1:15" ht="99.95" customHeight="1" x14ac:dyDescent="0.25">
      <c r="A41" s="103"/>
      <c r="B41" s="112"/>
      <c r="C41" s="45">
        <f>C39+1</f>
        <v>43485</v>
      </c>
      <c r="D41" s="15" t="s">
        <v>15</v>
      </c>
      <c r="E41" s="46"/>
      <c r="F41" s="76"/>
      <c r="G41" s="46"/>
      <c r="H41" s="46"/>
      <c r="I41" s="46"/>
      <c r="J41" s="46"/>
      <c r="K41" s="48"/>
      <c r="L41" s="48"/>
      <c r="M41" s="48"/>
      <c r="N41" s="49"/>
      <c r="O41" s="13"/>
    </row>
    <row r="42" spans="1:15" ht="99.95" customHeight="1" thickBot="1" x14ac:dyDescent="0.3">
      <c r="A42" s="103"/>
      <c r="B42" s="113"/>
      <c r="C42" s="20" t="s">
        <v>29</v>
      </c>
      <c r="D42" s="21" t="s">
        <v>17</v>
      </c>
      <c r="E42" s="22"/>
      <c r="F42" s="75"/>
      <c r="G42" s="22"/>
      <c r="H42" s="22"/>
      <c r="I42" s="22"/>
      <c r="J42" s="22"/>
      <c r="K42" s="18"/>
      <c r="L42" s="22"/>
      <c r="M42" s="22"/>
      <c r="N42" s="49"/>
      <c r="O42" s="13"/>
    </row>
    <row r="43" spans="1:15" ht="99.95" customHeight="1" x14ac:dyDescent="0.25">
      <c r="A43" s="103"/>
      <c r="B43" s="114">
        <f>WEEKNUM(C43,2)</f>
        <v>4</v>
      </c>
      <c r="C43" s="27">
        <f>C41+1</f>
        <v>43486</v>
      </c>
      <c r="D43" s="28" t="s">
        <v>15</v>
      </c>
      <c r="E43" s="40" t="s">
        <v>58</v>
      </c>
      <c r="F43" s="43" t="s">
        <v>59</v>
      </c>
      <c r="G43" s="40" t="s">
        <v>19</v>
      </c>
      <c r="H43" s="40" t="s">
        <v>60</v>
      </c>
      <c r="I43" s="40"/>
      <c r="J43" s="40" t="s">
        <v>0</v>
      </c>
      <c r="K43" s="41" t="s">
        <v>22</v>
      </c>
      <c r="L43" s="41"/>
      <c r="M43" s="41"/>
      <c r="N43" s="30"/>
      <c r="O43" s="13"/>
    </row>
    <row r="44" spans="1:15" ht="99.95" customHeight="1" x14ac:dyDescent="0.25">
      <c r="A44" s="103"/>
      <c r="B44" s="115"/>
      <c r="C44" s="31" t="s">
        <v>35</v>
      </c>
      <c r="D44" s="32" t="s">
        <v>17</v>
      </c>
      <c r="E44" s="35" t="s">
        <v>58</v>
      </c>
      <c r="F44" s="51" t="s">
        <v>59</v>
      </c>
      <c r="G44" s="35" t="s">
        <v>19</v>
      </c>
      <c r="H44" s="35" t="s">
        <v>60</v>
      </c>
      <c r="I44" s="35"/>
      <c r="J44" s="35" t="s">
        <v>0</v>
      </c>
      <c r="K44" s="72" t="s">
        <v>22</v>
      </c>
      <c r="L44" s="35"/>
      <c r="M44" s="35"/>
      <c r="N44" s="30"/>
      <c r="O44" s="13"/>
    </row>
    <row r="45" spans="1:15" ht="99.95" customHeight="1" x14ac:dyDescent="0.25">
      <c r="A45" s="103"/>
      <c r="B45" s="115"/>
      <c r="C45" s="27">
        <f>C43+1</f>
        <v>43487</v>
      </c>
      <c r="D45" s="28" t="s">
        <v>15</v>
      </c>
      <c r="E45" s="40" t="s">
        <v>61</v>
      </c>
      <c r="F45" s="43" t="s">
        <v>62</v>
      </c>
      <c r="G45" s="40" t="s">
        <v>19</v>
      </c>
      <c r="H45" s="40" t="s">
        <v>63</v>
      </c>
      <c r="I45" s="40"/>
      <c r="J45" s="40" t="s">
        <v>39</v>
      </c>
      <c r="K45" s="41" t="s">
        <v>22</v>
      </c>
      <c r="L45" s="41"/>
      <c r="M45" s="41"/>
      <c r="N45" s="30"/>
      <c r="O45" s="13"/>
    </row>
    <row r="46" spans="1:15" ht="99.95" customHeight="1" x14ac:dyDescent="0.25">
      <c r="A46" s="103"/>
      <c r="B46" s="115"/>
      <c r="C46" s="31" t="s">
        <v>16</v>
      </c>
      <c r="D46" s="32" t="s">
        <v>17</v>
      </c>
      <c r="E46" s="35" t="s">
        <v>61</v>
      </c>
      <c r="F46" s="51" t="s">
        <v>62</v>
      </c>
      <c r="G46" s="35" t="s">
        <v>19</v>
      </c>
      <c r="H46" s="35" t="s">
        <v>63</v>
      </c>
      <c r="I46" s="35"/>
      <c r="J46" s="35" t="s">
        <v>39</v>
      </c>
      <c r="K46" s="72" t="s">
        <v>22</v>
      </c>
      <c r="L46" s="35"/>
      <c r="M46" s="35"/>
      <c r="N46" s="30"/>
      <c r="O46" s="13"/>
    </row>
    <row r="47" spans="1:15" ht="99.95" customHeight="1" x14ac:dyDescent="0.25">
      <c r="A47" s="103"/>
      <c r="B47" s="115"/>
      <c r="C47" s="27">
        <f>C45+1</f>
        <v>43488</v>
      </c>
      <c r="D47" s="28" t="s">
        <v>15</v>
      </c>
      <c r="E47" s="40" t="s">
        <v>64</v>
      </c>
      <c r="F47" s="43" t="s">
        <v>65</v>
      </c>
      <c r="G47" s="40" t="s">
        <v>19</v>
      </c>
      <c r="H47" s="40" t="s">
        <v>66</v>
      </c>
      <c r="I47" s="40"/>
      <c r="J47" s="40" t="s">
        <v>21</v>
      </c>
      <c r="K47" s="41" t="s">
        <v>22</v>
      </c>
      <c r="L47" s="41"/>
      <c r="M47" s="41"/>
      <c r="N47" s="30"/>
      <c r="O47" s="13"/>
    </row>
    <row r="48" spans="1:15" ht="99.95" customHeight="1" x14ac:dyDescent="0.25">
      <c r="A48" s="103"/>
      <c r="B48" s="115"/>
      <c r="C48" s="31" t="s">
        <v>23</v>
      </c>
      <c r="D48" s="32" t="s">
        <v>17</v>
      </c>
      <c r="E48" s="35"/>
      <c r="F48" s="51"/>
      <c r="G48" s="35"/>
      <c r="H48" s="35"/>
      <c r="I48" s="35"/>
      <c r="J48" s="35"/>
      <c r="K48" s="72"/>
      <c r="L48" s="35"/>
      <c r="M48" s="35"/>
      <c r="N48" s="30"/>
      <c r="O48" s="13"/>
    </row>
    <row r="49" spans="1:15" ht="99.95" customHeight="1" x14ac:dyDescent="0.25">
      <c r="A49" s="103"/>
      <c r="B49" s="115"/>
      <c r="C49" s="27">
        <f>C47+1</f>
        <v>43489</v>
      </c>
      <c r="D49" s="28" t="s">
        <v>15</v>
      </c>
      <c r="E49" s="40"/>
      <c r="F49" s="43"/>
      <c r="G49" s="40"/>
      <c r="H49" s="40"/>
      <c r="I49" s="40"/>
      <c r="J49" s="40"/>
      <c r="K49" s="41"/>
      <c r="L49" s="41"/>
      <c r="M49" s="41"/>
      <c r="N49" s="30"/>
      <c r="O49" s="13"/>
    </row>
    <row r="50" spans="1:15" ht="99.95" customHeight="1" x14ac:dyDescent="0.25">
      <c r="A50" s="103"/>
      <c r="B50" s="115"/>
      <c r="C50" s="31" t="s">
        <v>24</v>
      </c>
      <c r="D50" s="32" t="s">
        <v>17</v>
      </c>
      <c r="E50" s="35"/>
      <c r="F50" s="51"/>
      <c r="G50" s="35"/>
      <c r="H50" s="35"/>
      <c r="I50" s="35"/>
      <c r="J50" s="35"/>
      <c r="K50" s="72"/>
      <c r="L50" s="35"/>
      <c r="M50" s="35"/>
      <c r="N50" s="30"/>
      <c r="O50" s="13"/>
    </row>
    <row r="51" spans="1:15" ht="99.95" customHeight="1" x14ac:dyDescent="0.25">
      <c r="A51" s="103"/>
      <c r="B51" s="115"/>
      <c r="C51" s="27">
        <f>C49+1</f>
        <v>43490</v>
      </c>
      <c r="D51" s="28" t="s">
        <v>15</v>
      </c>
      <c r="E51" s="77"/>
      <c r="F51" s="77"/>
      <c r="G51" s="77"/>
      <c r="H51" s="77"/>
      <c r="I51" s="77"/>
      <c r="J51" s="77"/>
      <c r="K51" s="77"/>
      <c r="L51" s="77"/>
      <c r="M51" s="77"/>
      <c r="N51" s="30"/>
      <c r="O51" s="13"/>
    </row>
    <row r="52" spans="1:15" ht="99.95" customHeight="1" x14ac:dyDescent="0.25">
      <c r="A52" s="103"/>
      <c r="B52" s="115"/>
      <c r="C52" s="31" t="s">
        <v>27</v>
      </c>
      <c r="D52" s="32" t="s">
        <v>17</v>
      </c>
      <c r="E52" s="77"/>
      <c r="F52" s="77"/>
      <c r="G52" s="77"/>
      <c r="H52" s="77"/>
      <c r="I52" s="77"/>
      <c r="J52" s="77"/>
      <c r="K52" s="77"/>
      <c r="L52" s="77"/>
      <c r="M52" s="77"/>
      <c r="N52" s="30"/>
      <c r="O52" s="13"/>
    </row>
    <row r="53" spans="1:15" ht="99.95" customHeight="1" x14ac:dyDescent="0.25">
      <c r="A53" s="103"/>
      <c r="B53" s="115"/>
      <c r="C53" s="45">
        <f>C51+1</f>
        <v>43491</v>
      </c>
      <c r="D53" s="15" t="s">
        <v>15</v>
      </c>
      <c r="E53" s="46"/>
      <c r="F53" s="76"/>
      <c r="G53" s="46"/>
      <c r="H53" s="46"/>
      <c r="I53" s="46"/>
      <c r="J53" s="46"/>
      <c r="K53" s="48"/>
      <c r="L53" s="48"/>
      <c r="M53" s="48"/>
      <c r="N53" s="49"/>
      <c r="O53" s="13"/>
    </row>
    <row r="54" spans="1:15" ht="99.95" customHeight="1" x14ac:dyDescent="0.25">
      <c r="A54" s="103"/>
      <c r="B54" s="115"/>
      <c r="C54" s="20" t="s">
        <v>28</v>
      </c>
      <c r="D54" s="21" t="s">
        <v>17</v>
      </c>
      <c r="E54" s="22"/>
      <c r="F54" s="75"/>
      <c r="G54" s="22"/>
      <c r="H54" s="22"/>
      <c r="I54" s="22"/>
      <c r="J54" s="22"/>
      <c r="K54" s="18"/>
      <c r="L54" s="22"/>
      <c r="M54" s="22"/>
      <c r="N54" s="49"/>
      <c r="O54" s="13"/>
    </row>
    <row r="55" spans="1:15" ht="99.95" customHeight="1" x14ac:dyDescent="0.25">
      <c r="A55" s="103"/>
      <c r="B55" s="115"/>
      <c r="C55" s="45">
        <f>C53+1</f>
        <v>43492</v>
      </c>
      <c r="D55" s="15" t="s">
        <v>15</v>
      </c>
      <c r="E55" s="46"/>
      <c r="F55" s="76"/>
      <c r="G55" s="46"/>
      <c r="H55" s="46"/>
      <c r="I55" s="46"/>
      <c r="J55" s="46"/>
      <c r="K55" s="48"/>
      <c r="L55" s="48"/>
      <c r="M55" s="48"/>
      <c r="N55" s="49"/>
      <c r="O55" s="13"/>
    </row>
    <row r="56" spans="1:15" ht="99.95" customHeight="1" x14ac:dyDescent="0.25">
      <c r="A56" s="103"/>
      <c r="B56" s="116"/>
      <c r="C56" s="20" t="s">
        <v>29</v>
      </c>
      <c r="D56" s="21" t="s">
        <v>17</v>
      </c>
      <c r="E56" s="22"/>
      <c r="F56" s="75"/>
      <c r="G56" s="22"/>
      <c r="H56" s="22"/>
      <c r="I56" s="22"/>
      <c r="J56" s="22"/>
      <c r="K56" s="18"/>
      <c r="L56" s="22"/>
      <c r="M56" s="22"/>
      <c r="N56" s="49"/>
      <c r="O56" s="13"/>
    </row>
    <row r="57" spans="1:15" ht="99.95" customHeight="1" x14ac:dyDescent="0.25">
      <c r="A57" s="103"/>
      <c r="B57" s="117">
        <f>WEEKNUM(C57,2)</f>
        <v>5</v>
      </c>
      <c r="C57" s="27">
        <f>C55+1</f>
        <v>43493</v>
      </c>
      <c r="D57" s="28" t="s">
        <v>15</v>
      </c>
      <c r="E57" s="77" t="s">
        <v>67</v>
      </c>
      <c r="F57" s="77" t="s">
        <v>68</v>
      </c>
      <c r="G57" s="77" t="s">
        <v>19</v>
      </c>
      <c r="H57" s="77" t="s">
        <v>69</v>
      </c>
      <c r="I57" s="77" t="s">
        <v>33</v>
      </c>
      <c r="J57" s="77" t="s">
        <v>21</v>
      </c>
      <c r="K57" s="77" t="s">
        <v>22</v>
      </c>
      <c r="L57" s="77"/>
      <c r="M57" s="77"/>
      <c r="N57" s="30"/>
      <c r="O57" s="13"/>
    </row>
    <row r="58" spans="1:15" ht="99.95" customHeight="1" x14ac:dyDescent="0.25">
      <c r="A58" s="103"/>
      <c r="B58" s="118"/>
      <c r="C58" s="31" t="s">
        <v>35</v>
      </c>
      <c r="D58" s="32" t="s">
        <v>17</v>
      </c>
      <c r="E58" s="77" t="s">
        <v>47</v>
      </c>
      <c r="F58" s="77">
        <v>993668</v>
      </c>
      <c r="G58" s="77" t="s">
        <v>19</v>
      </c>
      <c r="H58" s="77" t="s">
        <v>48</v>
      </c>
      <c r="I58" s="77"/>
      <c r="J58" s="77" t="s">
        <v>39</v>
      </c>
      <c r="K58" s="77" t="s">
        <v>22</v>
      </c>
      <c r="L58" s="77"/>
      <c r="M58" s="77"/>
      <c r="N58" s="30"/>
      <c r="O58" s="13"/>
    </row>
    <row r="59" spans="1:15" ht="99.95" customHeight="1" x14ac:dyDescent="0.25">
      <c r="A59" s="103"/>
      <c r="B59" s="118"/>
      <c r="C59" s="27">
        <f>C57+1</f>
        <v>43494</v>
      </c>
      <c r="D59" s="28" t="s">
        <v>15</v>
      </c>
      <c r="E59" s="77" t="s">
        <v>70</v>
      </c>
      <c r="F59" s="77" t="s">
        <v>71</v>
      </c>
      <c r="G59" s="77" t="s">
        <v>19</v>
      </c>
      <c r="H59" s="77" t="s">
        <v>72</v>
      </c>
      <c r="I59" s="77"/>
      <c r="J59" s="77" t="s">
        <v>21</v>
      </c>
      <c r="K59" s="77" t="s">
        <v>22</v>
      </c>
      <c r="L59" s="77" t="s">
        <v>19</v>
      </c>
      <c r="M59" s="77"/>
      <c r="N59" s="30"/>
      <c r="O59" s="13"/>
    </row>
    <row r="60" spans="1:15" ht="99.95" customHeight="1" x14ac:dyDescent="0.25">
      <c r="A60" s="103"/>
      <c r="B60" s="118"/>
      <c r="C60" s="31" t="s">
        <v>16</v>
      </c>
      <c r="D60" s="32" t="s">
        <v>17</v>
      </c>
      <c r="E60" s="77" t="s">
        <v>73</v>
      </c>
      <c r="F60" s="77" t="s">
        <v>74</v>
      </c>
      <c r="G60" s="77" t="s">
        <v>19</v>
      </c>
      <c r="H60" s="77" t="s">
        <v>75</v>
      </c>
      <c r="I60" s="77"/>
      <c r="J60" s="77" t="s">
        <v>39</v>
      </c>
      <c r="K60" s="77" t="s">
        <v>22</v>
      </c>
      <c r="L60" s="77"/>
      <c r="M60" s="77"/>
      <c r="N60" s="30"/>
      <c r="O60" s="13"/>
    </row>
    <row r="61" spans="1:15" ht="99.95" customHeight="1" x14ac:dyDescent="0.25">
      <c r="A61" s="103"/>
      <c r="B61" s="118"/>
      <c r="C61" s="27">
        <f>C59+1</f>
        <v>43495</v>
      </c>
      <c r="D61" s="28" t="s">
        <v>15</v>
      </c>
      <c r="E61" s="40"/>
      <c r="F61" s="50"/>
      <c r="G61" s="40"/>
      <c r="H61" s="40"/>
      <c r="I61" s="40"/>
      <c r="J61" s="40"/>
      <c r="K61" s="41"/>
      <c r="L61" s="41"/>
      <c r="M61" s="41"/>
      <c r="N61" s="30"/>
      <c r="O61" s="13"/>
    </row>
    <row r="62" spans="1:15" ht="99.95" customHeight="1" x14ac:dyDescent="0.25">
      <c r="A62" s="103"/>
      <c r="B62" s="118"/>
      <c r="C62" s="31" t="s">
        <v>23</v>
      </c>
      <c r="D62" s="32" t="s">
        <v>17</v>
      </c>
      <c r="E62" s="35" t="s">
        <v>76</v>
      </c>
      <c r="F62" s="78" t="s">
        <v>77</v>
      </c>
      <c r="G62" s="35" t="s">
        <v>19</v>
      </c>
      <c r="H62" s="35" t="s">
        <v>19</v>
      </c>
      <c r="I62" s="35" t="s">
        <v>33</v>
      </c>
      <c r="J62" s="35" t="s">
        <v>39</v>
      </c>
      <c r="K62" s="72" t="s">
        <v>22</v>
      </c>
      <c r="L62" s="35"/>
      <c r="M62" s="35" t="s">
        <v>78</v>
      </c>
      <c r="N62" s="30"/>
      <c r="O62" s="13"/>
    </row>
    <row r="63" spans="1:15" ht="99.95" customHeight="1" x14ac:dyDescent="0.25">
      <c r="A63" s="103"/>
      <c r="B63" s="118"/>
      <c r="C63" s="27">
        <f>C61+1</f>
        <v>43496</v>
      </c>
      <c r="D63" s="28" t="s">
        <v>15</v>
      </c>
      <c r="E63" s="40" t="s">
        <v>79</v>
      </c>
      <c r="F63" s="79" t="s">
        <v>80</v>
      </c>
      <c r="G63" s="40" t="s">
        <v>19</v>
      </c>
      <c r="H63" s="40" t="s">
        <v>81</v>
      </c>
      <c r="I63" s="40"/>
      <c r="J63" s="40" t="s">
        <v>21</v>
      </c>
      <c r="K63" s="41" t="s">
        <v>22</v>
      </c>
      <c r="L63" s="41"/>
      <c r="M63" s="41"/>
      <c r="N63" s="30"/>
      <c r="O63" s="13"/>
    </row>
    <row r="64" spans="1:15" ht="99.95" customHeight="1" x14ac:dyDescent="0.25">
      <c r="A64" s="104"/>
      <c r="B64" s="118"/>
      <c r="C64" s="31" t="s">
        <v>24</v>
      </c>
      <c r="D64" s="32" t="s">
        <v>17</v>
      </c>
      <c r="E64" s="35"/>
      <c r="F64" s="78"/>
      <c r="G64" s="35"/>
      <c r="H64" s="35"/>
      <c r="I64" s="35"/>
      <c r="J64" s="35"/>
      <c r="K64" s="72"/>
      <c r="L64" s="35"/>
      <c r="M64" s="35"/>
      <c r="N64" s="30"/>
      <c r="O64" s="13"/>
    </row>
    <row r="65" spans="1:15" ht="99.95" customHeight="1" x14ac:dyDescent="0.25">
      <c r="A65" s="120" t="str">
        <f>UPPER(TEXT($C77,"MMMM"))&amp;" "&amp;YEAR($C77)</f>
        <v>FÉVRIER 2019</v>
      </c>
      <c r="B65" s="118"/>
      <c r="C65" s="27">
        <f>C63+1</f>
        <v>43497</v>
      </c>
      <c r="D65" s="28" t="s">
        <v>15</v>
      </c>
      <c r="E65" s="40" t="s">
        <v>82</v>
      </c>
      <c r="F65" s="73" t="s">
        <v>83</v>
      </c>
      <c r="G65" s="40" t="s">
        <v>19</v>
      </c>
      <c r="H65" s="40" t="s">
        <v>84</v>
      </c>
      <c r="I65" s="40"/>
      <c r="J65" s="40" t="s">
        <v>39</v>
      </c>
      <c r="K65" s="41" t="s">
        <v>22</v>
      </c>
      <c r="L65" s="41" t="s">
        <v>19</v>
      </c>
      <c r="M65" s="41"/>
      <c r="N65" s="30"/>
      <c r="O65" s="13"/>
    </row>
    <row r="66" spans="1:15" ht="99.95" customHeight="1" x14ac:dyDescent="0.25">
      <c r="A66" s="121"/>
      <c r="B66" s="118"/>
      <c r="C66" s="31" t="s">
        <v>27</v>
      </c>
      <c r="D66" s="32" t="s">
        <v>17</v>
      </c>
      <c r="E66" s="35"/>
      <c r="F66" s="71"/>
      <c r="G66" s="35"/>
      <c r="H66" s="35"/>
      <c r="I66" s="35"/>
      <c r="J66" s="35"/>
      <c r="K66" s="72"/>
      <c r="L66" s="35"/>
      <c r="M66" s="35"/>
      <c r="N66" s="30"/>
      <c r="O66" s="13"/>
    </row>
    <row r="67" spans="1:15" ht="99.95" customHeight="1" x14ac:dyDescent="0.25">
      <c r="A67" s="121"/>
      <c r="B67" s="118"/>
      <c r="C67" s="45">
        <f>C65+1</f>
        <v>43498</v>
      </c>
      <c r="D67" s="15" t="s">
        <v>15</v>
      </c>
      <c r="E67" s="46"/>
      <c r="F67" s="76"/>
      <c r="G67" s="46"/>
      <c r="H67" s="46"/>
      <c r="I67" s="46"/>
      <c r="J67" s="46"/>
      <c r="K67" s="48"/>
      <c r="L67" s="48"/>
      <c r="M67" s="48"/>
      <c r="N67" s="49"/>
      <c r="O67" s="13"/>
    </row>
    <row r="68" spans="1:15" ht="99.95" customHeight="1" x14ac:dyDescent="0.25">
      <c r="A68" s="121"/>
      <c r="B68" s="118"/>
      <c r="C68" s="20" t="s">
        <v>28</v>
      </c>
      <c r="D68" s="21" t="s">
        <v>17</v>
      </c>
      <c r="E68" s="22"/>
      <c r="F68" s="75"/>
      <c r="G68" s="22"/>
      <c r="H68" s="22"/>
      <c r="I68" s="22"/>
      <c r="J68" s="22"/>
      <c r="K68" s="18"/>
      <c r="L68" s="22"/>
      <c r="M68" s="22"/>
      <c r="N68" s="49"/>
      <c r="O68" s="13"/>
    </row>
    <row r="69" spans="1:15" ht="99.95" customHeight="1" x14ac:dyDescent="0.25">
      <c r="A69" s="121"/>
      <c r="B69" s="118"/>
      <c r="C69" s="45">
        <f>C67+1</f>
        <v>43499</v>
      </c>
      <c r="D69" s="15" t="s">
        <v>15</v>
      </c>
      <c r="E69" s="46"/>
      <c r="F69" s="76"/>
      <c r="G69" s="46"/>
      <c r="H69" s="46"/>
      <c r="I69" s="46"/>
      <c r="J69" s="46"/>
      <c r="K69" s="48"/>
      <c r="L69" s="48"/>
      <c r="M69" s="48"/>
      <c r="N69" s="49"/>
      <c r="O69" s="13"/>
    </row>
    <row r="70" spans="1:15" ht="99.95" customHeight="1" x14ac:dyDescent="0.25">
      <c r="A70" s="121"/>
      <c r="B70" s="119"/>
      <c r="C70" s="20" t="s">
        <v>29</v>
      </c>
      <c r="D70" s="21" t="s">
        <v>17</v>
      </c>
      <c r="E70" s="22"/>
      <c r="F70" s="75"/>
      <c r="G70" s="22"/>
      <c r="H70" s="22"/>
      <c r="I70" s="22"/>
      <c r="J70" s="22"/>
      <c r="K70" s="18"/>
      <c r="L70" s="22"/>
      <c r="M70" s="22"/>
      <c r="N70" s="49"/>
      <c r="O70" s="13"/>
    </row>
    <row r="71" spans="1:15" ht="99.95" customHeight="1" x14ac:dyDescent="0.25">
      <c r="A71" s="121"/>
      <c r="B71" s="123">
        <f>WEEKNUM(C71,2)</f>
        <v>6</v>
      </c>
      <c r="C71" s="27">
        <f>C69+1</f>
        <v>43500</v>
      </c>
      <c r="D71" s="28" t="s">
        <v>15</v>
      </c>
      <c r="E71" s="40" t="s">
        <v>85</v>
      </c>
      <c r="F71" s="50">
        <v>1011722</v>
      </c>
      <c r="G71" s="40" t="s">
        <v>19</v>
      </c>
      <c r="H71" s="40" t="s">
        <v>86</v>
      </c>
      <c r="I71" s="40"/>
      <c r="J71" s="40" t="s">
        <v>39</v>
      </c>
      <c r="K71" s="41" t="s">
        <v>22</v>
      </c>
      <c r="L71" s="41"/>
      <c r="M71" s="41"/>
      <c r="N71" s="30"/>
      <c r="O71" s="13"/>
    </row>
    <row r="72" spans="1:15" ht="99.95" customHeight="1" x14ac:dyDescent="0.25">
      <c r="A72" s="121"/>
      <c r="B72" s="124"/>
      <c r="C72" s="31" t="s">
        <v>35</v>
      </c>
      <c r="D72" s="32" t="s">
        <v>17</v>
      </c>
      <c r="E72" s="35" t="s">
        <v>85</v>
      </c>
      <c r="F72" s="78">
        <v>1011722</v>
      </c>
      <c r="G72" s="35" t="s">
        <v>19</v>
      </c>
      <c r="H72" s="35" t="s">
        <v>86</v>
      </c>
      <c r="I72" s="35"/>
      <c r="J72" s="35" t="s">
        <v>39</v>
      </c>
      <c r="K72" s="72" t="s">
        <v>22</v>
      </c>
      <c r="L72" s="35" t="s">
        <v>19</v>
      </c>
      <c r="M72" s="35"/>
      <c r="N72" s="30"/>
      <c r="O72" s="13"/>
    </row>
    <row r="73" spans="1:15" ht="99.95" customHeight="1" x14ac:dyDescent="0.25">
      <c r="A73" s="121"/>
      <c r="B73" s="124"/>
      <c r="C73" s="27">
        <f>C71+1</f>
        <v>43501</v>
      </c>
      <c r="D73" s="28" t="s">
        <v>15</v>
      </c>
      <c r="E73" s="40" t="s">
        <v>85</v>
      </c>
      <c r="F73" s="50">
        <v>1011722</v>
      </c>
      <c r="G73" s="40" t="s">
        <v>19</v>
      </c>
      <c r="H73" s="40" t="s">
        <v>86</v>
      </c>
      <c r="I73" s="40"/>
      <c r="J73" s="40" t="s">
        <v>39</v>
      </c>
      <c r="K73" s="41" t="s">
        <v>22</v>
      </c>
      <c r="L73" s="41"/>
      <c r="M73" s="41"/>
      <c r="N73" s="30"/>
      <c r="O73" s="13"/>
    </row>
    <row r="74" spans="1:15" ht="99.95" customHeight="1" x14ac:dyDescent="0.25">
      <c r="A74" s="121"/>
      <c r="B74" s="124"/>
      <c r="C74" s="31" t="s">
        <v>16</v>
      </c>
      <c r="D74" s="32" t="s">
        <v>17</v>
      </c>
      <c r="E74" s="35" t="s">
        <v>85</v>
      </c>
      <c r="F74" s="78">
        <v>1011722</v>
      </c>
      <c r="G74" s="35" t="s">
        <v>19</v>
      </c>
      <c r="H74" s="35" t="s">
        <v>86</v>
      </c>
      <c r="I74" s="35"/>
      <c r="J74" s="35" t="s">
        <v>39</v>
      </c>
      <c r="K74" s="72" t="s">
        <v>22</v>
      </c>
      <c r="L74" s="35"/>
      <c r="M74" s="35"/>
      <c r="N74" s="30"/>
      <c r="O74" s="13"/>
    </row>
    <row r="75" spans="1:15" ht="99.95" customHeight="1" x14ac:dyDescent="0.25">
      <c r="A75" s="121"/>
      <c r="B75" s="124"/>
      <c r="C75" s="27">
        <f>C73+1</f>
        <v>43502</v>
      </c>
      <c r="D75" s="28" t="s">
        <v>15</v>
      </c>
      <c r="E75" s="40" t="s">
        <v>87</v>
      </c>
      <c r="F75" s="50" t="s">
        <v>77</v>
      </c>
      <c r="G75" s="40" t="s">
        <v>19</v>
      </c>
      <c r="H75" s="40" t="s">
        <v>88</v>
      </c>
      <c r="I75" s="40"/>
      <c r="J75" s="40" t="s">
        <v>21</v>
      </c>
      <c r="K75" s="41" t="s">
        <v>22</v>
      </c>
      <c r="L75" s="41"/>
      <c r="M75" s="41" t="s">
        <v>78</v>
      </c>
      <c r="N75" s="30"/>
      <c r="O75" s="13"/>
    </row>
    <row r="76" spans="1:15" ht="99.95" customHeight="1" x14ac:dyDescent="0.25">
      <c r="A76" s="121"/>
      <c r="B76" s="124"/>
      <c r="C76" s="31" t="s">
        <v>23</v>
      </c>
      <c r="D76" s="32" t="s">
        <v>17</v>
      </c>
      <c r="E76" s="35" t="s">
        <v>87</v>
      </c>
      <c r="F76" s="78" t="s">
        <v>77</v>
      </c>
      <c r="G76" s="35" t="s">
        <v>19</v>
      </c>
      <c r="H76" s="35" t="s">
        <v>88</v>
      </c>
      <c r="I76" s="35"/>
      <c r="J76" s="35" t="s">
        <v>21</v>
      </c>
      <c r="K76" s="72" t="s">
        <v>22</v>
      </c>
      <c r="L76" s="35"/>
      <c r="M76" s="35" t="s">
        <v>78</v>
      </c>
      <c r="N76" s="30"/>
      <c r="O76" s="13"/>
    </row>
    <row r="77" spans="1:15" ht="99.95" customHeight="1" x14ac:dyDescent="0.25">
      <c r="A77" s="121"/>
      <c r="B77" s="124"/>
      <c r="C77" s="27">
        <f>C75+1</f>
        <v>43503</v>
      </c>
      <c r="D77" s="28" t="s">
        <v>15</v>
      </c>
      <c r="E77" s="40" t="s">
        <v>89</v>
      </c>
      <c r="F77" s="50" t="s">
        <v>90</v>
      </c>
      <c r="G77" s="40" t="s">
        <v>19</v>
      </c>
      <c r="H77" s="40" t="s">
        <v>91</v>
      </c>
      <c r="I77" s="40"/>
      <c r="J77" s="40" t="s">
        <v>21</v>
      </c>
      <c r="K77" s="41" t="s">
        <v>22</v>
      </c>
      <c r="L77" s="41" t="s">
        <v>92</v>
      </c>
      <c r="M77" s="41"/>
      <c r="N77" s="30"/>
      <c r="O77" s="13"/>
    </row>
    <row r="78" spans="1:15" ht="99.95" customHeight="1" x14ac:dyDescent="0.25">
      <c r="A78" s="121"/>
      <c r="B78" s="124"/>
      <c r="C78" s="31" t="s">
        <v>24</v>
      </c>
      <c r="D78" s="32" t="s">
        <v>17</v>
      </c>
      <c r="E78" s="35" t="s">
        <v>89</v>
      </c>
      <c r="F78" s="78" t="s">
        <v>90</v>
      </c>
      <c r="G78" s="35" t="s">
        <v>19</v>
      </c>
      <c r="H78" s="35" t="s">
        <v>91</v>
      </c>
      <c r="I78" s="35"/>
      <c r="J78" s="35" t="s">
        <v>21</v>
      </c>
      <c r="K78" s="72" t="s">
        <v>22</v>
      </c>
      <c r="L78" s="35" t="s">
        <v>92</v>
      </c>
      <c r="M78" s="35"/>
      <c r="N78" s="30"/>
      <c r="O78" s="13"/>
    </row>
    <row r="79" spans="1:15" ht="99.95" customHeight="1" x14ac:dyDescent="0.25">
      <c r="A79" s="121"/>
      <c r="B79" s="124"/>
      <c r="C79" s="27">
        <f>C77+1</f>
        <v>43504</v>
      </c>
      <c r="D79" s="28" t="s">
        <v>15</v>
      </c>
      <c r="E79" s="40" t="s">
        <v>89</v>
      </c>
      <c r="F79" s="50" t="s">
        <v>90</v>
      </c>
      <c r="G79" s="40" t="s">
        <v>19</v>
      </c>
      <c r="H79" s="40" t="s">
        <v>91</v>
      </c>
      <c r="I79" s="40"/>
      <c r="J79" s="40" t="s">
        <v>21</v>
      </c>
      <c r="K79" s="41" t="s">
        <v>22</v>
      </c>
      <c r="L79" s="41" t="s">
        <v>92</v>
      </c>
      <c r="M79" s="41"/>
      <c r="N79" s="30"/>
      <c r="O79" s="13"/>
    </row>
    <row r="80" spans="1:15" ht="99.95" customHeight="1" x14ac:dyDescent="0.25">
      <c r="A80" s="121"/>
      <c r="B80" s="124"/>
      <c r="C80" s="31" t="s">
        <v>27</v>
      </c>
      <c r="D80" s="32" t="s">
        <v>17</v>
      </c>
      <c r="E80" s="35" t="s">
        <v>89</v>
      </c>
      <c r="F80" s="78" t="s">
        <v>90</v>
      </c>
      <c r="G80" s="35" t="s">
        <v>19</v>
      </c>
      <c r="H80" s="35" t="s">
        <v>91</v>
      </c>
      <c r="I80" s="35"/>
      <c r="J80" s="35" t="s">
        <v>21</v>
      </c>
      <c r="K80" s="72" t="s">
        <v>22</v>
      </c>
      <c r="L80" s="35"/>
      <c r="M80" s="35"/>
      <c r="N80" s="30"/>
      <c r="O80" s="13"/>
    </row>
    <row r="81" spans="1:15" ht="99.95" customHeight="1" x14ac:dyDescent="0.25">
      <c r="A81" s="121"/>
      <c r="B81" s="124"/>
      <c r="C81" s="45">
        <f>C79+1</f>
        <v>43505</v>
      </c>
      <c r="D81" s="15" t="s">
        <v>15</v>
      </c>
      <c r="E81" s="46"/>
      <c r="F81" s="47"/>
      <c r="G81" s="46"/>
      <c r="H81" s="46"/>
      <c r="I81" s="46"/>
      <c r="J81" s="46"/>
      <c r="K81" s="48"/>
      <c r="L81" s="48"/>
      <c r="M81" s="48"/>
      <c r="N81" s="49"/>
      <c r="O81" s="13"/>
    </row>
    <row r="82" spans="1:15" ht="99.95" customHeight="1" x14ac:dyDescent="0.25">
      <c r="A82" s="121"/>
      <c r="B82" s="124"/>
      <c r="C82" s="20" t="s">
        <v>28</v>
      </c>
      <c r="D82" s="21" t="s">
        <v>17</v>
      </c>
      <c r="E82" s="22"/>
      <c r="F82" s="23"/>
      <c r="G82" s="22"/>
      <c r="H82" s="22"/>
      <c r="I82" s="22"/>
      <c r="J82" s="22"/>
      <c r="K82" s="18"/>
      <c r="L82" s="22"/>
      <c r="M82" s="18"/>
      <c r="N82" s="49"/>
      <c r="O82" s="13"/>
    </row>
    <row r="83" spans="1:15" ht="99.95" customHeight="1" x14ac:dyDescent="0.25">
      <c r="A83" s="121"/>
      <c r="B83" s="124"/>
      <c r="C83" s="45">
        <f>C81+1</f>
        <v>43506</v>
      </c>
      <c r="D83" s="15" t="s">
        <v>15</v>
      </c>
      <c r="E83" s="46"/>
      <c r="F83" s="47"/>
      <c r="G83" s="46"/>
      <c r="H83" s="46"/>
      <c r="I83" s="46"/>
      <c r="J83" s="46"/>
      <c r="K83" s="48"/>
      <c r="L83" s="48"/>
      <c r="M83" s="48"/>
      <c r="N83" s="49"/>
      <c r="O83" s="13"/>
    </row>
    <row r="84" spans="1:15" ht="99.95" customHeight="1" x14ac:dyDescent="0.25">
      <c r="A84" s="121"/>
      <c r="B84" s="125"/>
      <c r="C84" s="20" t="s">
        <v>29</v>
      </c>
      <c r="D84" s="21" t="s">
        <v>17</v>
      </c>
      <c r="E84" s="22"/>
      <c r="F84" s="23"/>
      <c r="G84" s="22"/>
      <c r="H84" s="22"/>
      <c r="I84" s="22"/>
      <c r="J84" s="22"/>
      <c r="K84" s="18"/>
      <c r="L84" s="22"/>
      <c r="M84" s="18"/>
      <c r="N84" s="49"/>
      <c r="O84" s="13"/>
    </row>
    <row r="85" spans="1:15" ht="99.95" customHeight="1" x14ac:dyDescent="0.25">
      <c r="A85" s="121"/>
      <c r="B85" s="126">
        <f>WEEKNUM(C85,2)</f>
        <v>7</v>
      </c>
      <c r="C85" s="27">
        <f>C83+1</f>
        <v>43507</v>
      </c>
      <c r="D85" s="28" t="s">
        <v>15</v>
      </c>
      <c r="E85" s="80"/>
      <c r="F85" s="34"/>
      <c r="G85" s="34"/>
      <c r="H85" s="34"/>
      <c r="I85" s="34"/>
      <c r="J85" s="34"/>
      <c r="K85" s="34"/>
      <c r="L85" s="34"/>
      <c r="M85" s="34"/>
      <c r="N85" s="30"/>
      <c r="O85" s="13"/>
    </row>
    <row r="86" spans="1:15" ht="99.95" customHeight="1" x14ac:dyDescent="0.25">
      <c r="A86" s="121"/>
      <c r="B86" s="127"/>
      <c r="C86" s="31" t="s">
        <v>35</v>
      </c>
      <c r="D86" s="32" t="s">
        <v>17</v>
      </c>
      <c r="E86" s="80" t="s">
        <v>93</v>
      </c>
      <c r="F86" s="34" t="s">
        <v>94</v>
      </c>
      <c r="G86" s="34" t="s">
        <v>19</v>
      </c>
      <c r="H86" s="34" t="s">
        <v>95</v>
      </c>
      <c r="I86" s="34"/>
      <c r="J86" s="34" t="s">
        <v>39</v>
      </c>
      <c r="K86" s="34" t="s">
        <v>22</v>
      </c>
      <c r="L86" s="34" t="s">
        <v>96</v>
      </c>
      <c r="M86" s="34"/>
      <c r="N86" s="30"/>
      <c r="O86" s="13"/>
    </row>
    <row r="87" spans="1:15" ht="99.95" customHeight="1" x14ac:dyDescent="0.25">
      <c r="A87" s="121"/>
      <c r="B87" s="127"/>
      <c r="C87" s="27">
        <f>C85+1</f>
        <v>43508</v>
      </c>
      <c r="D87" s="28" t="s">
        <v>15</v>
      </c>
      <c r="E87" s="80" t="s">
        <v>97</v>
      </c>
      <c r="F87" s="80" t="s">
        <v>98</v>
      </c>
      <c r="G87" s="80" t="s">
        <v>19</v>
      </c>
      <c r="H87" s="80" t="s">
        <v>99</v>
      </c>
      <c r="I87" s="80"/>
      <c r="J87" s="80" t="s">
        <v>21</v>
      </c>
      <c r="K87" s="80" t="s">
        <v>22</v>
      </c>
      <c r="L87" s="80" t="s">
        <v>100</v>
      </c>
      <c r="M87" s="80"/>
      <c r="N87" s="30"/>
      <c r="O87" s="13"/>
    </row>
    <row r="88" spans="1:15" ht="99.95" customHeight="1" x14ac:dyDescent="0.25">
      <c r="A88" s="121"/>
      <c r="B88" s="127"/>
      <c r="C88" s="31" t="s">
        <v>16</v>
      </c>
      <c r="D88" s="32" t="s">
        <v>17</v>
      </c>
      <c r="E88" s="35" t="s">
        <v>93</v>
      </c>
      <c r="F88" s="35" t="s">
        <v>94</v>
      </c>
      <c r="G88" s="35" t="s">
        <v>19</v>
      </c>
      <c r="H88" s="35" t="s">
        <v>95</v>
      </c>
      <c r="I88" s="35"/>
      <c r="J88" s="35" t="s">
        <v>39</v>
      </c>
      <c r="K88" s="35" t="s">
        <v>22</v>
      </c>
      <c r="L88" s="35" t="s">
        <v>96</v>
      </c>
      <c r="M88" s="35"/>
      <c r="N88" s="30"/>
      <c r="O88" s="13"/>
    </row>
    <row r="89" spans="1:15" ht="99.95" customHeight="1" x14ac:dyDescent="0.25">
      <c r="A89" s="121"/>
      <c r="B89" s="127"/>
      <c r="C89" s="27">
        <f>C87+1</f>
        <v>43509</v>
      </c>
      <c r="D89" s="28" t="s">
        <v>15</v>
      </c>
      <c r="E89" s="40" t="s">
        <v>97</v>
      </c>
      <c r="F89" s="50">
        <v>1009817</v>
      </c>
      <c r="G89" s="40" t="s">
        <v>19</v>
      </c>
      <c r="H89" s="40">
        <v>733091</v>
      </c>
      <c r="I89" s="40"/>
      <c r="J89" s="40" t="s">
        <v>21</v>
      </c>
      <c r="K89" s="41" t="s">
        <v>22</v>
      </c>
      <c r="L89" s="41"/>
      <c r="M89" s="41" t="s">
        <v>101</v>
      </c>
      <c r="N89" s="30"/>
      <c r="O89" s="13"/>
    </row>
    <row r="90" spans="1:15" ht="99.95" customHeight="1" x14ac:dyDescent="0.25">
      <c r="A90" s="121"/>
      <c r="B90" s="127"/>
      <c r="C90" s="31" t="s">
        <v>23</v>
      </c>
      <c r="D90" s="32" t="s">
        <v>17</v>
      </c>
      <c r="E90" s="35" t="s">
        <v>102</v>
      </c>
      <c r="F90" s="78" t="s">
        <v>103</v>
      </c>
      <c r="G90" s="35" t="s">
        <v>19</v>
      </c>
      <c r="H90" s="35" t="s">
        <v>104</v>
      </c>
      <c r="I90" s="35"/>
      <c r="J90" s="35" t="s">
        <v>39</v>
      </c>
      <c r="K90" s="72" t="s">
        <v>22</v>
      </c>
      <c r="L90" s="35"/>
      <c r="M90" s="72"/>
      <c r="N90" s="30"/>
      <c r="O90" s="13"/>
    </row>
    <row r="91" spans="1:15" ht="99.95" customHeight="1" x14ac:dyDescent="0.25">
      <c r="A91" s="121"/>
      <c r="B91" s="127"/>
      <c r="C91" s="27">
        <f>C89+1</f>
        <v>43510</v>
      </c>
      <c r="D91" s="28" t="s">
        <v>15</v>
      </c>
      <c r="E91" s="81" t="s">
        <v>102</v>
      </c>
      <c r="F91" s="81" t="s">
        <v>103</v>
      </c>
      <c r="G91" s="81" t="s">
        <v>19</v>
      </c>
      <c r="H91" s="81" t="s">
        <v>104</v>
      </c>
      <c r="I91" s="81"/>
      <c r="J91" s="81" t="s">
        <v>21</v>
      </c>
      <c r="K91" s="81" t="s">
        <v>22</v>
      </c>
      <c r="L91" s="81" t="s">
        <v>19</v>
      </c>
      <c r="M91" s="81"/>
      <c r="N91" s="30"/>
      <c r="O91" s="13"/>
    </row>
    <row r="92" spans="1:15" ht="99.95" customHeight="1" x14ac:dyDescent="0.25">
      <c r="A92" s="121"/>
      <c r="B92" s="127"/>
      <c r="C92" s="31" t="s">
        <v>24</v>
      </c>
      <c r="D92" s="32" t="s">
        <v>17</v>
      </c>
      <c r="E92" s="81" t="s">
        <v>102</v>
      </c>
      <c r="F92" s="81">
        <v>1009613</v>
      </c>
      <c r="G92" s="81" t="s">
        <v>19</v>
      </c>
      <c r="H92" s="81">
        <v>731960</v>
      </c>
      <c r="I92" s="81"/>
      <c r="J92" s="81" t="s">
        <v>39</v>
      </c>
      <c r="K92" s="81" t="s">
        <v>22</v>
      </c>
      <c r="L92" s="81"/>
      <c r="M92" s="81"/>
      <c r="N92" s="30"/>
      <c r="O92" s="13"/>
    </row>
    <row r="93" spans="1:15" ht="99.95" customHeight="1" x14ac:dyDescent="0.25">
      <c r="A93" s="121"/>
      <c r="B93" s="127"/>
      <c r="C93" s="27">
        <f>C91+1</f>
        <v>43511</v>
      </c>
      <c r="D93" s="28" t="s">
        <v>15</v>
      </c>
      <c r="E93" s="40" t="s">
        <v>89</v>
      </c>
      <c r="F93" s="50" t="s">
        <v>90</v>
      </c>
      <c r="G93" s="40" t="s">
        <v>19</v>
      </c>
      <c r="H93" s="40" t="s">
        <v>91</v>
      </c>
      <c r="I93" s="40"/>
      <c r="J93" s="40" t="s">
        <v>21</v>
      </c>
      <c r="K93" s="41" t="s">
        <v>22</v>
      </c>
      <c r="L93" s="41"/>
      <c r="M93" s="41"/>
      <c r="N93" s="30"/>
      <c r="O93" s="13"/>
    </row>
    <row r="94" spans="1:15" ht="99.95" customHeight="1" x14ac:dyDescent="0.25">
      <c r="A94" s="121"/>
      <c r="B94" s="127"/>
      <c r="C94" s="31" t="s">
        <v>27</v>
      </c>
      <c r="D94" s="32" t="s">
        <v>17</v>
      </c>
      <c r="E94" s="35" t="s">
        <v>93</v>
      </c>
      <c r="F94" s="78">
        <v>1015229</v>
      </c>
      <c r="G94" s="35" t="s">
        <v>19</v>
      </c>
      <c r="H94" s="35">
        <v>732232</v>
      </c>
      <c r="I94" s="35"/>
      <c r="J94" s="35" t="s">
        <v>39</v>
      </c>
      <c r="K94" s="72" t="s">
        <v>22</v>
      </c>
      <c r="L94" s="35" t="s">
        <v>96</v>
      </c>
      <c r="M94" s="72"/>
      <c r="N94" s="30"/>
      <c r="O94" s="13"/>
    </row>
    <row r="95" spans="1:15" ht="99.95" customHeight="1" x14ac:dyDescent="0.25">
      <c r="A95" s="121"/>
      <c r="B95" s="127"/>
      <c r="C95" s="45">
        <f>C93+1</f>
        <v>43512</v>
      </c>
      <c r="D95" s="15" t="s">
        <v>15</v>
      </c>
      <c r="E95" s="46"/>
      <c r="F95" s="76"/>
      <c r="G95" s="46"/>
      <c r="H95" s="46"/>
      <c r="I95" s="46"/>
      <c r="J95" s="46"/>
      <c r="K95" s="48"/>
      <c r="L95" s="48"/>
      <c r="M95" s="48"/>
      <c r="N95" s="49"/>
      <c r="O95" s="13"/>
    </row>
    <row r="96" spans="1:15" ht="99.95" customHeight="1" x14ac:dyDescent="0.25">
      <c r="A96" s="121"/>
      <c r="B96" s="127"/>
      <c r="C96" s="20" t="s">
        <v>28</v>
      </c>
      <c r="D96" s="21" t="s">
        <v>17</v>
      </c>
      <c r="E96" s="22"/>
      <c r="F96" s="75"/>
      <c r="G96" s="22"/>
      <c r="H96" s="22"/>
      <c r="I96" s="22"/>
      <c r="J96" s="22"/>
      <c r="K96" s="18"/>
      <c r="L96" s="22"/>
      <c r="M96" s="18"/>
      <c r="N96" s="49"/>
      <c r="O96" s="13"/>
    </row>
    <row r="97" spans="1:15" ht="99.95" customHeight="1" x14ac:dyDescent="0.25">
      <c r="A97" s="121"/>
      <c r="B97" s="127"/>
      <c r="C97" s="45">
        <f>C95+1</f>
        <v>43513</v>
      </c>
      <c r="D97" s="15" t="s">
        <v>15</v>
      </c>
      <c r="E97" s="46"/>
      <c r="F97" s="76"/>
      <c r="G97" s="46"/>
      <c r="H97" s="46"/>
      <c r="I97" s="46"/>
      <c r="J97" s="46"/>
      <c r="K97" s="48"/>
      <c r="L97" s="48"/>
      <c r="M97" s="48"/>
      <c r="N97" s="49"/>
      <c r="O97" s="13"/>
    </row>
    <row r="98" spans="1:15" ht="99.95" customHeight="1" x14ac:dyDescent="0.25">
      <c r="A98" s="121"/>
      <c r="B98" s="128"/>
      <c r="C98" s="20" t="s">
        <v>29</v>
      </c>
      <c r="D98" s="21" t="s">
        <v>17</v>
      </c>
      <c r="E98" s="22"/>
      <c r="F98" s="75"/>
      <c r="G98" s="22"/>
      <c r="H98" s="22"/>
      <c r="I98" s="22"/>
      <c r="J98" s="22"/>
      <c r="K98" s="18"/>
      <c r="L98" s="22"/>
      <c r="M98" s="18"/>
      <c r="N98" s="49"/>
      <c r="O98" s="13"/>
    </row>
    <row r="99" spans="1:15" ht="99.95" customHeight="1" x14ac:dyDescent="0.25">
      <c r="A99" s="121"/>
      <c r="B99" s="129">
        <f>WEEKNUM(C99,2)</f>
        <v>8</v>
      </c>
      <c r="C99" s="27">
        <f>C97+1</f>
        <v>43514</v>
      </c>
      <c r="D99" s="28" t="s">
        <v>15</v>
      </c>
      <c r="E99" s="40"/>
      <c r="F99" s="73"/>
      <c r="G99" s="40"/>
      <c r="H99" s="40"/>
      <c r="I99" s="40"/>
      <c r="J99" s="40"/>
      <c r="K99" s="41"/>
      <c r="L99" s="41"/>
      <c r="M99" s="41"/>
      <c r="N99" s="30"/>
      <c r="O99" s="13"/>
    </row>
    <row r="100" spans="1:15" ht="99.95" customHeight="1" x14ac:dyDescent="0.25">
      <c r="A100" s="121"/>
      <c r="B100" s="130"/>
      <c r="C100" s="31" t="s">
        <v>35</v>
      </c>
      <c r="D100" s="32" t="s">
        <v>17</v>
      </c>
      <c r="E100" s="35"/>
      <c r="F100" s="71"/>
      <c r="G100" s="35"/>
      <c r="H100" s="35"/>
      <c r="I100" s="35"/>
      <c r="J100" s="35"/>
      <c r="K100" s="72"/>
      <c r="L100" s="35"/>
      <c r="M100" s="72"/>
      <c r="N100" s="30"/>
      <c r="O100" s="13"/>
    </row>
    <row r="101" spans="1:15" ht="99.95" customHeight="1" x14ac:dyDescent="0.25">
      <c r="A101" s="121"/>
      <c r="B101" s="130"/>
      <c r="C101" s="27">
        <f>C99+1</f>
        <v>43515</v>
      </c>
      <c r="D101" s="28" t="s">
        <v>15</v>
      </c>
      <c r="E101" s="40" t="s">
        <v>105</v>
      </c>
      <c r="F101" s="50" t="s">
        <v>106</v>
      </c>
      <c r="G101" s="40" t="s">
        <v>19</v>
      </c>
      <c r="H101" s="40" t="s">
        <v>107</v>
      </c>
      <c r="I101" s="40"/>
      <c r="J101" s="40" t="s">
        <v>39</v>
      </c>
      <c r="K101" s="41" t="s">
        <v>22</v>
      </c>
      <c r="L101" s="41" t="s">
        <v>19</v>
      </c>
      <c r="M101" s="41"/>
      <c r="N101" s="30"/>
      <c r="O101" s="13"/>
    </row>
    <row r="102" spans="1:15" ht="99.95" customHeight="1" x14ac:dyDescent="0.25">
      <c r="A102" s="121"/>
      <c r="B102" s="130"/>
      <c r="C102" s="31" t="s">
        <v>16</v>
      </c>
      <c r="D102" s="32" t="s">
        <v>17</v>
      </c>
      <c r="E102" s="39" t="s">
        <v>108</v>
      </c>
      <c r="F102" s="82" t="s">
        <v>109</v>
      </c>
      <c r="G102" s="39" t="s">
        <v>19</v>
      </c>
      <c r="H102" s="39" t="s">
        <v>110</v>
      </c>
      <c r="I102" s="39"/>
      <c r="J102" s="39" t="s">
        <v>39</v>
      </c>
      <c r="K102" s="83" t="s">
        <v>22</v>
      </c>
      <c r="L102" s="39"/>
      <c r="M102" s="83"/>
      <c r="N102" s="30"/>
      <c r="O102" s="13"/>
    </row>
    <row r="103" spans="1:15" ht="99.95" customHeight="1" x14ac:dyDescent="0.25">
      <c r="A103" s="121"/>
      <c r="B103" s="130"/>
      <c r="C103" s="27">
        <f>C101+1</f>
        <v>43516</v>
      </c>
      <c r="D103" s="28" t="s">
        <v>15</v>
      </c>
      <c r="E103" s="40" t="s">
        <v>89</v>
      </c>
      <c r="F103" s="50" t="s">
        <v>111</v>
      </c>
      <c r="G103" s="40" t="s">
        <v>19</v>
      </c>
      <c r="H103" s="40" t="s">
        <v>112</v>
      </c>
      <c r="I103" s="40"/>
      <c r="J103" s="40" t="s">
        <v>21</v>
      </c>
      <c r="K103" s="41" t="s">
        <v>22</v>
      </c>
      <c r="L103" s="41" t="s">
        <v>19</v>
      </c>
      <c r="M103" s="41"/>
      <c r="N103" s="30"/>
      <c r="O103" s="13"/>
    </row>
    <row r="104" spans="1:15" ht="99.95" customHeight="1" x14ac:dyDescent="0.25">
      <c r="A104" s="121"/>
      <c r="B104" s="130"/>
      <c r="C104" s="31" t="s">
        <v>23</v>
      </c>
      <c r="D104" s="32" t="s">
        <v>17</v>
      </c>
      <c r="E104" s="35" t="s">
        <v>89</v>
      </c>
      <c r="F104" s="78" t="s">
        <v>111</v>
      </c>
      <c r="G104" s="35" t="s">
        <v>19</v>
      </c>
      <c r="H104" s="35" t="s">
        <v>112</v>
      </c>
      <c r="I104" s="35"/>
      <c r="J104" s="35" t="s">
        <v>21</v>
      </c>
      <c r="K104" s="72" t="s">
        <v>22</v>
      </c>
      <c r="L104" s="35" t="s">
        <v>19</v>
      </c>
      <c r="M104" s="72"/>
      <c r="N104" s="30"/>
      <c r="O104" s="13"/>
    </row>
    <row r="105" spans="1:15" ht="99.95" customHeight="1" x14ac:dyDescent="0.25">
      <c r="A105" s="121"/>
      <c r="B105" s="130"/>
      <c r="C105" s="27">
        <f>C103+1</f>
        <v>43517</v>
      </c>
      <c r="D105" s="28" t="s">
        <v>15</v>
      </c>
      <c r="E105" s="40" t="s">
        <v>108</v>
      </c>
      <c r="F105" s="50" t="s">
        <v>109</v>
      </c>
      <c r="G105" s="40" t="s">
        <v>19</v>
      </c>
      <c r="H105" s="40" t="s">
        <v>110</v>
      </c>
      <c r="I105" s="40"/>
      <c r="J105" s="40" t="s">
        <v>39</v>
      </c>
      <c r="K105" s="41" t="s">
        <v>22</v>
      </c>
      <c r="L105" s="41"/>
      <c r="M105" s="41"/>
      <c r="N105" s="30"/>
      <c r="O105" s="13"/>
    </row>
    <row r="106" spans="1:15" ht="99.95" customHeight="1" x14ac:dyDescent="0.25">
      <c r="A106" s="121"/>
      <c r="B106" s="130"/>
      <c r="C106" s="31" t="s">
        <v>24</v>
      </c>
      <c r="D106" s="32" t="s">
        <v>17</v>
      </c>
      <c r="E106" s="35" t="s">
        <v>108</v>
      </c>
      <c r="F106" s="78" t="s">
        <v>109</v>
      </c>
      <c r="G106" s="35" t="s">
        <v>19</v>
      </c>
      <c r="H106" s="35" t="s">
        <v>110</v>
      </c>
      <c r="I106" s="35"/>
      <c r="J106" s="35" t="s">
        <v>39</v>
      </c>
      <c r="K106" s="72" t="s">
        <v>22</v>
      </c>
      <c r="L106" s="35"/>
      <c r="M106" s="72"/>
      <c r="N106" s="30"/>
      <c r="O106" s="13"/>
    </row>
    <row r="107" spans="1:15" ht="99.95" customHeight="1" x14ac:dyDescent="0.25">
      <c r="A107" s="121"/>
      <c r="B107" s="130"/>
      <c r="C107" s="27">
        <f>C105+1</f>
        <v>43518</v>
      </c>
      <c r="D107" s="28" t="s">
        <v>15</v>
      </c>
      <c r="E107" s="84" t="s">
        <v>113</v>
      </c>
      <c r="F107" s="84" t="s">
        <v>114</v>
      </c>
      <c r="G107" s="77" t="s">
        <v>19</v>
      </c>
      <c r="H107" s="77" t="s">
        <v>19</v>
      </c>
      <c r="I107" s="77"/>
      <c r="J107" s="77" t="s">
        <v>21</v>
      </c>
      <c r="K107" s="77" t="s">
        <v>22</v>
      </c>
      <c r="L107" s="77" t="s">
        <v>19</v>
      </c>
      <c r="M107" s="77"/>
      <c r="N107" s="30"/>
      <c r="O107" s="13"/>
    </row>
    <row r="108" spans="1:15" ht="99.95" customHeight="1" x14ac:dyDescent="0.25">
      <c r="A108" s="121"/>
      <c r="B108" s="130"/>
      <c r="C108" s="31" t="s">
        <v>27</v>
      </c>
      <c r="D108" s="32" t="s">
        <v>17</v>
      </c>
      <c r="E108" s="33" t="s">
        <v>113</v>
      </c>
      <c r="F108" s="33" t="s">
        <v>114</v>
      </c>
      <c r="G108" s="33" t="s">
        <v>19</v>
      </c>
      <c r="H108" s="33" t="s">
        <v>19</v>
      </c>
      <c r="I108" s="33"/>
      <c r="J108" s="33" t="s">
        <v>21</v>
      </c>
      <c r="K108" s="33" t="s">
        <v>22</v>
      </c>
      <c r="L108" s="33" t="s">
        <v>19</v>
      </c>
      <c r="M108" s="33"/>
      <c r="N108" s="30"/>
      <c r="O108" s="13"/>
    </row>
    <row r="109" spans="1:15" ht="99.95" customHeight="1" x14ac:dyDescent="0.25">
      <c r="A109" s="121"/>
      <c r="B109" s="130"/>
      <c r="C109" s="45">
        <f>C107+1</f>
        <v>43519</v>
      </c>
      <c r="D109" s="15" t="s">
        <v>15</v>
      </c>
      <c r="E109" s="46"/>
      <c r="F109" s="76"/>
      <c r="G109" s="46"/>
      <c r="H109" s="46"/>
      <c r="I109" s="46"/>
      <c r="J109" s="46"/>
      <c r="K109" s="48"/>
      <c r="L109" s="48"/>
      <c r="M109" s="48"/>
      <c r="N109" s="49"/>
      <c r="O109" s="13"/>
    </row>
    <row r="110" spans="1:15" ht="99.95" customHeight="1" x14ac:dyDescent="0.25">
      <c r="A110" s="121"/>
      <c r="B110" s="130"/>
      <c r="C110" s="20" t="s">
        <v>28</v>
      </c>
      <c r="D110" s="21" t="s">
        <v>17</v>
      </c>
      <c r="E110" s="22"/>
      <c r="F110" s="75"/>
      <c r="G110" s="22"/>
      <c r="H110" s="22"/>
      <c r="I110" s="22"/>
      <c r="J110" s="22"/>
      <c r="K110" s="18"/>
      <c r="L110" s="22"/>
      <c r="M110" s="18"/>
      <c r="N110" s="49"/>
      <c r="O110" s="13"/>
    </row>
    <row r="111" spans="1:15" ht="99.95" customHeight="1" x14ac:dyDescent="0.25">
      <c r="A111" s="121"/>
      <c r="B111" s="130"/>
      <c r="C111" s="45">
        <f>C109+1</f>
        <v>43520</v>
      </c>
      <c r="D111" s="15" t="s">
        <v>15</v>
      </c>
      <c r="E111" s="46"/>
      <c r="F111" s="85"/>
      <c r="G111" s="46"/>
      <c r="H111" s="46"/>
      <c r="I111" s="46"/>
      <c r="J111" s="46"/>
      <c r="K111" s="48"/>
      <c r="L111" s="48"/>
      <c r="M111" s="48"/>
      <c r="N111" s="49"/>
      <c r="O111" s="13"/>
    </row>
    <row r="112" spans="1:15" ht="99.95" customHeight="1" x14ac:dyDescent="0.25">
      <c r="A112" s="121"/>
      <c r="B112" s="131"/>
      <c r="C112" s="20" t="s">
        <v>29</v>
      </c>
      <c r="D112" s="21" t="s">
        <v>17</v>
      </c>
      <c r="E112" s="22"/>
      <c r="F112" s="85"/>
      <c r="G112" s="22"/>
      <c r="H112" s="22"/>
      <c r="I112" s="22"/>
      <c r="J112" s="22"/>
      <c r="K112" s="18"/>
      <c r="L112" s="22"/>
      <c r="M112" s="18"/>
      <c r="N112" s="49"/>
      <c r="O112" s="13"/>
    </row>
    <row r="113" spans="1:15" ht="99.95" customHeight="1" x14ac:dyDescent="0.25">
      <c r="A113" s="121"/>
      <c r="B113" s="132">
        <f>WEEKNUM(C113,2)</f>
        <v>9</v>
      </c>
      <c r="C113" s="27">
        <f>C111+1</f>
        <v>43521</v>
      </c>
      <c r="D113" s="28" t="s">
        <v>15</v>
      </c>
      <c r="E113" s="77" t="s">
        <v>115</v>
      </c>
      <c r="F113" s="77" t="s">
        <v>116</v>
      </c>
      <c r="G113" s="77" t="s">
        <v>19</v>
      </c>
      <c r="H113" s="77" t="s">
        <v>117</v>
      </c>
      <c r="I113" s="77"/>
      <c r="J113" s="77" t="s">
        <v>39</v>
      </c>
      <c r="K113" s="77" t="s">
        <v>22</v>
      </c>
      <c r="L113" s="77" t="s">
        <v>19</v>
      </c>
      <c r="M113" s="77"/>
      <c r="N113" s="30"/>
      <c r="O113" s="13"/>
    </row>
    <row r="114" spans="1:15" ht="99.95" customHeight="1" x14ac:dyDescent="0.25">
      <c r="A114" s="121"/>
      <c r="B114" s="133"/>
      <c r="C114" s="31" t="s">
        <v>35</v>
      </c>
      <c r="D114" s="32" t="s">
        <v>17</v>
      </c>
      <c r="E114" s="33" t="s">
        <v>118</v>
      </c>
      <c r="F114" s="33" t="s">
        <v>119</v>
      </c>
      <c r="G114" s="33" t="s">
        <v>19</v>
      </c>
      <c r="H114" s="33" t="s">
        <v>120</v>
      </c>
      <c r="I114" s="33"/>
      <c r="J114" s="33" t="s">
        <v>21</v>
      </c>
      <c r="K114" s="33" t="s">
        <v>22</v>
      </c>
      <c r="L114" s="33" t="s">
        <v>19</v>
      </c>
      <c r="M114" s="33"/>
      <c r="N114" s="30"/>
      <c r="O114" s="13"/>
    </row>
    <row r="115" spans="1:15" ht="99.95" customHeight="1" x14ac:dyDescent="0.25">
      <c r="A115" s="121"/>
      <c r="B115" s="133"/>
      <c r="C115" s="27">
        <f>C113+1</f>
        <v>43522</v>
      </c>
      <c r="D115" s="28" t="s">
        <v>15</v>
      </c>
      <c r="E115" s="40" t="s">
        <v>121</v>
      </c>
      <c r="F115" s="86" t="s">
        <v>122</v>
      </c>
      <c r="G115" s="40" t="s">
        <v>19</v>
      </c>
      <c r="H115" s="40" t="s">
        <v>123</v>
      </c>
      <c r="I115" s="40"/>
      <c r="J115" s="40" t="s">
        <v>39</v>
      </c>
      <c r="K115" s="41" t="s">
        <v>22</v>
      </c>
      <c r="L115" s="41" t="s">
        <v>19</v>
      </c>
      <c r="M115" s="41"/>
      <c r="N115" s="30"/>
      <c r="O115" s="13"/>
    </row>
    <row r="116" spans="1:15" ht="99.95" customHeight="1" x14ac:dyDescent="0.25">
      <c r="A116" s="121"/>
      <c r="B116" s="133"/>
      <c r="C116" s="31" t="s">
        <v>16</v>
      </c>
      <c r="D116" s="32" t="s">
        <v>17</v>
      </c>
      <c r="E116" s="35" t="s">
        <v>97</v>
      </c>
      <c r="F116" s="86" t="s">
        <v>98</v>
      </c>
      <c r="G116" s="35" t="s">
        <v>19</v>
      </c>
      <c r="H116" s="35" t="s">
        <v>99</v>
      </c>
      <c r="I116" s="35"/>
      <c r="J116" s="35" t="s">
        <v>21</v>
      </c>
      <c r="K116" s="72" t="s">
        <v>22</v>
      </c>
      <c r="L116" s="35"/>
      <c r="M116" s="72"/>
      <c r="N116" s="30"/>
      <c r="O116" s="13"/>
    </row>
    <row r="117" spans="1:15" ht="99.95" customHeight="1" x14ac:dyDescent="0.25">
      <c r="A117" s="121"/>
      <c r="B117" s="133"/>
      <c r="C117" s="27">
        <f>C115+1</f>
        <v>43523</v>
      </c>
      <c r="D117" s="28" t="s">
        <v>15</v>
      </c>
      <c r="E117" s="40" t="s">
        <v>121</v>
      </c>
      <c r="F117" s="86" t="s">
        <v>122</v>
      </c>
      <c r="G117" s="40" t="s">
        <v>19</v>
      </c>
      <c r="H117" s="40" t="s">
        <v>123</v>
      </c>
      <c r="I117" s="40"/>
      <c r="J117" s="40" t="s">
        <v>39</v>
      </c>
      <c r="K117" s="41" t="s">
        <v>22</v>
      </c>
      <c r="L117" s="41"/>
      <c r="M117" s="41"/>
      <c r="N117" s="30"/>
      <c r="O117" s="13"/>
    </row>
    <row r="118" spans="1:15" ht="99.95" customHeight="1" x14ac:dyDescent="0.25">
      <c r="A118" s="121"/>
      <c r="B118" s="133"/>
      <c r="C118" s="31" t="s">
        <v>23</v>
      </c>
      <c r="D118" s="32" t="s">
        <v>17</v>
      </c>
      <c r="E118" s="35" t="s">
        <v>124</v>
      </c>
      <c r="F118" s="86" t="s">
        <v>125</v>
      </c>
      <c r="G118" s="35" t="s">
        <v>19</v>
      </c>
      <c r="H118" s="35" t="s">
        <v>126</v>
      </c>
      <c r="I118" s="35"/>
      <c r="J118" s="35" t="s">
        <v>21</v>
      </c>
      <c r="K118" s="72" t="s">
        <v>22</v>
      </c>
      <c r="L118" s="35" t="s">
        <v>19</v>
      </c>
      <c r="M118" s="72"/>
      <c r="N118" s="30"/>
      <c r="O118" s="13"/>
    </row>
    <row r="119" spans="1:15" ht="99.95" customHeight="1" x14ac:dyDescent="0.25">
      <c r="A119" s="121"/>
      <c r="B119" s="133"/>
      <c r="C119" s="27">
        <f>C117+1</f>
        <v>43524</v>
      </c>
      <c r="D119" s="28" t="s">
        <v>15</v>
      </c>
      <c r="E119" s="40" t="s">
        <v>121</v>
      </c>
      <c r="F119" s="86" t="s">
        <v>122</v>
      </c>
      <c r="G119" s="40" t="s">
        <v>19</v>
      </c>
      <c r="H119" s="40" t="s">
        <v>123</v>
      </c>
      <c r="I119" s="40"/>
      <c r="J119" s="40" t="s">
        <v>39</v>
      </c>
      <c r="K119" s="41" t="s">
        <v>22</v>
      </c>
      <c r="L119" s="41"/>
      <c r="M119" s="41"/>
      <c r="N119" s="30"/>
      <c r="O119" s="13"/>
    </row>
    <row r="120" spans="1:15" ht="99.95" customHeight="1" x14ac:dyDescent="0.25">
      <c r="A120" s="122"/>
      <c r="B120" s="133"/>
      <c r="C120" s="31" t="s">
        <v>24</v>
      </c>
      <c r="D120" s="32" t="s">
        <v>17</v>
      </c>
      <c r="E120" s="35" t="s">
        <v>127</v>
      </c>
      <c r="F120" s="86" t="s">
        <v>128</v>
      </c>
      <c r="G120" s="35" t="s">
        <v>19</v>
      </c>
      <c r="H120" s="35" t="s">
        <v>129</v>
      </c>
      <c r="I120" s="35"/>
      <c r="J120" s="35" t="s">
        <v>21</v>
      </c>
      <c r="K120" s="72" t="s">
        <v>22</v>
      </c>
      <c r="L120" s="35" t="s">
        <v>19</v>
      </c>
      <c r="M120" s="72"/>
      <c r="N120" s="30"/>
      <c r="O120" s="13"/>
    </row>
    <row r="121" spans="1:15" ht="99.95" customHeight="1" x14ac:dyDescent="0.25">
      <c r="A121" s="135" t="str">
        <f>UPPER(TEXT($C133,"MMMM"))&amp;" "&amp;YEAR($C133)</f>
        <v>MARS 2019</v>
      </c>
      <c r="B121" s="133"/>
      <c r="C121" s="27">
        <f>C119+1</f>
        <v>43525</v>
      </c>
      <c r="D121" s="28" t="s">
        <v>15</v>
      </c>
      <c r="E121" s="40" t="s">
        <v>121</v>
      </c>
      <c r="F121" s="86" t="s">
        <v>122</v>
      </c>
      <c r="G121" s="40" t="s">
        <v>19</v>
      </c>
      <c r="H121" s="40" t="s">
        <v>123</v>
      </c>
      <c r="I121" s="40"/>
      <c r="J121" s="40" t="s">
        <v>39</v>
      </c>
      <c r="K121" s="41" t="s">
        <v>22</v>
      </c>
      <c r="L121" s="41"/>
      <c r="M121" s="41"/>
      <c r="N121" s="30"/>
      <c r="O121" s="13"/>
    </row>
    <row r="122" spans="1:15" ht="99.95" customHeight="1" x14ac:dyDescent="0.25">
      <c r="A122" s="136"/>
      <c r="B122" s="133"/>
      <c r="C122" s="31" t="s">
        <v>27</v>
      </c>
      <c r="D122" s="32" t="s">
        <v>17</v>
      </c>
      <c r="E122" s="35" t="s">
        <v>127</v>
      </c>
      <c r="F122" s="86" t="s">
        <v>128</v>
      </c>
      <c r="G122" s="35" t="s">
        <v>19</v>
      </c>
      <c r="H122" s="35" t="s">
        <v>129</v>
      </c>
      <c r="I122" s="35"/>
      <c r="J122" s="35" t="s">
        <v>21</v>
      </c>
      <c r="K122" s="72" t="s">
        <v>22</v>
      </c>
      <c r="L122" s="35"/>
      <c r="M122" s="72"/>
      <c r="N122" s="30"/>
      <c r="O122" s="13"/>
    </row>
    <row r="123" spans="1:15" ht="99.95" customHeight="1" x14ac:dyDescent="0.25">
      <c r="A123" s="136"/>
      <c r="B123" s="133"/>
      <c r="C123" s="45">
        <f>C121+1</f>
        <v>43526</v>
      </c>
      <c r="D123" s="15" t="s">
        <v>15</v>
      </c>
      <c r="E123" s="46"/>
      <c r="F123" s="47"/>
      <c r="G123" s="46"/>
      <c r="H123" s="46"/>
      <c r="I123" s="46"/>
      <c r="J123" s="46"/>
      <c r="K123" s="48"/>
      <c r="L123" s="48"/>
      <c r="M123" s="48"/>
      <c r="N123" s="49"/>
      <c r="O123" s="13"/>
    </row>
    <row r="124" spans="1:15" ht="99.95" customHeight="1" x14ac:dyDescent="0.25">
      <c r="A124" s="136"/>
      <c r="B124" s="133"/>
      <c r="C124" s="20" t="s">
        <v>28</v>
      </c>
      <c r="D124" s="21" t="s">
        <v>17</v>
      </c>
      <c r="E124" s="22"/>
      <c r="F124" s="23"/>
      <c r="G124" s="22"/>
      <c r="H124" s="22"/>
      <c r="I124" s="22"/>
      <c r="J124" s="22"/>
      <c r="K124" s="18"/>
      <c r="L124" s="22"/>
      <c r="M124" s="18"/>
      <c r="N124" s="49"/>
      <c r="O124" s="13"/>
    </row>
    <row r="125" spans="1:15" ht="99.95" customHeight="1" x14ac:dyDescent="0.25">
      <c r="A125" s="136"/>
      <c r="B125" s="133"/>
      <c r="C125" s="45">
        <f>C123+1</f>
        <v>43527</v>
      </c>
      <c r="D125" s="15" t="s">
        <v>15</v>
      </c>
      <c r="E125" s="46"/>
      <c r="F125" s="76"/>
      <c r="G125" s="46"/>
      <c r="H125" s="46"/>
      <c r="I125" s="46"/>
      <c r="J125" s="46"/>
      <c r="K125" s="48"/>
      <c r="L125" s="48"/>
      <c r="M125" s="48"/>
      <c r="N125" s="49"/>
      <c r="O125" s="13"/>
    </row>
    <row r="126" spans="1:15" ht="99.95" customHeight="1" x14ac:dyDescent="0.25">
      <c r="A126" s="136"/>
      <c r="B126" s="134"/>
      <c r="C126" s="20" t="s">
        <v>29</v>
      </c>
      <c r="D126" s="21" t="s">
        <v>17</v>
      </c>
      <c r="E126" s="22"/>
      <c r="F126" s="75"/>
      <c r="G126" s="22"/>
      <c r="H126" s="22"/>
      <c r="I126" s="22"/>
      <c r="J126" s="22"/>
      <c r="K126" s="18"/>
      <c r="L126" s="22"/>
      <c r="M126" s="18"/>
      <c r="N126" s="49"/>
      <c r="O126" s="13"/>
    </row>
    <row r="127" spans="1:15" ht="99.95" customHeight="1" x14ac:dyDescent="0.25">
      <c r="A127" s="136"/>
      <c r="B127" s="138">
        <f>WEEKNUM(C127,2)</f>
        <v>10</v>
      </c>
      <c r="C127" s="27">
        <f>C125+1</f>
        <v>43528</v>
      </c>
      <c r="D127" s="28" t="s">
        <v>15</v>
      </c>
      <c r="E127" s="40" t="s">
        <v>127</v>
      </c>
      <c r="F127" s="50" t="s">
        <v>128</v>
      </c>
      <c r="G127" s="40" t="s">
        <v>19</v>
      </c>
      <c r="H127" s="40" t="s">
        <v>129</v>
      </c>
      <c r="I127" s="40"/>
      <c r="J127" s="40" t="s">
        <v>21</v>
      </c>
      <c r="K127" s="41" t="s">
        <v>22</v>
      </c>
      <c r="L127" s="41"/>
      <c r="M127" s="41"/>
      <c r="N127" s="30"/>
      <c r="O127" s="13"/>
    </row>
    <row r="128" spans="1:15" ht="99.95" customHeight="1" x14ac:dyDescent="0.25">
      <c r="A128" s="136"/>
      <c r="B128" s="139"/>
      <c r="C128" s="31" t="s">
        <v>35</v>
      </c>
      <c r="D128" s="32" t="s">
        <v>17</v>
      </c>
      <c r="E128" s="35"/>
      <c r="F128" s="78"/>
      <c r="G128" s="35"/>
      <c r="H128" s="35"/>
      <c r="I128" s="35"/>
      <c r="J128" s="35"/>
      <c r="K128" s="72"/>
      <c r="L128" s="35"/>
      <c r="M128" s="72"/>
      <c r="N128" s="30"/>
      <c r="O128" s="13"/>
    </row>
    <row r="129" spans="1:15" ht="99.95" customHeight="1" x14ac:dyDescent="0.25">
      <c r="A129" s="136"/>
      <c r="B129" s="139"/>
      <c r="C129" s="27">
        <f>C127+1</f>
        <v>43529</v>
      </c>
      <c r="D129" s="28" t="s">
        <v>15</v>
      </c>
      <c r="E129" s="77" t="s">
        <v>127</v>
      </c>
      <c r="F129" s="77" t="s">
        <v>128</v>
      </c>
      <c r="G129" s="77" t="s">
        <v>19</v>
      </c>
      <c r="H129" s="77" t="s">
        <v>129</v>
      </c>
      <c r="I129" s="77"/>
      <c r="J129" s="77" t="s">
        <v>21</v>
      </c>
      <c r="K129" s="77" t="s">
        <v>22</v>
      </c>
      <c r="L129" s="77"/>
      <c r="M129" s="77"/>
      <c r="N129" s="30"/>
      <c r="O129" s="13"/>
    </row>
    <row r="130" spans="1:15" ht="99.95" customHeight="1" x14ac:dyDescent="0.25">
      <c r="A130" s="136"/>
      <c r="B130" s="139"/>
      <c r="C130" s="31" t="s">
        <v>16</v>
      </c>
      <c r="D130" s="32" t="s">
        <v>17</v>
      </c>
      <c r="E130" s="87"/>
      <c r="F130" s="87"/>
      <c r="G130" s="87"/>
      <c r="H130" s="87"/>
      <c r="I130" s="87"/>
      <c r="J130" s="87"/>
      <c r="K130" s="87"/>
      <c r="L130" s="87"/>
      <c r="M130" s="87"/>
      <c r="N130" s="30"/>
      <c r="O130" s="13"/>
    </row>
    <row r="131" spans="1:15" ht="99.95" customHeight="1" x14ac:dyDescent="0.25">
      <c r="A131" s="136"/>
      <c r="B131" s="139"/>
      <c r="C131" s="27">
        <f>C129+1</f>
        <v>43530</v>
      </c>
      <c r="D131" s="28" t="s">
        <v>15</v>
      </c>
      <c r="E131" s="56"/>
      <c r="F131" s="56"/>
      <c r="G131" s="56"/>
      <c r="H131" s="56"/>
      <c r="I131" s="56"/>
      <c r="J131" s="56"/>
      <c r="K131" s="56"/>
      <c r="L131" s="56"/>
      <c r="M131" s="56"/>
      <c r="N131" s="30"/>
      <c r="O131" s="13"/>
    </row>
    <row r="132" spans="1:15" ht="99.95" customHeight="1" x14ac:dyDescent="0.25">
      <c r="A132" s="136"/>
      <c r="B132" s="139"/>
      <c r="C132" s="31" t="s">
        <v>23</v>
      </c>
      <c r="D132" s="32" t="s">
        <v>17</v>
      </c>
      <c r="E132" s="35"/>
      <c r="F132" s="71"/>
      <c r="G132" s="35"/>
      <c r="H132" s="35"/>
      <c r="I132" s="35"/>
      <c r="J132" s="35"/>
      <c r="K132" s="72"/>
      <c r="L132" s="35"/>
      <c r="M132" s="72"/>
      <c r="N132" s="30"/>
      <c r="O132" s="13"/>
    </row>
    <row r="133" spans="1:15" ht="99.95" customHeight="1" x14ac:dyDescent="0.25">
      <c r="A133" s="136"/>
      <c r="B133" s="139"/>
      <c r="C133" s="27">
        <f>C131+1</f>
        <v>43531</v>
      </c>
      <c r="D133" s="28" t="s">
        <v>15</v>
      </c>
      <c r="E133" s="77" t="s">
        <v>130</v>
      </c>
      <c r="F133" s="77" t="s">
        <v>131</v>
      </c>
      <c r="G133" s="77" t="s">
        <v>19</v>
      </c>
      <c r="H133" s="77" t="s">
        <v>132</v>
      </c>
      <c r="I133" s="77"/>
      <c r="J133" s="77" t="s">
        <v>21</v>
      </c>
      <c r="K133" s="77" t="s">
        <v>22</v>
      </c>
      <c r="L133" s="77" t="s">
        <v>96</v>
      </c>
      <c r="M133" s="77"/>
      <c r="N133" s="30"/>
      <c r="O133" s="13"/>
    </row>
    <row r="134" spans="1:15" ht="99.95" customHeight="1" x14ac:dyDescent="0.25">
      <c r="A134" s="136"/>
      <c r="B134" s="139"/>
      <c r="C134" s="31" t="s">
        <v>24</v>
      </c>
      <c r="D134" s="32" t="s">
        <v>17</v>
      </c>
      <c r="E134" s="35"/>
      <c r="F134" s="78"/>
      <c r="G134" s="35"/>
      <c r="H134" s="35"/>
      <c r="I134" s="35"/>
      <c r="J134" s="35"/>
      <c r="K134" s="72"/>
      <c r="L134" s="35"/>
      <c r="M134" s="72"/>
      <c r="N134" s="30"/>
      <c r="O134" s="13"/>
    </row>
    <row r="135" spans="1:15" ht="99.95" customHeight="1" x14ac:dyDescent="0.25">
      <c r="A135" s="136"/>
      <c r="B135" s="139"/>
      <c r="C135" s="27">
        <f>C133+1</f>
        <v>43532</v>
      </c>
      <c r="D135" s="28" t="s">
        <v>15</v>
      </c>
      <c r="E135" s="77" t="s">
        <v>130</v>
      </c>
      <c r="F135" s="77" t="s">
        <v>131</v>
      </c>
      <c r="G135" s="77" t="s">
        <v>19</v>
      </c>
      <c r="H135" s="77" t="s">
        <v>132</v>
      </c>
      <c r="I135" s="77"/>
      <c r="J135" s="77" t="s">
        <v>21</v>
      </c>
      <c r="K135" s="77" t="s">
        <v>22</v>
      </c>
      <c r="L135" s="77" t="s">
        <v>96</v>
      </c>
      <c r="M135" s="77"/>
      <c r="N135" s="30"/>
      <c r="O135" s="13"/>
    </row>
    <row r="136" spans="1:15" ht="99.95" customHeight="1" x14ac:dyDescent="0.25">
      <c r="A136" s="136"/>
      <c r="B136" s="139"/>
      <c r="C136" s="31" t="s">
        <v>27</v>
      </c>
      <c r="D136" s="32" t="s">
        <v>17</v>
      </c>
      <c r="E136" s="35"/>
      <c r="F136" s="78"/>
      <c r="G136" s="35"/>
      <c r="H136" s="35"/>
      <c r="I136" s="35"/>
      <c r="J136" s="35"/>
      <c r="K136" s="72"/>
      <c r="L136" s="35"/>
      <c r="M136" s="72"/>
      <c r="N136" s="30"/>
      <c r="O136" s="13"/>
    </row>
    <row r="137" spans="1:15" ht="99.95" customHeight="1" x14ac:dyDescent="0.25">
      <c r="A137" s="136"/>
      <c r="B137" s="139"/>
      <c r="C137" s="45">
        <f>C135+1</f>
        <v>43533</v>
      </c>
      <c r="D137" s="15" t="s">
        <v>15</v>
      </c>
      <c r="E137" s="46"/>
      <c r="F137" s="76"/>
      <c r="G137" s="46"/>
      <c r="H137" s="46"/>
      <c r="I137" s="46"/>
      <c r="J137" s="46"/>
      <c r="K137" s="48"/>
      <c r="L137" s="48"/>
      <c r="M137" s="48"/>
      <c r="N137" s="49"/>
      <c r="O137" s="13"/>
    </row>
    <row r="138" spans="1:15" ht="99.95" customHeight="1" x14ac:dyDescent="0.25">
      <c r="A138" s="136"/>
      <c r="B138" s="139"/>
      <c r="C138" s="20" t="s">
        <v>28</v>
      </c>
      <c r="D138" s="21" t="s">
        <v>17</v>
      </c>
      <c r="E138" s="22"/>
      <c r="F138" s="75"/>
      <c r="G138" s="22"/>
      <c r="H138" s="22"/>
      <c r="I138" s="22"/>
      <c r="J138" s="22"/>
      <c r="K138" s="18"/>
      <c r="L138" s="22"/>
      <c r="M138" s="18"/>
      <c r="N138" s="49"/>
      <c r="O138" s="13"/>
    </row>
    <row r="139" spans="1:15" ht="99.95" customHeight="1" x14ac:dyDescent="0.25">
      <c r="A139" s="136"/>
      <c r="B139" s="139"/>
      <c r="C139" s="45">
        <f>C137+1</f>
        <v>43534</v>
      </c>
      <c r="D139" s="15" t="s">
        <v>15</v>
      </c>
      <c r="E139" s="46"/>
      <c r="F139" s="76"/>
      <c r="G139" s="46"/>
      <c r="H139" s="46"/>
      <c r="I139" s="46"/>
      <c r="J139" s="46"/>
      <c r="K139" s="48"/>
      <c r="L139" s="48"/>
      <c r="M139" s="48"/>
      <c r="N139" s="49"/>
      <c r="O139" s="13"/>
    </row>
    <row r="140" spans="1:15" ht="99.95" customHeight="1" x14ac:dyDescent="0.25">
      <c r="A140" s="136"/>
      <c r="B140" s="140"/>
      <c r="C140" s="20" t="s">
        <v>29</v>
      </c>
      <c r="D140" s="21" t="s">
        <v>17</v>
      </c>
      <c r="E140" s="22"/>
      <c r="F140" s="75"/>
      <c r="G140" s="22"/>
      <c r="H140" s="22"/>
      <c r="I140" s="22"/>
      <c r="J140" s="22"/>
      <c r="K140" s="18"/>
      <c r="L140" s="22"/>
      <c r="M140" s="18"/>
      <c r="N140" s="49"/>
      <c r="O140" s="13"/>
    </row>
    <row r="141" spans="1:15" ht="99.95" customHeight="1" x14ac:dyDescent="0.25">
      <c r="A141" s="136"/>
      <c r="B141" s="141">
        <f>WEEKNUM(C141,2)</f>
        <v>11</v>
      </c>
      <c r="C141" s="27">
        <f>C139+1</f>
        <v>43535</v>
      </c>
      <c r="D141" s="28" t="s">
        <v>15</v>
      </c>
      <c r="E141" s="40" t="s">
        <v>102</v>
      </c>
      <c r="F141" s="50" t="s">
        <v>103</v>
      </c>
      <c r="G141" s="40" t="s">
        <v>19</v>
      </c>
      <c r="H141" s="40">
        <v>733242</v>
      </c>
      <c r="I141" s="40"/>
      <c r="J141" s="40" t="s">
        <v>39</v>
      </c>
      <c r="K141" s="41" t="s">
        <v>22</v>
      </c>
      <c r="L141" s="41"/>
      <c r="M141" s="41"/>
      <c r="N141" s="30"/>
      <c r="O141" s="13"/>
    </row>
    <row r="142" spans="1:15" ht="99.95" customHeight="1" x14ac:dyDescent="0.25">
      <c r="A142" s="136"/>
      <c r="B142" s="142"/>
      <c r="C142" s="31" t="s">
        <v>35</v>
      </c>
      <c r="D142" s="32" t="s">
        <v>17</v>
      </c>
      <c r="E142" s="35" t="s">
        <v>102</v>
      </c>
      <c r="F142" s="78" t="s">
        <v>103</v>
      </c>
      <c r="G142" s="35" t="s">
        <v>19</v>
      </c>
      <c r="H142" s="35">
        <v>733242</v>
      </c>
      <c r="I142" s="35"/>
      <c r="J142" s="35" t="s">
        <v>39</v>
      </c>
      <c r="K142" s="72" t="s">
        <v>22</v>
      </c>
      <c r="L142" s="35"/>
      <c r="M142" s="72"/>
      <c r="N142" s="30"/>
      <c r="O142" s="13"/>
    </row>
    <row r="143" spans="1:15" ht="99.95" customHeight="1" x14ac:dyDescent="0.25">
      <c r="A143" s="136"/>
      <c r="B143" s="142"/>
      <c r="C143" s="27">
        <f>C141+1</f>
        <v>43536</v>
      </c>
      <c r="D143" s="28" t="s">
        <v>15</v>
      </c>
      <c r="E143" s="40" t="s">
        <v>102</v>
      </c>
      <c r="F143" s="50" t="s">
        <v>103</v>
      </c>
      <c r="G143" s="40" t="s">
        <v>19</v>
      </c>
      <c r="H143" s="40">
        <v>733242</v>
      </c>
      <c r="I143" s="40"/>
      <c r="J143" s="40" t="s">
        <v>39</v>
      </c>
      <c r="K143" s="41" t="s">
        <v>22</v>
      </c>
      <c r="L143" s="41"/>
      <c r="M143" s="41"/>
      <c r="N143" s="30"/>
      <c r="O143" s="13"/>
    </row>
    <row r="144" spans="1:15" ht="99.95" customHeight="1" x14ac:dyDescent="0.25">
      <c r="A144" s="136"/>
      <c r="B144" s="142"/>
      <c r="C144" s="31" t="s">
        <v>16</v>
      </c>
      <c r="D144" s="32" t="s">
        <v>17</v>
      </c>
      <c r="E144" s="35"/>
      <c r="F144" s="78"/>
      <c r="G144" s="35"/>
      <c r="H144" s="35"/>
      <c r="I144" s="35"/>
      <c r="J144" s="35"/>
      <c r="K144" s="72"/>
      <c r="L144" s="35"/>
      <c r="M144" s="72"/>
      <c r="N144" s="30"/>
      <c r="O144" s="13"/>
    </row>
    <row r="145" spans="1:15" ht="99.95" customHeight="1" x14ac:dyDescent="0.25">
      <c r="A145" s="136"/>
      <c r="B145" s="142"/>
      <c r="C145" s="27">
        <f>C143+1</f>
        <v>43537</v>
      </c>
      <c r="D145" s="28" t="s">
        <v>15</v>
      </c>
      <c r="E145" s="40"/>
      <c r="F145" s="73"/>
      <c r="G145" s="40"/>
      <c r="H145" s="40"/>
      <c r="I145" s="40"/>
      <c r="J145" s="40"/>
      <c r="K145" s="41"/>
      <c r="L145" s="41"/>
      <c r="M145" s="41"/>
      <c r="N145" s="30"/>
      <c r="O145" s="13"/>
    </row>
    <row r="146" spans="1:15" ht="99.95" customHeight="1" x14ac:dyDescent="0.25">
      <c r="A146" s="136"/>
      <c r="B146" s="142"/>
      <c r="C146" s="31" t="s">
        <v>23</v>
      </c>
      <c r="D146" s="32" t="s">
        <v>17</v>
      </c>
      <c r="E146" s="35"/>
      <c r="F146" s="71"/>
      <c r="G146" s="35"/>
      <c r="H146" s="35"/>
      <c r="I146" s="35"/>
      <c r="J146" s="35"/>
      <c r="K146" s="72"/>
      <c r="L146" s="35"/>
      <c r="M146" s="72"/>
      <c r="N146" s="30"/>
      <c r="O146" s="13"/>
    </row>
    <row r="147" spans="1:15" ht="99.95" customHeight="1" x14ac:dyDescent="0.25">
      <c r="A147" s="136"/>
      <c r="B147" s="142"/>
      <c r="C147" s="27">
        <f>C145+1</f>
        <v>43538</v>
      </c>
      <c r="D147" s="28" t="s">
        <v>15</v>
      </c>
      <c r="E147" s="40" t="s">
        <v>133</v>
      </c>
      <c r="F147" s="50" t="s">
        <v>134</v>
      </c>
      <c r="G147" s="40" t="s">
        <v>19</v>
      </c>
      <c r="H147" s="40" t="s">
        <v>135</v>
      </c>
      <c r="I147" s="40"/>
      <c r="J147" s="40" t="s">
        <v>21</v>
      </c>
      <c r="K147" s="41" t="s">
        <v>22</v>
      </c>
      <c r="L147" s="41" t="s">
        <v>19</v>
      </c>
      <c r="M147" s="41"/>
      <c r="N147" s="30"/>
      <c r="O147" s="13"/>
    </row>
    <row r="148" spans="1:15" ht="99.95" customHeight="1" x14ac:dyDescent="0.25">
      <c r="A148" s="136"/>
      <c r="B148" s="142"/>
      <c r="C148" s="31" t="s">
        <v>24</v>
      </c>
      <c r="D148" s="32" t="s">
        <v>17</v>
      </c>
      <c r="E148" s="35" t="s">
        <v>133</v>
      </c>
      <c r="F148" s="78">
        <v>1019927</v>
      </c>
      <c r="G148" s="35" t="s">
        <v>19</v>
      </c>
      <c r="H148" s="35" t="s">
        <v>135</v>
      </c>
      <c r="I148" s="35"/>
      <c r="J148" s="35" t="s">
        <v>21</v>
      </c>
      <c r="K148" s="72" t="s">
        <v>22</v>
      </c>
      <c r="L148" s="35" t="s">
        <v>19</v>
      </c>
      <c r="M148" s="72"/>
      <c r="N148" s="30"/>
      <c r="O148" s="13"/>
    </row>
    <row r="149" spans="1:15" ht="99.95" customHeight="1" x14ac:dyDescent="0.25">
      <c r="A149" s="136"/>
      <c r="B149" s="142"/>
      <c r="C149" s="27">
        <f>C147+1</f>
        <v>43539</v>
      </c>
      <c r="D149" s="28" t="s">
        <v>15</v>
      </c>
      <c r="E149" s="40"/>
      <c r="F149" s="73"/>
      <c r="G149" s="40"/>
      <c r="H149" s="40"/>
      <c r="I149" s="40"/>
      <c r="J149" s="40"/>
      <c r="K149" s="41"/>
      <c r="L149" s="41"/>
      <c r="M149" s="41"/>
      <c r="N149" s="30"/>
      <c r="O149" s="13"/>
    </row>
    <row r="150" spans="1:15" ht="99.95" customHeight="1" x14ac:dyDescent="0.25">
      <c r="A150" s="136"/>
      <c r="B150" s="142"/>
      <c r="C150" s="31" t="s">
        <v>27</v>
      </c>
      <c r="D150" s="32" t="s">
        <v>17</v>
      </c>
      <c r="E150" s="35"/>
      <c r="F150" s="71"/>
      <c r="G150" s="35"/>
      <c r="H150" s="35"/>
      <c r="I150" s="35"/>
      <c r="J150" s="35"/>
      <c r="K150" s="72"/>
      <c r="L150" s="35"/>
      <c r="M150" s="72"/>
      <c r="N150" s="30"/>
      <c r="O150" s="13"/>
    </row>
    <row r="151" spans="1:15" ht="99.95" customHeight="1" x14ac:dyDescent="0.25">
      <c r="A151" s="136"/>
      <c r="B151" s="142"/>
      <c r="C151" s="45">
        <f>C149+1</f>
        <v>43540</v>
      </c>
      <c r="D151" s="15" t="s">
        <v>15</v>
      </c>
      <c r="E151" s="46"/>
      <c r="F151" s="76"/>
      <c r="G151" s="46"/>
      <c r="H151" s="46"/>
      <c r="I151" s="46"/>
      <c r="J151" s="46"/>
      <c r="K151" s="48"/>
      <c r="L151" s="48"/>
      <c r="M151" s="48"/>
      <c r="N151" s="49"/>
      <c r="O151" s="13"/>
    </row>
    <row r="152" spans="1:15" ht="99.95" customHeight="1" x14ac:dyDescent="0.25">
      <c r="A152" s="136"/>
      <c r="B152" s="142"/>
      <c r="C152" s="20" t="s">
        <v>28</v>
      </c>
      <c r="D152" s="21" t="s">
        <v>17</v>
      </c>
      <c r="E152" s="22"/>
      <c r="F152" s="75"/>
      <c r="G152" s="22"/>
      <c r="H152" s="22"/>
      <c r="I152" s="22"/>
      <c r="J152" s="22"/>
      <c r="K152" s="18"/>
      <c r="L152" s="22"/>
      <c r="M152" s="18"/>
      <c r="N152" s="49"/>
      <c r="O152" s="13"/>
    </row>
    <row r="153" spans="1:15" ht="99.95" customHeight="1" x14ac:dyDescent="0.25">
      <c r="A153" s="136"/>
      <c r="B153" s="142"/>
      <c r="C153" s="45">
        <f>C151+1</f>
        <v>43541</v>
      </c>
      <c r="D153" s="15" t="s">
        <v>15</v>
      </c>
      <c r="E153" s="46"/>
      <c r="F153" s="76"/>
      <c r="G153" s="46"/>
      <c r="H153" s="46"/>
      <c r="I153" s="46"/>
      <c r="J153" s="46"/>
      <c r="K153" s="48"/>
      <c r="L153" s="48"/>
      <c r="M153" s="48"/>
      <c r="N153" s="49"/>
      <c r="O153" s="13"/>
    </row>
    <row r="154" spans="1:15" ht="99.95" customHeight="1" x14ac:dyDescent="0.25">
      <c r="A154" s="136"/>
      <c r="B154" s="143"/>
      <c r="C154" s="20" t="s">
        <v>29</v>
      </c>
      <c r="D154" s="21" t="s">
        <v>17</v>
      </c>
      <c r="E154" s="22"/>
      <c r="F154" s="75"/>
      <c r="G154" s="22"/>
      <c r="H154" s="22"/>
      <c r="I154" s="22"/>
      <c r="J154" s="22"/>
      <c r="K154" s="18"/>
      <c r="L154" s="22"/>
      <c r="M154" s="18"/>
      <c r="N154" s="49"/>
      <c r="O154" s="13"/>
    </row>
    <row r="155" spans="1:15" ht="99.95" customHeight="1" x14ac:dyDescent="0.25">
      <c r="A155" s="136"/>
      <c r="B155" s="144">
        <f>WEEKNUM(C155,2)</f>
        <v>12</v>
      </c>
      <c r="C155" s="27">
        <f>C153+1</f>
        <v>43542</v>
      </c>
      <c r="D155" s="28" t="s">
        <v>15</v>
      </c>
      <c r="E155" s="40" t="s">
        <v>130</v>
      </c>
      <c r="F155" s="50">
        <v>1016718</v>
      </c>
      <c r="G155" s="40" t="s">
        <v>19</v>
      </c>
      <c r="H155" s="40" t="s">
        <v>132</v>
      </c>
      <c r="I155" s="40"/>
      <c r="J155" s="40" t="s">
        <v>21</v>
      </c>
      <c r="K155" s="41" t="s">
        <v>22</v>
      </c>
      <c r="L155" s="41" t="s">
        <v>96</v>
      </c>
      <c r="M155" s="41"/>
      <c r="N155" s="30"/>
      <c r="O155" s="13"/>
    </row>
    <row r="156" spans="1:15" ht="99.95" customHeight="1" x14ac:dyDescent="0.25">
      <c r="A156" s="136"/>
      <c r="B156" s="145"/>
      <c r="C156" s="31" t="s">
        <v>35</v>
      </c>
      <c r="D156" s="32" t="s">
        <v>17</v>
      </c>
      <c r="E156" s="35"/>
      <c r="F156" s="78"/>
      <c r="G156" s="35"/>
      <c r="H156" s="35"/>
      <c r="I156" s="35"/>
      <c r="J156" s="35"/>
      <c r="K156" s="72"/>
      <c r="L156" s="35"/>
      <c r="M156" s="72"/>
      <c r="N156" s="30"/>
      <c r="O156" s="13"/>
    </row>
    <row r="157" spans="1:15" ht="99.95" customHeight="1" x14ac:dyDescent="0.25">
      <c r="A157" s="136"/>
      <c r="B157" s="145"/>
      <c r="C157" s="27">
        <f>C155+1</f>
        <v>43543</v>
      </c>
      <c r="D157" s="28" t="s">
        <v>15</v>
      </c>
      <c r="E157" s="40" t="s">
        <v>133</v>
      </c>
      <c r="F157" s="50">
        <v>1019927</v>
      </c>
      <c r="G157" s="40" t="s">
        <v>19</v>
      </c>
      <c r="H157" s="40" t="s">
        <v>135</v>
      </c>
      <c r="I157" s="40"/>
      <c r="J157" s="40" t="s">
        <v>21</v>
      </c>
      <c r="K157" s="41" t="s">
        <v>22</v>
      </c>
      <c r="L157" s="41"/>
      <c r="M157" s="41"/>
      <c r="N157" s="30"/>
      <c r="O157" s="13"/>
    </row>
    <row r="158" spans="1:15" ht="99.95" customHeight="1" x14ac:dyDescent="0.25">
      <c r="A158" s="136"/>
      <c r="B158" s="145"/>
      <c r="C158" s="31" t="s">
        <v>16</v>
      </c>
      <c r="D158" s="32" t="s">
        <v>17</v>
      </c>
      <c r="E158" s="35"/>
      <c r="F158" s="78"/>
      <c r="G158" s="35"/>
      <c r="H158" s="35"/>
      <c r="I158" s="35"/>
      <c r="J158" s="35"/>
      <c r="K158" s="72"/>
      <c r="L158" s="35"/>
      <c r="M158" s="72"/>
      <c r="N158" s="30"/>
      <c r="O158" s="13"/>
    </row>
    <row r="159" spans="1:15" ht="99.95" customHeight="1" x14ac:dyDescent="0.25">
      <c r="A159" s="136"/>
      <c r="B159" s="145"/>
      <c r="C159" s="27">
        <f>C157+1</f>
        <v>43544</v>
      </c>
      <c r="D159" s="28" t="s">
        <v>15</v>
      </c>
      <c r="E159" s="40" t="s">
        <v>136</v>
      </c>
      <c r="F159" s="50" t="s">
        <v>137</v>
      </c>
      <c r="G159" s="40" t="s">
        <v>19</v>
      </c>
      <c r="H159" s="40" t="s">
        <v>138</v>
      </c>
      <c r="I159" s="40"/>
      <c r="J159" s="40" t="s">
        <v>21</v>
      </c>
      <c r="K159" s="41" t="s">
        <v>22</v>
      </c>
      <c r="L159" s="41" t="s">
        <v>19</v>
      </c>
      <c r="M159" s="41"/>
      <c r="N159" s="30"/>
      <c r="O159" s="13"/>
    </row>
    <row r="160" spans="1:15" ht="99.95" customHeight="1" x14ac:dyDescent="0.25">
      <c r="A160" s="136"/>
      <c r="B160" s="145"/>
      <c r="C160" s="31" t="s">
        <v>23</v>
      </c>
      <c r="D160" s="32" t="s">
        <v>17</v>
      </c>
      <c r="E160" s="35"/>
      <c r="F160" s="78"/>
      <c r="G160" s="35"/>
      <c r="H160" s="35"/>
      <c r="I160" s="35"/>
      <c r="J160" s="35"/>
      <c r="K160" s="72"/>
      <c r="L160" s="35"/>
      <c r="M160" s="72"/>
      <c r="N160" s="30"/>
      <c r="O160" s="13"/>
    </row>
    <row r="161" spans="1:15" ht="99.95" customHeight="1" x14ac:dyDescent="0.25">
      <c r="A161" s="136"/>
      <c r="B161" s="145"/>
      <c r="C161" s="27">
        <f>C159+1</f>
        <v>43545</v>
      </c>
      <c r="D161" s="28" t="s">
        <v>15</v>
      </c>
      <c r="E161" s="40" t="s">
        <v>139</v>
      </c>
      <c r="F161" s="50" t="s">
        <v>140</v>
      </c>
      <c r="G161" s="40" t="s">
        <v>19</v>
      </c>
      <c r="H161" s="40" t="s">
        <v>19</v>
      </c>
      <c r="I161" s="40"/>
      <c r="J161" s="40" t="s">
        <v>21</v>
      </c>
      <c r="K161" s="41" t="s">
        <v>22</v>
      </c>
      <c r="L161" s="41" t="s">
        <v>19</v>
      </c>
      <c r="M161" s="41"/>
      <c r="N161" s="30"/>
      <c r="O161" s="13"/>
    </row>
    <row r="162" spans="1:15" ht="99.95" customHeight="1" x14ac:dyDescent="0.25">
      <c r="A162" s="136"/>
      <c r="B162" s="145"/>
      <c r="C162" s="31" t="s">
        <v>24</v>
      </c>
      <c r="D162" s="32" t="s">
        <v>17</v>
      </c>
      <c r="E162" s="35" t="s">
        <v>141</v>
      </c>
      <c r="F162" s="78">
        <v>1015688</v>
      </c>
      <c r="G162" s="35"/>
      <c r="H162" s="35">
        <v>732709</v>
      </c>
      <c r="I162" s="35"/>
      <c r="J162" s="35" t="s">
        <v>21</v>
      </c>
      <c r="K162" s="72" t="s">
        <v>22</v>
      </c>
      <c r="L162" s="35"/>
      <c r="M162" s="72"/>
      <c r="N162" s="30"/>
      <c r="O162" s="13"/>
    </row>
    <row r="163" spans="1:15" ht="99.95" customHeight="1" x14ac:dyDescent="0.25">
      <c r="A163" s="136"/>
      <c r="B163" s="145"/>
      <c r="C163" s="27">
        <f>C161+1</f>
        <v>43546</v>
      </c>
      <c r="D163" s="28" t="s">
        <v>15</v>
      </c>
      <c r="E163" s="40" t="s">
        <v>139</v>
      </c>
      <c r="F163" s="50">
        <v>1020978</v>
      </c>
      <c r="G163" s="40" t="s">
        <v>19</v>
      </c>
      <c r="H163" s="40" t="s">
        <v>19</v>
      </c>
      <c r="I163" s="40"/>
      <c r="J163" s="40" t="s">
        <v>21</v>
      </c>
      <c r="K163" s="41" t="s">
        <v>22</v>
      </c>
      <c r="L163" s="41"/>
      <c r="M163" s="41"/>
      <c r="N163" s="30"/>
      <c r="O163" s="13"/>
    </row>
    <row r="164" spans="1:15" ht="99.95" customHeight="1" x14ac:dyDescent="0.25">
      <c r="A164" s="136"/>
      <c r="B164" s="145"/>
      <c r="C164" s="31" t="s">
        <v>27</v>
      </c>
      <c r="D164" s="32" t="s">
        <v>17</v>
      </c>
      <c r="E164" s="35"/>
      <c r="F164" s="78"/>
      <c r="G164" s="35"/>
      <c r="H164" s="35"/>
      <c r="I164" s="35"/>
      <c r="J164" s="35"/>
      <c r="K164" s="72"/>
      <c r="L164" s="35"/>
      <c r="M164" s="72"/>
      <c r="N164" s="30"/>
      <c r="O164" s="13"/>
    </row>
    <row r="165" spans="1:15" ht="99.95" customHeight="1" x14ac:dyDescent="0.25">
      <c r="A165" s="136"/>
      <c r="B165" s="145"/>
      <c r="C165" s="45">
        <f>C163+1</f>
        <v>43547</v>
      </c>
      <c r="D165" s="15" t="s">
        <v>15</v>
      </c>
      <c r="E165" s="46"/>
      <c r="F165" s="76"/>
      <c r="G165" s="46"/>
      <c r="H165" s="46"/>
      <c r="I165" s="46"/>
      <c r="J165" s="46"/>
      <c r="K165" s="48"/>
      <c r="L165" s="48"/>
      <c r="M165" s="48"/>
      <c r="N165" s="49"/>
      <c r="O165" s="13"/>
    </row>
    <row r="166" spans="1:15" ht="99.95" customHeight="1" x14ac:dyDescent="0.25">
      <c r="A166" s="136"/>
      <c r="B166" s="145"/>
      <c r="C166" s="20" t="s">
        <v>28</v>
      </c>
      <c r="D166" s="21" t="s">
        <v>17</v>
      </c>
      <c r="E166" s="22"/>
      <c r="F166" s="75"/>
      <c r="G166" s="22"/>
      <c r="H166" s="22"/>
      <c r="I166" s="22"/>
      <c r="J166" s="22"/>
      <c r="K166" s="18"/>
      <c r="L166" s="22"/>
      <c r="M166" s="18"/>
      <c r="N166" s="49"/>
      <c r="O166" s="13"/>
    </row>
    <row r="167" spans="1:15" ht="99.95" customHeight="1" x14ac:dyDescent="0.25">
      <c r="A167" s="136"/>
      <c r="B167" s="145"/>
      <c r="C167" s="45">
        <f>C165+1</f>
        <v>43548</v>
      </c>
      <c r="D167" s="15" t="s">
        <v>15</v>
      </c>
      <c r="E167" s="46"/>
      <c r="F167" s="76"/>
      <c r="G167" s="46"/>
      <c r="H167" s="46"/>
      <c r="I167" s="46"/>
      <c r="J167" s="46"/>
      <c r="K167" s="48"/>
      <c r="L167" s="48"/>
      <c r="M167" s="48"/>
      <c r="N167" s="49"/>
      <c r="O167" s="13"/>
    </row>
    <row r="168" spans="1:15" ht="99.95" customHeight="1" x14ac:dyDescent="0.25">
      <c r="A168" s="136"/>
      <c r="B168" s="146"/>
      <c r="C168" s="20" t="s">
        <v>29</v>
      </c>
      <c r="D168" s="21" t="s">
        <v>17</v>
      </c>
      <c r="E168" s="22"/>
      <c r="F168" s="75"/>
      <c r="G168" s="22"/>
      <c r="H168" s="22"/>
      <c r="I168" s="22"/>
      <c r="J168" s="22"/>
      <c r="K168" s="18"/>
      <c r="L168" s="22"/>
      <c r="M168" s="18"/>
      <c r="N168" s="49"/>
      <c r="O168" s="13"/>
    </row>
    <row r="169" spans="1:15" ht="99.95" customHeight="1" x14ac:dyDescent="0.25">
      <c r="A169" s="136"/>
      <c r="B169" s="147">
        <f>WEEKNUM(C169,2)</f>
        <v>13</v>
      </c>
      <c r="C169" s="27">
        <f>C167+1</f>
        <v>43549</v>
      </c>
      <c r="D169" s="28" t="s">
        <v>15</v>
      </c>
      <c r="E169" s="40"/>
      <c r="F169" s="50"/>
      <c r="G169" s="40"/>
      <c r="H169" s="40"/>
      <c r="I169" s="40"/>
      <c r="J169" s="40"/>
      <c r="K169" s="41"/>
      <c r="L169" s="41"/>
      <c r="M169" s="41"/>
      <c r="N169" s="30"/>
      <c r="O169" s="13"/>
    </row>
    <row r="170" spans="1:15" ht="99.95" customHeight="1" x14ac:dyDescent="0.25">
      <c r="A170" s="136"/>
      <c r="B170" s="148"/>
      <c r="C170" s="31" t="s">
        <v>35</v>
      </c>
      <c r="D170" s="32" t="s">
        <v>17</v>
      </c>
      <c r="E170" s="35" t="s">
        <v>142</v>
      </c>
      <c r="F170" s="78" t="s">
        <v>143</v>
      </c>
      <c r="G170" s="35" t="s">
        <v>19</v>
      </c>
      <c r="H170" s="35" t="s">
        <v>144</v>
      </c>
      <c r="I170" s="35"/>
      <c r="J170" s="35" t="s">
        <v>39</v>
      </c>
      <c r="K170" s="72" t="s">
        <v>22</v>
      </c>
      <c r="L170" s="35"/>
      <c r="M170" s="72"/>
      <c r="N170" s="30"/>
      <c r="O170" s="13"/>
    </row>
    <row r="171" spans="1:15" ht="99.95" customHeight="1" x14ac:dyDescent="0.25">
      <c r="A171" s="136"/>
      <c r="B171" s="148"/>
      <c r="C171" s="27">
        <f>C169+1</f>
        <v>43550</v>
      </c>
      <c r="D171" s="28" t="s">
        <v>15</v>
      </c>
      <c r="E171" s="40"/>
      <c r="F171" s="50"/>
      <c r="G171" s="40"/>
      <c r="H171" s="40"/>
      <c r="I171" s="40"/>
      <c r="J171" s="40"/>
      <c r="K171" s="41"/>
      <c r="L171" s="41"/>
      <c r="M171" s="41"/>
      <c r="N171" s="30"/>
      <c r="O171" s="13"/>
    </row>
    <row r="172" spans="1:15" ht="99.95" customHeight="1" x14ac:dyDescent="0.25">
      <c r="A172" s="136"/>
      <c r="B172" s="148"/>
      <c r="C172" s="31" t="s">
        <v>16</v>
      </c>
      <c r="D172" s="32" t="s">
        <v>17</v>
      </c>
      <c r="E172" s="35" t="s">
        <v>142</v>
      </c>
      <c r="F172" s="78" t="s">
        <v>143</v>
      </c>
      <c r="G172" s="35" t="s">
        <v>19</v>
      </c>
      <c r="H172" s="35" t="s">
        <v>144</v>
      </c>
      <c r="I172" s="35"/>
      <c r="J172" s="35" t="s">
        <v>39</v>
      </c>
      <c r="K172" s="72" t="s">
        <v>22</v>
      </c>
      <c r="L172" s="35"/>
      <c r="M172" s="72"/>
      <c r="N172" s="30"/>
      <c r="O172" s="13"/>
    </row>
    <row r="173" spans="1:15" ht="99.95" customHeight="1" x14ac:dyDescent="0.25">
      <c r="A173" s="136"/>
      <c r="B173" s="148"/>
      <c r="C173" s="27">
        <f>C171+1</f>
        <v>43551</v>
      </c>
      <c r="D173" s="28" t="s">
        <v>15</v>
      </c>
      <c r="E173" s="40"/>
      <c r="F173" s="73"/>
      <c r="G173" s="40"/>
      <c r="H173" s="40"/>
      <c r="I173" s="40"/>
      <c r="J173" s="40"/>
      <c r="K173" s="41"/>
      <c r="L173" s="41"/>
      <c r="M173" s="41"/>
      <c r="N173" s="30"/>
      <c r="O173" s="13"/>
    </row>
    <row r="174" spans="1:15" ht="99.95" customHeight="1" x14ac:dyDescent="0.25">
      <c r="A174" s="136"/>
      <c r="B174" s="148"/>
      <c r="C174" s="31" t="s">
        <v>23</v>
      </c>
      <c r="D174" s="32" t="s">
        <v>17</v>
      </c>
      <c r="E174" s="35" t="s">
        <v>142</v>
      </c>
      <c r="F174" s="71" t="s">
        <v>143</v>
      </c>
      <c r="G174" s="35" t="s">
        <v>19</v>
      </c>
      <c r="H174" s="35" t="s">
        <v>144</v>
      </c>
      <c r="I174" s="35"/>
      <c r="J174" s="35" t="s">
        <v>39</v>
      </c>
      <c r="K174" s="72" t="s">
        <v>22</v>
      </c>
      <c r="L174" s="35"/>
      <c r="M174" s="72"/>
      <c r="N174" s="30"/>
      <c r="O174" s="13"/>
    </row>
    <row r="175" spans="1:15" ht="99.95" customHeight="1" x14ac:dyDescent="0.25">
      <c r="A175" s="136"/>
      <c r="B175" s="148"/>
      <c r="C175" s="27">
        <f>C173+1</f>
        <v>43552</v>
      </c>
      <c r="D175" s="28" t="s">
        <v>15</v>
      </c>
      <c r="E175" s="40"/>
      <c r="F175" s="50"/>
      <c r="G175" s="40"/>
      <c r="H175" s="40"/>
      <c r="I175" s="40"/>
      <c r="J175" s="40"/>
      <c r="K175" s="41"/>
      <c r="L175" s="41"/>
      <c r="M175" s="41"/>
      <c r="N175" s="30"/>
      <c r="O175" s="13"/>
    </row>
    <row r="176" spans="1:15" ht="99.95" customHeight="1" x14ac:dyDescent="0.25">
      <c r="A176" s="136"/>
      <c r="B176" s="148"/>
      <c r="C176" s="31" t="s">
        <v>24</v>
      </c>
      <c r="D176" s="32" t="s">
        <v>17</v>
      </c>
      <c r="E176" s="35" t="s">
        <v>145</v>
      </c>
      <c r="F176" s="78" t="s">
        <v>146</v>
      </c>
      <c r="G176" s="35" t="s">
        <v>19</v>
      </c>
      <c r="H176" s="35" t="s">
        <v>147</v>
      </c>
      <c r="I176" s="35"/>
      <c r="J176" s="35" t="s">
        <v>39</v>
      </c>
      <c r="K176" s="72" t="s">
        <v>22</v>
      </c>
      <c r="L176" s="35" t="s">
        <v>19</v>
      </c>
      <c r="M176" s="72"/>
      <c r="N176" s="30"/>
      <c r="O176" s="13"/>
    </row>
    <row r="177" spans="1:15" ht="99.95" customHeight="1" x14ac:dyDescent="0.25">
      <c r="A177" s="136"/>
      <c r="B177" s="148"/>
      <c r="C177" s="27">
        <f>C175+1</f>
        <v>43553</v>
      </c>
      <c r="D177" s="28" t="s">
        <v>15</v>
      </c>
      <c r="E177" s="40"/>
      <c r="F177" s="50"/>
      <c r="G177" s="40"/>
      <c r="H177" s="40"/>
      <c r="I177" s="40"/>
      <c r="J177" s="40"/>
      <c r="K177" s="41"/>
      <c r="L177" s="41"/>
      <c r="M177" s="41"/>
      <c r="N177" s="30"/>
      <c r="O177" s="13"/>
    </row>
    <row r="178" spans="1:15" ht="99.95" customHeight="1" x14ac:dyDescent="0.25">
      <c r="A178" s="136"/>
      <c r="B178" s="148"/>
      <c r="C178" s="31" t="s">
        <v>27</v>
      </c>
      <c r="D178" s="32" t="s">
        <v>17</v>
      </c>
      <c r="E178" s="35" t="s">
        <v>148</v>
      </c>
      <c r="F178" s="78" t="s">
        <v>149</v>
      </c>
      <c r="G178" s="35" t="s">
        <v>19</v>
      </c>
      <c r="H178" s="35" t="s">
        <v>150</v>
      </c>
      <c r="I178" s="35"/>
      <c r="J178" s="35" t="s">
        <v>39</v>
      </c>
      <c r="K178" s="72" t="s">
        <v>22</v>
      </c>
      <c r="L178" s="35" t="s">
        <v>19</v>
      </c>
      <c r="M178" s="72"/>
      <c r="N178" s="30"/>
      <c r="O178" s="13"/>
    </row>
    <row r="179" spans="1:15" ht="99.95" customHeight="1" x14ac:dyDescent="0.25">
      <c r="A179" s="136"/>
      <c r="B179" s="148"/>
      <c r="C179" s="45">
        <f>C177+1</f>
        <v>43554</v>
      </c>
      <c r="D179" s="15" t="s">
        <v>15</v>
      </c>
      <c r="E179" s="46"/>
      <c r="F179" s="76"/>
      <c r="G179" s="46"/>
      <c r="H179" s="46"/>
      <c r="I179" s="46"/>
      <c r="J179" s="46"/>
      <c r="K179" s="48"/>
      <c r="L179" s="48"/>
      <c r="M179" s="48"/>
      <c r="N179" s="49"/>
      <c r="O179" s="13"/>
    </row>
    <row r="180" spans="1:15" ht="99.95" customHeight="1" x14ac:dyDescent="0.25">
      <c r="A180" s="136"/>
      <c r="B180" s="148"/>
      <c r="C180" s="20" t="s">
        <v>28</v>
      </c>
      <c r="D180" s="21" t="s">
        <v>17</v>
      </c>
      <c r="E180" s="22"/>
      <c r="F180" s="75"/>
      <c r="G180" s="22"/>
      <c r="H180" s="22"/>
      <c r="I180" s="22"/>
      <c r="J180" s="22"/>
      <c r="K180" s="18"/>
      <c r="L180" s="22"/>
      <c r="M180" s="18"/>
      <c r="N180" s="49"/>
      <c r="O180" s="13"/>
    </row>
    <row r="181" spans="1:15" ht="99.95" customHeight="1" x14ac:dyDescent="0.25">
      <c r="A181" s="136"/>
      <c r="B181" s="148"/>
      <c r="C181" s="45">
        <f>C179+1</f>
        <v>43555</v>
      </c>
      <c r="D181" s="15" t="s">
        <v>15</v>
      </c>
      <c r="E181" s="46"/>
      <c r="F181" s="47"/>
      <c r="G181" s="46"/>
      <c r="H181" s="46"/>
      <c r="I181" s="46"/>
      <c r="J181" s="46"/>
      <c r="K181" s="48"/>
      <c r="L181" s="48"/>
      <c r="M181" s="48"/>
      <c r="N181" s="49"/>
      <c r="O181" s="13"/>
    </row>
    <row r="182" spans="1:15" ht="99.95" customHeight="1" x14ac:dyDescent="0.25">
      <c r="A182" s="137"/>
      <c r="B182" s="149"/>
      <c r="C182" s="20" t="s">
        <v>29</v>
      </c>
      <c r="D182" s="21" t="s">
        <v>17</v>
      </c>
      <c r="E182" s="22"/>
      <c r="F182" s="23"/>
      <c r="G182" s="22"/>
      <c r="H182" s="22"/>
      <c r="I182" s="22"/>
      <c r="J182" s="22"/>
      <c r="K182" s="18"/>
      <c r="L182" s="22"/>
      <c r="M182" s="18"/>
      <c r="N182" s="49"/>
      <c r="O182" s="13"/>
    </row>
    <row r="183" spans="1:15" ht="99.95" customHeight="1" x14ac:dyDescent="0.25">
      <c r="A183" s="150" t="str">
        <f>UPPER(TEXT($C195,"MMMM"))&amp;" "&amp;YEAR($C195)</f>
        <v>AVRIL 2019</v>
      </c>
      <c r="B183" s="153">
        <f>WEEKNUM(C183,2)</f>
        <v>14</v>
      </c>
      <c r="C183" s="27">
        <f>C181+1</f>
        <v>43556</v>
      </c>
      <c r="D183" s="28" t="s">
        <v>15</v>
      </c>
      <c r="E183" s="40"/>
      <c r="F183" s="73"/>
      <c r="G183" s="40"/>
      <c r="H183" s="40"/>
      <c r="I183" s="40"/>
      <c r="J183" s="40"/>
      <c r="K183" s="41"/>
      <c r="L183" s="41"/>
      <c r="M183" s="41"/>
      <c r="N183" s="30"/>
      <c r="O183" s="13"/>
    </row>
    <row r="184" spans="1:15" ht="99.95" customHeight="1" x14ac:dyDescent="0.25">
      <c r="A184" s="151"/>
      <c r="B184" s="154"/>
      <c r="C184" s="31" t="s">
        <v>35</v>
      </c>
      <c r="D184" s="32" t="s">
        <v>17</v>
      </c>
      <c r="E184" s="35"/>
      <c r="F184" s="71"/>
      <c r="G184" s="35"/>
      <c r="H184" s="35"/>
      <c r="I184" s="35"/>
      <c r="J184" s="35"/>
      <c r="K184" s="72"/>
      <c r="L184" s="35"/>
      <c r="M184" s="72"/>
      <c r="N184" s="30"/>
      <c r="O184" s="13"/>
    </row>
    <row r="185" spans="1:15" ht="99.95" customHeight="1" x14ac:dyDescent="0.25">
      <c r="A185" s="151"/>
      <c r="B185" s="154"/>
      <c r="C185" s="27">
        <f>C183+1</f>
        <v>43557</v>
      </c>
      <c r="D185" s="28" t="s">
        <v>15</v>
      </c>
      <c r="E185" s="40"/>
      <c r="F185" s="50"/>
      <c r="G185" s="40"/>
      <c r="H185" s="40"/>
      <c r="I185" s="40"/>
      <c r="J185" s="40"/>
      <c r="K185" s="41"/>
      <c r="L185" s="41"/>
      <c r="M185" s="41"/>
      <c r="N185" s="30"/>
      <c r="O185" s="13"/>
    </row>
    <row r="186" spans="1:15" ht="99.95" customHeight="1" x14ac:dyDescent="0.25">
      <c r="A186" s="151"/>
      <c r="B186" s="154"/>
      <c r="C186" s="31" t="s">
        <v>16</v>
      </c>
      <c r="D186" s="32" t="s">
        <v>17</v>
      </c>
      <c r="E186" s="35"/>
      <c r="F186" s="78"/>
      <c r="G186" s="35"/>
      <c r="H186" s="35"/>
      <c r="I186" s="35"/>
      <c r="J186" s="35"/>
      <c r="K186" s="72"/>
      <c r="L186" s="35"/>
      <c r="M186" s="72"/>
      <c r="N186" s="30"/>
      <c r="O186" s="13"/>
    </row>
    <row r="187" spans="1:15" ht="99.95" customHeight="1" x14ac:dyDescent="0.25">
      <c r="A187" s="151"/>
      <c r="B187" s="154"/>
      <c r="C187" s="27">
        <f>C185+1</f>
        <v>43558</v>
      </c>
      <c r="D187" s="28" t="s">
        <v>15</v>
      </c>
      <c r="E187" s="40" t="s">
        <v>151</v>
      </c>
      <c r="F187" s="50" t="s">
        <v>152</v>
      </c>
      <c r="G187" s="40" t="s">
        <v>19</v>
      </c>
      <c r="H187" s="40" t="s">
        <v>153</v>
      </c>
      <c r="I187" s="40" t="s">
        <v>33</v>
      </c>
      <c r="J187" s="40" t="s">
        <v>39</v>
      </c>
      <c r="K187" s="41" t="s">
        <v>22</v>
      </c>
      <c r="L187" s="41" t="s">
        <v>19</v>
      </c>
      <c r="M187" s="41" t="s">
        <v>154</v>
      </c>
      <c r="N187" s="30"/>
      <c r="O187" s="13"/>
    </row>
    <row r="188" spans="1:15" ht="99.95" customHeight="1" x14ac:dyDescent="0.25">
      <c r="A188" s="151"/>
      <c r="B188" s="154"/>
      <c r="C188" s="31" t="s">
        <v>23</v>
      </c>
      <c r="D188" s="32" t="s">
        <v>17</v>
      </c>
      <c r="E188" s="35" t="s">
        <v>151</v>
      </c>
      <c r="F188" s="78" t="s">
        <v>152</v>
      </c>
      <c r="G188" s="35" t="s">
        <v>19</v>
      </c>
      <c r="H188" s="35" t="s">
        <v>153</v>
      </c>
      <c r="I188" s="35" t="s">
        <v>33</v>
      </c>
      <c r="J188" s="35" t="s">
        <v>39</v>
      </c>
      <c r="K188" s="72" t="s">
        <v>22</v>
      </c>
      <c r="L188" s="35" t="s">
        <v>19</v>
      </c>
      <c r="M188" s="72" t="s">
        <v>154</v>
      </c>
      <c r="N188" s="30"/>
      <c r="O188" s="13"/>
    </row>
    <row r="189" spans="1:15" ht="99.95" customHeight="1" x14ac:dyDescent="0.25">
      <c r="A189" s="151"/>
      <c r="B189" s="154"/>
      <c r="C189" s="27">
        <f>C187+1</f>
        <v>43559</v>
      </c>
      <c r="D189" s="28" t="s">
        <v>15</v>
      </c>
      <c r="E189" s="40"/>
      <c r="F189" s="73"/>
      <c r="G189" s="40"/>
      <c r="H189" s="40"/>
      <c r="I189" s="40"/>
      <c r="J189" s="40"/>
      <c r="K189" s="41"/>
      <c r="L189" s="41"/>
      <c r="M189" s="41"/>
      <c r="N189" s="30"/>
      <c r="O189" s="13"/>
    </row>
    <row r="190" spans="1:15" ht="99.95" customHeight="1" x14ac:dyDescent="0.25">
      <c r="A190" s="151"/>
      <c r="B190" s="154"/>
      <c r="C190" s="31" t="s">
        <v>24</v>
      </c>
      <c r="D190" s="32" t="s">
        <v>17</v>
      </c>
      <c r="E190" s="35"/>
      <c r="F190" s="71"/>
      <c r="G190" s="35"/>
      <c r="H190" s="35"/>
      <c r="I190" s="35"/>
      <c r="J190" s="35"/>
      <c r="K190" s="72"/>
      <c r="L190" s="35"/>
      <c r="M190" s="72"/>
      <c r="N190" s="30"/>
      <c r="O190" s="13"/>
    </row>
    <row r="191" spans="1:15" ht="99.95" customHeight="1" x14ac:dyDescent="0.25">
      <c r="A191" s="151"/>
      <c r="B191" s="154"/>
      <c r="C191" s="27">
        <f>C189+1</f>
        <v>43560</v>
      </c>
      <c r="D191" s="28" t="s">
        <v>15</v>
      </c>
      <c r="E191" s="40"/>
      <c r="F191" s="73"/>
      <c r="G191" s="40"/>
      <c r="H191" s="40"/>
      <c r="I191" s="40"/>
      <c r="J191" s="40"/>
      <c r="K191" s="41"/>
      <c r="L191" s="41"/>
      <c r="M191" s="41"/>
      <c r="N191" s="30"/>
      <c r="O191" s="13"/>
    </row>
    <row r="192" spans="1:15" ht="99.95" customHeight="1" x14ac:dyDescent="0.25">
      <c r="A192" s="151"/>
      <c r="B192" s="154"/>
      <c r="C192" s="31" t="s">
        <v>27</v>
      </c>
      <c r="D192" s="32" t="s">
        <v>17</v>
      </c>
      <c r="E192" s="35"/>
      <c r="F192" s="71"/>
      <c r="G192" s="35"/>
      <c r="H192" s="35"/>
      <c r="I192" s="35"/>
      <c r="J192" s="35"/>
      <c r="K192" s="72"/>
      <c r="L192" s="35" t="s">
        <v>19</v>
      </c>
      <c r="M192" s="72"/>
      <c r="N192" s="30"/>
      <c r="O192" s="13"/>
    </row>
    <row r="193" spans="1:15" ht="99.95" customHeight="1" x14ac:dyDescent="0.25">
      <c r="A193" s="151"/>
      <c r="B193" s="154"/>
      <c r="C193" s="45">
        <f>C191+1</f>
        <v>43561</v>
      </c>
      <c r="D193" s="15" t="s">
        <v>15</v>
      </c>
      <c r="E193" s="46"/>
      <c r="F193" s="76"/>
      <c r="G193" s="46"/>
      <c r="H193" s="46"/>
      <c r="I193" s="46"/>
      <c r="J193" s="46"/>
      <c r="K193" s="48"/>
      <c r="L193" s="48"/>
      <c r="M193" s="48"/>
      <c r="N193" s="49"/>
      <c r="O193" s="13"/>
    </row>
    <row r="194" spans="1:15" ht="99.95" customHeight="1" x14ac:dyDescent="0.25">
      <c r="A194" s="151"/>
      <c r="B194" s="154"/>
      <c r="C194" s="20" t="s">
        <v>28</v>
      </c>
      <c r="D194" s="21" t="s">
        <v>17</v>
      </c>
      <c r="E194" s="22"/>
      <c r="F194" s="75"/>
      <c r="G194" s="22"/>
      <c r="H194" s="22"/>
      <c r="I194" s="22"/>
      <c r="J194" s="22"/>
      <c r="K194" s="18"/>
      <c r="L194" s="22"/>
      <c r="M194" s="18"/>
      <c r="N194" s="49"/>
      <c r="O194" s="13"/>
    </row>
    <row r="195" spans="1:15" ht="99.95" customHeight="1" x14ac:dyDescent="0.25">
      <c r="A195" s="151"/>
      <c r="B195" s="154"/>
      <c r="C195" s="45">
        <f>C193+1</f>
        <v>43562</v>
      </c>
      <c r="D195" s="15" t="s">
        <v>15</v>
      </c>
      <c r="E195" s="46"/>
      <c r="F195" s="76"/>
      <c r="G195" s="46"/>
      <c r="H195" s="46"/>
      <c r="I195" s="46"/>
      <c r="J195" s="46"/>
      <c r="K195" s="48"/>
      <c r="L195" s="48"/>
      <c r="M195" s="48"/>
      <c r="N195" s="49"/>
      <c r="O195" s="13"/>
    </row>
    <row r="196" spans="1:15" ht="99.95" customHeight="1" x14ac:dyDescent="0.25">
      <c r="A196" s="151"/>
      <c r="B196" s="155"/>
      <c r="C196" s="20" t="s">
        <v>29</v>
      </c>
      <c r="D196" s="21" t="s">
        <v>17</v>
      </c>
      <c r="E196" s="22"/>
      <c r="F196" s="75"/>
      <c r="G196" s="22"/>
      <c r="H196" s="22"/>
      <c r="I196" s="22"/>
      <c r="J196" s="22"/>
      <c r="K196" s="18"/>
      <c r="L196" s="22"/>
      <c r="M196" s="18"/>
      <c r="N196" s="49"/>
      <c r="O196" s="13"/>
    </row>
    <row r="197" spans="1:15" ht="99.95" customHeight="1" x14ac:dyDescent="0.25">
      <c r="A197" s="151"/>
      <c r="B197" s="156">
        <f>WEEKNUM(C197,2)</f>
        <v>15</v>
      </c>
      <c r="C197" s="27">
        <f>C195+1</f>
        <v>43563</v>
      </c>
      <c r="D197" s="28" t="s">
        <v>15</v>
      </c>
      <c r="E197" s="40"/>
      <c r="F197" s="50"/>
      <c r="G197" s="40"/>
      <c r="H197" s="40"/>
      <c r="I197" s="40"/>
      <c r="J197" s="40"/>
      <c r="K197" s="41"/>
      <c r="L197" s="41"/>
      <c r="M197" s="41"/>
      <c r="N197" s="30"/>
      <c r="O197" s="13"/>
    </row>
    <row r="198" spans="1:15" ht="99.95" customHeight="1" x14ac:dyDescent="0.25">
      <c r="A198" s="151"/>
      <c r="B198" s="157"/>
      <c r="C198" s="31" t="s">
        <v>35</v>
      </c>
      <c r="D198" s="32" t="s">
        <v>17</v>
      </c>
      <c r="E198" s="35" t="s">
        <v>155</v>
      </c>
      <c r="F198" s="78" t="s">
        <v>156</v>
      </c>
      <c r="G198" s="35" t="s">
        <v>19</v>
      </c>
      <c r="H198" s="35" t="s">
        <v>157</v>
      </c>
      <c r="I198" s="35"/>
      <c r="J198" s="35" t="s">
        <v>21</v>
      </c>
      <c r="K198" s="72" t="s">
        <v>22</v>
      </c>
      <c r="L198" s="35" t="s">
        <v>92</v>
      </c>
      <c r="M198" s="72"/>
      <c r="N198" s="30"/>
      <c r="O198" s="13"/>
    </row>
    <row r="199" spans="1:15" ht="99.95" customHeight="1" x14ac:dyDescent="0.25">
      <c r="A199" s="151"/>
      <c r="B199" s="157"/>
      <c r="C199" s="27">
        <f>C197+1</f>
        <v>43564</v>
      </c>
      <c r="D199" s="28" t="s">
        <v>15</v>
      </c>
      <c r="E199" s="40" t="s">
        <v>136</v>
      </c>
      <c r="F199" s="50">
        <v>1019991</v>
      </c>
      <c r="G199" s="40" t="s">
        <v>19</v>
      </c>
      <c r="H199" s="40" t="s">
        <v>138</v>
      </c>
      <c r="I199" s="40"/>
      <c r="J199" s="40" t="s">
        <v>21</v>
      </c>
      <c r="K199" s="41" t="s">
        <v>22</v>
      </c>
      <c r="L199" s="41"/>
      <c r="M199" s="41"/>
      <c r="N199" s="30"/>
      <c r="O199" s="13"/>
    </row>
    <row r="200" spans="1:15" ht="99.95" customHeight="1" x14ac:dyDescent="0.25">
      <c r="A200" s="151"/>
      <c r="B200" s="157"/>
      <c r="C200" s="31" t="s">
        <v>16</v>
      </c>
      <c r="D200" s="32" t="s">
        <v>17</v>
      </c>
      <c r="E200" s="35" t="s">
        <v>158</v>
      </c>
      <c r="F200" s="78">
        <v>1010063</v>
      </c>
      <c r="G200" s="35" t="s">
        <v>19</v>
      </c>
      <c r="H200" s="35" t="s">
        <v>159</v>
      </c>
      <c r="I200" s="35"/>
      <c r="J200" s="35" t="s">
        <v>21</v>
      </c>
      <c r="K200" s="72" t="s">
        <v>22</v>
      </c>
      <c r="L200" s="35" t="s">
        <v>19</v>
      </c>
      <c r="M200" s="72"/>
      <c r="N200" s="30"/>
      <c r="O200" s="13"/>
    </row>
    <row r="201" spans="1:15" ht="99.95" customHeight="1" x14ac:dyDescent="0.25">
      <c r="A201" s="151"/>
      <c r="B201" s="157"/>
      <c r="C201" s="27">
        <f>C199+1</f>
        <v>43565</v>
      </c>
      <c r="D201" s="28" t="s">
        <v>15</v>
      </c>
      <c r="E201" s="40"/>
      <c r="F201" s="50"/>
      <c r="G201" s="40"/>
      <c r="H201" s="40"/>
      <c r="I201" s="40"/>
      <c r="J201" s="40"/>
      <c r="K201" s="41"/>
      <c r="L201" s="41"/>
      <c r="M201" s="41"/>
      <c r="N201" s="30"/>
      <c r="O201" s="13"/>
    </row>
    <row r="202" spans="1:15" ht="99.95" customHeight="1" x14ac:dyDescent="0.25">
      <c r="A202" s="151"/>
      <c r="B202" s="157"/>
      <c r="C202" s="31" t="s">
        <v>23</v>
      </c>
      <c r="D202" s="32" t="s">
        <v>17</v>
      </c>
      <c r="E202" s="35" t="s">
        <v>160</v>
      </c>
      <c r="F202" s="78">
        <v>1021471</v>
      </c>
      <c r="G202" s="35" t="s">
        <v>19</v>
      </c>
      <c r="H202" s="35" t="s">
        <v>19</v>
      </c>
      <c r="I202" s="35"/>
      <c r="J202" s="35" t="s">
        <v>21</v>
      </c>
      <c r="K202" s="72" t="s">
        <v>22</v>
      </c>
      <c r="L202" s="35" t="s">
        <v>19</v>
      </c>
      <c r="M202" s="72"/>
      <c r="N202" s="30"/>
      <c r="O202" s="13"/>
    </row>
    <row r="203" spans="1:15" ht="99.95" customHeight="1" x14ac:dyDescent="0.25">
      <c r="A203" s="151"/>
      <c r="B203" s="157"/>
      <c r="C203" s="27">
        <f>C201+1</f>
        <v>43566</v>
      </c>
      <c r="D203" s="28" t="s">
        <v>15</v>
      </c>
      <c r="E203" s="40"/>
      <c r="F203" s="50"/>
      <c r="G203" s="40"/>
      <c r="H203" s="40"/>
      <c r="I203" s="40"/>
      <c r="J203" s="40"/>
      <c r="K203" s="41"/>
      <c r="L203" s="41"/>
      <c r="M203" s="41"/>
      <c r="N203" s="30"/>
      <c r="O203" s="13"/>
    </row>
    <row r="204" spans="1:15" ht="99.95" customHeight="1" x14ac:dyDescent="0.25">
      <c r="A204" s="151"/>
      <c r="B204" s="157"/>
      <c r="C204" s="31" t="s">
        <v>24</v>
      </c>
      <c r="D204" s="32" t="s">
        <v>17</v>
      </c>
      <c r="E204" s="35" t="s">
        <v>139</v>
      </c>
      <c r="F204" s="78">
        <v>1020214</v>
      </c>
      <c r="G204" s="35" t="s">
        <v>19</v>
      </c>
      <c r="H204" s="35">
        <v>735022</v>
      </c>
      <c r="I204" s="35"/>
      <c r="J204" s="35" t="s">
        <v>21</v>
      </c>
      <c r="K204" s="72" t="s">
        <v>22</v>
      </c>
      <c r="L204" s="35"/>
      <c r="M204" s="72"/>
      <c r="N204" s="30"/>
      <c r="O204" s="13"/>
    </row>
    <row r="205" spans="1:15" ht="99.95" customHeight="1" x14ac:dyDescent="0.25">
      <c r="A205" s="151"/>
      <c r="B205" s="157"/>
      <c r="C205" s="27">
        <f>C203+1</f>
        <v>43567</v>
      </c>
      <c r="D205" s="28" t="s">
        <v>15</v>
      </c>
      <c r="E205" s="40"/>
      <c r="F205" s="50"/>
      <c r="G205" s="40"/>
      <c r="H205" s="40"/>
      <c r="I205" s="40"/>
      <c r="J205" s="40"/>
      <c r="K205" s="41"/>
      <c r="L205" s="41"/>
      <c r="M205" s="41"/>
      <c r="N205" s="30"/>
      <c r="O205" s="13"/>
    </row>
    <row r="206" spans="1:15" ht="99.95" customHeight="1" x14ac:dyDescent="0.25">
      <c r="A206" s="151"/>
      <c r="B206" s="157"/>
      <c r="C206" s="31" t="s">
        <v>27</v>
      </c>
      <c r="D206" s="32" t="s">
        <v>17</v>
      </c>
      <c r="E206" s="35" t="s">
        <v>54</v>
      </c>
      <c r="F206" s="78" t="s">
        <v>161</v>
      </c>
      <c r="G206" s="35" t="s">
        <v>19</v>
      </c>
      <c r="H206" s="35" t="s">
        <v>162</v>
      </c>
      <c r="I206" s="35"/>
      <c r="J206" s="35" t="s">
        <v>21</v>
      </c>
      <c r="K206" s="72" t="s">
        <v>22</v>
      </c>
      <c r="L206" s="35" t="s">
        <v>19</v>
      </c>
      <c r="M206" s="72"/>
      <c r="N206" s="30"/>
      <c r="O206" s="13"/>
    </row>
    <row r="207" spans="1:15" ht="99.95" customHeight="1" x14ac:dyDescent="0.25">
      <c r="A207" s="151"/>
      <c r="B207" s="157"/>
      <c r="C207" s="45">
        <f>C205+1</f>
        <v>43568</v>
      </c>
      <c r="D207" s="15" t="s">
        <v>15</v>
      </c>
      <c r="E207" s="46"/>
      <c r="F207" s="76"/>
      <c r="G207" s="46"/>
      <c r="H207" s="46"/>
      <c r="I207" s="46"/>
      <c r="J207" s="46"/>
      <c r="K207" s="48"/>
      <c r="L207" s="48"/>
      <c r="M207" s="48"/>
      <c r="N207" s="49"/>
      <c r="O207" s="13"/>
    </row>
    <row r="208" spans="1:15" ht="99.95" customHeight="1" x14ac:dyDescent="0.25">
      <c r="A208" s="151"/>
      <c r="B208" s="157"/>
      <c r="C208" s="20" t="s">
        <v>28</v>
      </c>
      <c r="D208" s="21" t="s">
        <v>17</v>
      </c>
      <c r="E208" s="22"/>
      <c r="F208" s="75"/>
      <c r="G208" s="22"/>
      <c r="H208" s="22"/>
      <c r="I208" s="22"/>
      <c r="J208" s="22"/>
      <c r="K208" s="18"/>
      <c r="L208" s="22"/>
      <c r="M208" s="18"/>
      <c r="N208" s="49"/>
      <c r="O208" s="13"/>
    </row>
    <row r="209" spans="1:15" ht="99.95" customHeight="1" x14ac:dyDescent="0.25">
      <c r="A209" s="151"/>
      <c r="B209" s="157"/>
      <c r="C209" s="45">
        <f>C207+1</f>
        <v>43569</v>
      </c>
      <c r="D209" s="15" t="s">
        <v>15</v>
      </c>
      <c r="E209" s="46"/>
      <c r="F209" s="76"/>
      <c r="G209" s="46"/>
      <c r="H209" s="46"/>
      <c r="I209" s="46"/>
      <c r="J209" s="46"/>
      <c r="K209" s="48"/>
      <c r="L209" s="48"/>
      <c r="M209" s="48"/>
      <c r="N209" s="49"/>
      <c r="O209" s="13"/>
    </row>
    <row r="210" spans="1:15" ht="99.95" customHeight="1" x14ac:dyDescent="0.25">
      <c r="A210" s="151"/>
      <c r="B210" s="158"/>
      <c r="C210" s="20" t="s">
        <v>29</v>
      </c>
      <c r="D210" s="21" t="s">
        <v>17</v>
      </c>
      <c r="E210" s="22"/>
      <c r="F210" s="75"/>
      <c r="G210" s="22"/>
      <c r="H210" s="22"/>
      <c r="I210" s="22"/>
      <c r="J210" s="22"/>
      <c r="K210" s="18"/>
      <c r="L210" s="22"/>
      <c r="M210" s="18"/>
      <c r="N210" s="49"/>
      <c r="O210" s="13"/>
    </row>
    <row r="211" spans="1:15" ht="99.95" customHeight="1" x14ac:dyDescent="0.25">
      <c r="A211" s="151"/>
      <c r="B211" s="159">
        <f>WEEKNUM(C211,2)</f>
        <v>16</v>
      </c>
      <c r="C211" s="27">
        <f>C209+1</f>
        <v>43570</v>
      </c>
      <c r="D211" s="28" t="s">
        <v>15</v>
      </c>
      <c r="E211" s="40"/>
      <c r="F211" s="50"/>
      <c r="G211" s="40"/>
      <c r="H211" s="40"/>
      <c r="I211" s="40"/>
      <c r="J211" s="40"/>
      <c r="K211" s="41"/>
      <c r="L211" s="41"/>
      <c r="M211" s="41"/>
      <c r="N211" s="30"/>
      <c r="O211" s="13"/>
    </row>
    <row r="212" spans="1:15" ht="99.95" customHeight="1" x14ac:dyDescent="0.25">
      <c r="A212" s="151"/>
      <c r="B212" s="160"/>
      <c r="C212" s="31" t="s">
        <v>35</v>
      </c>
      <c r="D212" s="32" t="s">
        <v>17</v>
      </c>
      <c r="E212" s="35"/>
      <c r="F212" s="78"/>
      <c r="G212" s="35"/>
      <c r="H212" s="35"/>
      <c r="I212" s="35"/>
      <c r="J212" s="35"/>
      <c r="K212" s="72"/>
      <c r="L212" s="35"/>
      <c r="M212" s="72"/>
      <c r="N212" s="30"/>
      <c r="O212" s="13"/>
    </row>
    <row r="213" spans="1:15" ht="99.95" customHeight="1" x14ac:dyDescent="0.25">
      <c r="A213" s="151"/>
      <c r="B213" s="160"/>
      <c r="C213" s="27">
        <f>C211+1</f>
        <v>43571</v>
      </c>
      <c r="D213" s="28" t="s">
        <v>15</v>
      </c>
      <c r="E213" s="40"/>
      <c r="F213" s="50"/>
      <c r="G213" s="40"/>
      <c r="H213" s="40"/>
      <c r="I213" s="40"/>
      <c r="J213" s="40"/>
      <c r="K213" s="41"/>
      <c r="L213" s="41"/>
      <c r="M213" s="41"/>
      <c r="N213" s="30"/>
      <c r="O213" s="13"/>
    </row>
    <row r="214" spans="1:15" ht="99.95" customHeight="1" x14ac:dyDescent="0.25">
      <c r="A214" s="151"/>
      <c r="B214" s="160"/>
      <c r="C214" s="31" t="s">
        <v>16</v>
      </c>
      <c r="D214" s="32" t="s">
        <v>17</v>
      </c>
      <c r="E214" s="35"/>
      <c r="F214" s="78"/>
      <c r="G214" s="35"/>
      <c r="H214" s="35"/>
      <c r="I214" s="35"/>
      <c r="J214" s="35"/>
      <c r="K214" s="72"/>
      <c r="L214" s="35"/>
      <c r="M214" s="72"/>
      <c r="N214" s="30"/>
      <c r="O214" s="13"/>
    </row>
    <row r="215" spans="1:15" ht="99.95" customHeight="1" x14ac:dyDescent="0.25">
      <c r="A215" s="151"/>
      <c r="B215" s="160"/>
      <c r="C215" s="27">
        <f>C213+1</f>
        <v>43572</v>
      </c>
      <c r="D215" s="28" t="s">
        <v>15</v>
      </c>
      <c r="E215" s="40" t="s">
        <v>61</v>
      </c>
      <c r="F215" s="50" t="s">
        <v>163</v>
      </c>
      <c r="G215" s="40" t="s">
        <v>19</v>
      </c>
      <c r="H215" s="40" t="s">
        <v>164</v>
      </c>
      <c r="I215" s="40"/>
      <c r="J215" s="40" t="s">
        <v>39</v>
      </c>
      <c r="K215" s="41" t="s">
        <v>22</v>
      </c>
      <c r="L215" s="41" t="s">
        <v>19</v>
      </c>
      <c r="M215" s="41"/>
      <c r="N215" s="30"/>
      <c r="O215" s="13"/>
    </row>
    <row r="216" spans="1:15" ht="99.95" customHeight="1" x14ac:dyDescent="0.25">
      <c r="A216" s="151"/>
      <c r="B216" s="160"/>
      <c r="C216" s="31" t="s">
        <v>23</v>
      </c>
      <c r="D216" s="32" t="s">
        <v>17</v>
      </c>
      <c r="E216" s="35" t="s">
        <v>61</v>
      </c>
      <c r="F216" s="78" t="s">
        <v>163</v>
      </c>
      <c r="G216" s="35" t="s">
        <v>19</v>
      </c>
      <c r="H216" s="35" t="s">
        <v>164</v>
      </c>
      <c r="I216" s="35"/>
      <c r="J216" s="35" t="s">
        <v>39</v>
      </c>
      <c r="K216" s="72" t="s">
        <v>22</v>
      </c>
      <c r="L216" s="35" t="s">
        <v>19</v>
      </c>
      <c r="M216" s="72"/>
      <c r="N216" s="30"/>
      <c r="O216" s="13"/>
    </row>
    <row r="217" spans="1:15" ht="99.95" customHeight="1" x14ac:dyDescent="0.25">
      <c r="A217" s="151"/>
      <c r="B217" s="160"/>
      <c r="C217" s="27">
        <f>C215+1</f>
        <v>43573</v>
      </c>
      <c r="D217" s="28" t="s">
        <v>15</v>
      </c>
      <c r="E217" s="40"/>
      <c r="F217" s="50"/>
      <c r="G217" s="40"/>
      <c r="H217" s="40"/>
      <c r="I217" s="40"/>
      <c r="J217" s="40"/>
      <c r="K217" s="41"/>
      <c r="L217" s="41"/>
      <c r="M217" s="41"/>
      <c r="N217" s="30"/>
      <c r="O217" s="13"/>
    </row>
    <row r="218" spans="1:15" ht="99.95" customHeight="1" x14ac:dyDescent="0.25">
      <c r="A218" s="151"/>
      <c r="B218" s="160"/>
      <c r="C218" s="31" t="s">
        <v>24</v>
      </c>
      <c r="D218" s="32" t="s">
        <v>17</v>
      </c>
      <c r="E218" s="35"/>
      <c r="F218" s="78"/>
      <c r="G218" s="35"/>
      <c r="H218" s="35"/>
      <c r="I218" s="35"/>
      <c r="J218" s="35"/>
      <c r="K218" s="72"/>
      <c r="L218" s="35"/>
      <c r="M218" s="72"/>
      <c r="N218" s="30"/>
      <c r="O218" s="13"/>
    </row>
    <row r="219" spans="1:15" ht="99.95" customHeight="1" x14ac:dyDescent="0.25">
      <c r="A219" s="151"/>
      <c r="B219" s="160"/>
      <c r="C219" s="27">
        <f>C217+1</f>
        <v>43574</v>
      </c>
      <c r="D219" s="28" t="s">
        <v>15</v>
      </c>
      <c r="E219" s="40"/>
      <c r="F219" s="50"/>
      <c r="G219" s="40"/>
      <c r="H219" s="40"/>
      <c r="I219" s="40"/>
      <c r="J219" s="40"/>
      <c r="K219" s="41"/>
      <c r="L219" s="41"/>
      <c r="M219" s="41"/>
      <c r="N219" s="30"/>
      <c r="O219" s="13"/>
    </row>
    <row r="220" spans="1:15" ht="99.95" customHeight="1" x14ac:dyDescent="0.25">
      <c r="A220" s="151"/>
      <c r="B220" s="160"/>
      <c r="C220" s="31" t="s">
        <v>27</v>
      </c>
      <c r="D220" s="32" t="s">
        <v>17</v>
      </c>
      <c r="E220" s="35"/>
      <c r="F220" s="78"/>
      <c r="G220" s="35"/>
      <c r="H220" s="35"/>
      <c r="I220" s="35"/>
      <c r="J220" s="35"/>
      <c r="K220" s="72"/>
      <c r="L220" s="35"/>
      <c r="M220" s="72"/>
      <c r="N220" s="30"/>
      <c r="O220" s="13"/>
    </row>
    <row r="221" spans="1:15" ht="99.95" customHeight="1" x14ac:dyDescent="0.25">
      <c r="A221" s="151"/>
      <c r="B221" s="160"/>
      <c r="C221" s="45">
        <f>C219+1</f>
        <v>43575</v>
      </c>
      <c r="D221" s="15" t="s">
        <v>15</v>
      </c>
      <c r="E221" s="46"/>
      <c r="F221" s="47"/>
      <c r="G221" s="46"/>
      <c r="H221" s="46"/>
      <c r="I221" s="46"/>
      <c r="J221" s="46"/>
      <c r="K221" s="48"/>
      <c r="L221" s="48"/>
      <c r="M221" s="48"/>
      <c r="N221" s="49"/>
      <c r="O221" s="13"/>
    </row>
    <row r="222" spans="1:15" ht="99.95" customHeight="1" x14ac:dyDescent="0.25">
      <c r="A222" s="151"/>
      <c r="B222" s="160"/>
      <c r="C222" s="20" t="s">
        <v>28</v>
      </c>
      <c r="D222" s="21" t="s">
        <v>17</v>
      </c>
      <c r="E222" s="22"/>
      <c r="F222" s="23"/>
      <c r="G222" s="22"/>
      <c r="H222" s="22"/>
      <c r="I222" s="22"/>
      <c r="J222" s="22"/>
      <c r="K222" s="18"/>
      <c r="L222" s="22"/>
      <c r="M222" s="18"/>
      <c r="N222" s="49"/>
      <c r="O222" s="13"/>
    </row>
    <row r="223" spans="1:15" ht="99.95" customHeight="1" x14ac:dyDescent="0.25">
      <c r="A223" s="151"/>
      <c r="B223" s="160"/>
      <c r="C223" s="45">
        <f>C221+1</f>
        <v>43576</v>
      </c>
      <c r="D223" s="15" t="s">
        <v>15</v>
      </c>
      <c r="E223" s="46"/>
      <c r="F223" s="76"/>
      <c r="G223" s="46"/>
      <c r="H223" s="46"/>
      <c r="I223" s="46"/>
      <c r="J223" s="46"/>
      <c r="K223" s="48"/>
      <c r="L223" s="48"/>
      <c r="M223" s="48"/>
      <c r="N223" s="49"/>
      <c r="O223" s="13"/>
    </row>
    <row r="224" spans="1:15" ht="99.95" customHeight="1" x14ac:dyDescent="0.25">
      <c r="A224" s="151"/>
      <c r="B224" s="161"/>
      <c r="C224" s="20" t="s">
        <v>29</v>
      </c>
      <c r="D224" s="21" t="s">
        <v>17</v>
      </c>
      <c r="E224" s="22"/>
      <c r="F224" s="75"/>
      <c r="G224" s="22"/>
      <c r="H224" s="22"/>
      <c r="I224" s="22"/>
      <c r="J224" s="22"/>
      <c r="K224" s="18"/>
      <c r="L224" s="22"/>
      <c r="M224" s="18"/>
      <c r="N224" s="49"/>
      <c r="O224" s="13"/>
    </row>
    <row r="225" spans="1:15" ht="99.95" customHeight="1" x14ac:dyDescent="0.25">
      <c r="A225" s="151"/>
      <c r="B225" s="162">
        <f>WEEKNUM(C225,2)</f>
        <v>17</v>
      </c>
      <c r="C225" s="45">
        <f>C223+1</f>
        <v>43577</v>
      </c>
      <c r="D225" s="15" t="s">
        <v>15</v>
      </c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13"/>
    </row>
    <row r="226" spans="1:15" ht="99.95" customHeight="1" x14ac:dyDescent="0.25">
      <c r="A226" s="151"/>
      <c r="B226" s="163"/>
      <c r="C226" s="20" t="s">
        <v>35</v>
      </c>
      <c r="D226" s="21" t="s">
        <v>17</v>
      </c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13"/>
    </row>
    <row r="227" spans="1:15" ht="99.95" customHeight="1" x14ac:dyDescent="0.25">
      <c r="A227" s="151"/>
      <c r="B227" s="163"/>
      <c r="C227" s="27">
        <f>C225+1</f>
        <v>43578</v>
      </c>
      <c r="D227" s="28" t="s">
        <v>15</v>
      </c>
      <c r="E227" s="80"/>
      <c r="F227" s="80"/>
      <c r="G227" s="80"/>
      <c r="H227" s="80"/>
      <c r="I227" s="80"/>
      <c r="J227" s="80"/>
      <c r="K227" s="80"/>
      <c r="L227" s="80"/>
      <c r="M227" s="80"/>
      <c r="N227" s="30"/>
      <c r="O227" s="13"/>
    </row>
    <row r="228" spans="1:15" ht="99.95" customHeight="1" x14ac:dyDescent="0.25">
      <c r="A228" s="151"/>
      <c r="B228" s="163"/>
      <c r="C228" s="31" t="s">
        <v>16</v>
      </c>
      <c r="D228" s="32" t="s">
        <v>17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30"/>
      <c r="O228" s="13"/>
    </row>
    <row r="229" spans="1:15" ht="99.95" customHeight="1" x14ac:dyDescent="0.25">
      <c r="A229" s="151"/>
      <c r="B229" s="163"/>
      <c r="C229" s="27">
        <f>C227+1</f>
        <v>43579</v>
      </c>
      <c r="D229" s="28" t="s">
        <v>15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30"/>
      <c r="O229" s="13"/>
    </row>
    <row r="230" spans="1:15" ht="99.95" customHeight="1" x14ac:dyDescent="0.25">
      <c r="A230" s="151"/>
      <c r="B230" s="163"/>
      <c r="C230" s="31" t="s">
        <v>23</v>
      </c>
      <c r="D230" s="32" t="s">
        <v>17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30"/>
      <c r="O230" s="13"/>
    </row>
    <row r="231" spans="1:15" ht="99.95" customHeight="1" x14ac:dyDescent="0.25">
      <c r="A231" s="151"/>
      <c r="B231" s="163"/>
      <c r="C231" s="27">
        <f>C229+1</f>
        <v>43580</v>
      </c>
      <c r="D231" s="28" t="s">
        <v>15</v>
      </c>
      <c r="E231" s="40"/>
      <c r="F231" s="50"/>
      <c r="G231" s="40"/>
      <c r="H231" s="40"/>
      <c r="I231" s="40"/>
      <c r="J231" s="40"/>
      <c r="K231" s="41"/>
      <c r="L231" s="41"/>
      <c r="M231" s="41"/>
      <c r="N231" s="30"/>
      <c r="O231" s="13"/>
    </row>
    <row r="232" spans="1:15" ht="99.95" customHeight="1" x14ac:dyDescent="0.25">
      <c r="A232" s="151"/>
      <c r="B232" s="163"/>
      <c r="C232" s="31" t="s">
        <v>24</v>
      </c>
      <c r="D232" s="32" t="s">
        <v>17</v>
      </c>
      <c r="E232" s="35"/>
      <c r="F232" s="78"/>
      <c r="G232" s="35"/>
      <c r="H232" s="35"/>
      <c r="I232" s="35"/>
      <c r="J232" s="35"/>
      <c r="K232" s="72"/>
      <c r="L232" s="35"/>
      <c r="M232" s="72"/>
      <c r="N232" s="30"/>
      <c r="O232" s="13"/>
    </row>
    <row r="233" spans="1:15" ht="99.95" customHeight="1" x14ac:dyDescent="0.25">
      <c r="A233" s="151"/>
      <c r="B233" s="163"/>
      <c r="C233" s="27">
        <f>C231+1</f>
        <v>43581</v>
      </c>
      <c r="D233" s="28" t="s">
        <v>15</v>
      </c>
      <c r="E233" s="81"/>
      <c r="F233" s="81"/>
      <c r="G233" s="81"/>
      <c r="H233" s="81"/>
      <c r="I233" s="81"/>
      <c r="J233" s="81"/>
      <c r="K233" s="81"/>
      <c r="L233" s="81"/>
      <c r="M233" s="81"/>
      <c r="N233" s="30"/>
      <c r="O233" s="13"/>
    </row>
    <row r="234" spans="1:15" ht="99.95" customHeight="1" x14ac:dyDescent="0.25">
      <c r="A234" s="151"/>
      <c r="B234" s="163"/>
      <c r="C234" s="31" t="s">
        <v>27</v>
      </c>
      <c r="D234" s="32" t="s">
        <v>17</v>
      </c>
      <c r="E234" s="81"/>
      <c r="F234" s="81"/>
      <c r="G234" s="81"/>
      <c r="H234" s="81"/>
      <c r="I234" s="81"/>
      <c r="J234" s="81"/>
      <c r="K234" s="81"/>
      <c r="L234" s="81"/>
      <c r="M234" s="81"/>
      <c r="N234" s="30"/>
      <c r="O234" s="13"/>
    </row>
    <row r="235" spans="1:15" ht="99.95" customHeight="1" x14ac:dyDescent="0.25">
      <c r="A235" s="151"/>
      <c r="B235" s="163"/>
      <c r="C235" s="45">
        <f>C233+1</f>
        <v>43582</v>
      </c>
      <c r="D235" s="15" t="s">
        <v>15</v>
      </c>
      <c r="E235" s="46"/>
      <c r="F235" s="76"/>
      <c r="G235" s="46"/>
      <c r="H235" s="46"/>
      <c r="I235" s="46"/>
      <c r="J235" s="46"/>
      <c r="K235" s="48"/>
      <c r="L235" s="48"/>
      <c r="M235" s="48"/>
      <c r="N235" s="49"/>
      <c r="O235" s="13"/>
    </row>
    <row r="236" spans="1:15" ht="99.95" customHeight="1" x14ac:dyDescent="0.25">
      <c r="A236" s="151"/>
      <c r="B236" s="163"/>
      <c r="C236" s="20" t="s">
        <v>28</v>
      </c>
      <c r="D236" s="21" t="s">
        <v>17</v>
      </c>
      <c r="E236" s="22"/>
      <c r="F236" s="75"/>
      <c r="G236" s="22"/>
      <c r="H236" s="22"/>
      <c r="I236" s="22"/>
      <c r="J236" s="22"/>
      <c r="K236" s="18"/>
      <c r="L236" s="22"/>
      <c r="M236" s="18"/>
      <c r="N236" s="49"/>
      <c r="O236" s="13"/>
    </row>
    <row r="237" spans="1:15" ht="99.95" customHeight="1" x14ac:dyDescent="0.25">
      <c r="A237" s="151"/>
      <c r="B237" s="163"/>
      <c r="C237" s="45">
        <f>C235+1</f>
        <v>43583</v>
      </c>
      <c r="D237" s="15" t="s">
        <v>15</v>
      </c>
      <c r="E237" s="46"/>
      <c r="F237" s="76"/>
      <c r="G237" s="46"/>
      <c r="H237" s="46"/>
      <c r="I237" s="46"/>
      <c r="J237" s="46"/>
      <c r="K237" s="48"/>
      <c r="L237" s="48"/>
      <c r="M237" s="48"/>
      <c r="N237" s="49"/>
      <c r="O237" s="13"/>
    </row>
    <row r="238" spans="1:15" ht="99.95" customHeight="1" x14ac:dyDescent="0.25">
      <c r="A238" s="151"/>
      <c r="B238" s="164"/>
      <c r="C238" s="20" t="s">
        <v>29</v>
      </c>
      <c r="D238" s="21" t="s">
        <v>17</v>
      </c>
      <c r="E238" s="22"/>
      <c r="F238" s="75"/>
      <c r="G238" s="22"/>
      <c r="H238" s="22"/>
      <c r="I238" s="22"/>
      <c r="J238" s="22"/>
      <c r="K238" s="18"/>
      <c r="L238" s="22"/>
      <c r="M238" s="18"/>
      <c r="N238" s="49"/>
      <c r="O238" s="13"/>
    </row>
    <row r="239" spans="1:15" ht="99.95" customHeight="1" x14ac:dyDescent="0.25">
      <c r="A239" s="151"/>
      <c r="B239" s="165">
        <f>WEEKNUM(C239,2)</f>
        <v>18</v>
      </c>
      <c r="C239" s="27">
        <f>C237+1</f>
        <v>43584</v>
      </c>
      <c r="D239" s="28" t="s">
        <v>15</v>
      </c>
      <c r="E239" s="80"/>
      <c r="F239" s="80"/>
      <c r="G239" s="80"/>
      <c r="H239" s="80"/>
      <c r="I239" s="80"/>
      <c r="J239" s="80"/>
      <c r="K239" s="80"/>
      <c r="L239" s="80"/>
      <c r="M239" s="80"/>
      <c r="N239" s="30"/>
      <c r="O239" s="13"/>
    </row>
    <row r="240" spans="1:15" ht="99.95" customHeight="1" x14ac:dyDescent="0.25">
      <c r="A240" s="151"/>
      <c r="B240" s="166"/>
      <c r="C240" s="31" t="s">
        <v>35</v>
      </c>
      <c r="D240" s="32" t="s">
        <v>17</v>
      </c>
      <c r="E240" s="81"/>
      <c r="F240" s="81"/>
      <c r="G240" s="81"/>
      <c r="H240" s="81"/>
      <c r="I240" s="81"/>
      <c r="J240" s="81"/>
      <c r="K240" s="81"/>
      <c r="L240" s="81"/>
      <c r="M240" s="81"/>
      <c r="N240" s="30"/>
      <c r="O240" s="13"/>
    </row>
    <row r="241" spans="1:15" ht="99.95" customHeight="1" x14ac:dyDescent="0.25">
      <c r="A241" s="151"/>
      <c r="B241" s="166"/>
      <c r="C241" s="27">
        <f>C239+1</f>
        <v>43585</v>
      </c>
      <c r="D241" s="28" t="s">
        <v>15</v>
      </c>
      <c r="E241" s="81"/>
      <c r="F241" s="81"/>
      <c r="G241" s="81"/>
      <c r="H241" s="81"/>
      <c r="I241" s="81"/>
      <c r="J241" s="81"/>
      <c r="K241" s="81"/>
      <c r="L241" s="81"/>
      <c r="M241" s="81"/>
      <c r="N241" s="30"/>
      <c r="O241" s="13"/>
    </row>
    <row r="242" spans="1:15" ht="99.95" customHeight="1" x14ac:dyDescent="0.25">
      <c r="A242" s="152"/>
      <c r="B242" s="166"/>
      <c r="C242" s="31" t="s">
        <v>16</v>
      </c>
      <c r="D242" s="32" t="s">
        <v>17</v>
      </c>
      <c r="E242" s="35"/>
      <c r="F242" s="78"/>
      <c r="G242" s="35"/>
      <c r="H242" s="35"/>
      <c r="I242" s="35"/>
      <c r="J242" s="35"/>
      <c r="K242" s="72"/>
      <c r="L242" s="35"/>
      <c r="M242" s="72"/>
      <c r="N242" s="30"/>
      <c r="O242" s="13"/>
    </row>
    <row r="243" spans="1:15" ht="99.95" customHeight="1" x14ac:dyDescent="0.25">
      <c r="A243" s="168" t="str">
        <f>UPPER(TEXT($C255,"MMMM"))&amp;" "&amp;YEAR($C255)</f>
        <v>MAI 2019</v>
      </c>
      <c r="B243" s="166"/>
      <c r="C243" s="45">
        <f>C241+1</f>
        <v>43586</v>
      </c>
      <c r="D243" s="15" t="s">
        <v>15</v>
      </c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13"/>
    </row>
    <row r="244" spans="1:15" ht="99.95" customHeight="1" x14ac:dyDescent="0.25">
      <c r="A244" s="169"/>
      <c r="B244" s="166"/>
      <c r="C244" s="20" t="s">
        <v>23</v>
      </c>
      <c r="D244" s="21" t="s">
        <v>17</v>
      </c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13"/>
    </row>
    <row r="245" spans="1:15" ht="99.95" customHeight="1" x14ac:dyDescent="0.25">
      <c r="A245" s="169"/>
      <c r="B245" s="166"/>
      <c r="C245" s="27">
        <f>C243+1</f>
        <v>43587</v>
      </c>
      <c r="D245" s="28" t="s">
        <v>15</v>
      </c>
      <c r="E245" s="40"/>
      <c r="F245" s="50"/>
      <c r="G245" s="40"/>
      <c r="H245" s="40"/>
      <c r="I245" s="40"/>
      <c r="J245" s="40"/>
      <c r="K245" s="41"/>
      <c r="L245" s="41"/>
      <c r="M245" s="41"/>
      <c r="N245" s="30"/>
      <c r="O245" s="13"/>
    </row>
    <row r="246" spans="1:15" ht="99.95" customHeight="1" x14ac:dyDescent="0.25">
      <c r="A246" s="169"/>
      <c r="B246" s="166"/>
      <c r="C246" s="31" t="s">
        <v>24</v>
      </c>
      <c r="D246" s="32" t="s">
        <v>17</v>
      </c>
      <c r="E246" s="35"/>
      <c r="F246" s="78"/>
      <c r="G246" s="35"/>
      <c r="H246" s="35"/>
      <c r="I246" s="35"/>
      <c r="J246" s="35"/>
      <c r="K246" s="72"/>
      <c r="L246" s="35"/>
      <c r="M246" s="72"/>
      <c r="N246" s="30"/>
      <c r="O246" s="13"/>
    </row>
    <row r="247" spans="1:15" ht="99.95" customHeight="1" x14ac:dyDescent="0.25">
      <c r="A247" s="169"/>
      <c r="B247" s="166"/>
      <c r="C247" s="27">
        <f>C245+1</f>
        <v>43588</v>
      </c>
      <c r="D247" s="28" t="s">
        <v>15</v>
      </c>
      <c r="E247" s="40"/>
      <c r="F247" s="73"/>
      <c r="G247" s="40"/>
      <c r="H247" s="40"/>
      <c r="I247" s="40"/>
      <c r="J247" s="40"/>
      <c r="K247" s="41"/>
      <c r="L247" s="41"/>
      <c r="M247" s="41"/>
      <c r="N247" s="30"/>
      <c r="O247" s="13"/>
    </row>
    <row r="248" spans="1:15" ht="99.95" customHeight="1" x14ac:dyDescent="0.25">
      <c r="A248" s="169"/>
      <c r="B248" s="166"/>
      <c r="C248" s="31" t="s">
        <v>27</v>
      </c>
      <c r="D248" s="32" t="s">
        <v>17</v>
      </c>
      <c r="E248" s="35"/>
      <c r="F248" s="71"/>
      <c r="G248" s="35"/>
      <c r="H248" s="35"/>
      <c r="I248" s="35"/>
      <c r="J248" s="35"/>
      <c r="K248" s="72"/>
      <c r="L248" s="35"/>
      <c r="M248" s="72"/>
      <c r="N248" s="30"/>
      <c r="O248" s="13"/>
    </row>
    <row r="249" spans="1:15" ht="99.95" customHeight="1" x14ac:dyDescent="0.25">
      <c r="A249" s="169"/>
      <c r="B249" s="166"/>
      <c r="C249" s="45">
        <f>C247+1</f>
        <v>43589</v>
      </c>
      <c r="D249" s="15" t="s">
        <v>15</v>
      </c>
      <c r="E249" s="46"/>
      <c r="F249" s="76"/>
      <c r="G249" s="46"/>
      <c r="H249" s="46"/>
      <c r="I249" s="46"/>
      <c r="J249" s="46"/>
      <c r="K249" s="48"/>
      <c r="L249" s="48"/>
      <c r="M249" s="48"/>
      <c r="N249" s="49"/>
      <c r="O249" s="13"/>
    </row>
    <row r="250" spans="1:15" ht="99.95" customHeight="1" x14ac:dyDescent="0.25">
      <c r="A250" s="169"/>
      <c r="B250" s="166"/>
      <c r="C250" s="20" t="s">
        <v>28</v>
      </c>
      <c r="D250" s="21" t="s">
        <v>17</v>
      </c>
      <c r="E250" s="22"/>
      <c r="F250" s="75"/>
      <c r="G250" s="22"/>
      <c r="H250" s="22"/>
      <c r="I250" s="22"/>
      <c r="J250" s="22"/>
      <c r="K250" s="18"/>
      <c r="L250" s="22"/>
      <c r="M250" s="18"/>
      <c r="N250" s="49"/>
      <c r="O250" s="13"/>
    </row>
    <row r="251" spans="1:15" ht="99.95" customHeight="1" x14ac:dyDescent="0.25">
      <c r="A251" s="169"/>
      <c r="B251" s="166"/>
      <c r="C251" s="45">
        <f>C249+1</f>
        <v>43590</v>
      </c>
      <c r="D251" s="15" t="s">
        <v>15</v>
      </c>
      <c r="E251" s="46"/>
      <c r="F251" s="76"/>
      <c r="G251" s="46"/>
      <c r="H251" s="46"/>
      <c r="I251" s="46"/>
      <c r="J251" s="46"/>
      <c r="K251" s="48"/>
      <c r="L251" s="48"/>
      <c r="M251" s="48"/>
      <c r="N251" s="49"/>
      <c r="O251" s="13"/>
    </row>
    <row r="252" spans="1:15" ht="99.95" customHeight="1" x14ac:dyDescent="0.25">
      <c r="A252" s="169"/>
      <c r="B252" s="167"/>
      <c r="C252" s="20" t="s">
        <v>29</v>
      </c>
      <c r="D252" s="21" t="s">
        <v>17</v>
      </c>
      <c r="E252" s="22"/>
      <c r="F252" s="75"/>
      <c r="G252" s="22"/>
      <c r="H252" s="22"/>
      <c r="I252" s="22"/>
      <c r="J252" s="22"/>
      <c r="K252" s="18"/>
      <c r="L252" s="22"/>
      <c r="M252" s="18"/>
      <c r="N252" s="49"/>
      <c r="O252" s="13"/>
    </row>
    <row r="253" spans="1:15" ht="99.95" customHeight="1" x14ac:dyDescent="0.25">
      <c r="A253" s="169"/>
      <c r="B253" s="171">
        <f>WEEKNUM(C253,2)</f>
        <v>19</v>
      </c>
      <c r="C253" s="27">
        <f>C251+1</f>
        <v>43591</v>
      </c>
      <c r="D253" s="28" t="s">
        <v>15</v>
      </c>
      <c r="E253" s="40"/>
      <c r="F253" s="50"/>
      <c r="G253" s="40"/>
      <c r="H253" s="40"/>
      <c r="I253" s="40"/>
      <c r="J253" s="40"/>
      <c r="K253" s="41"/>
      <c r="L253" s="41"/>
      <c r="M253" s="41"/>
      <c r="N253" s="30"/>
      <c r="O253" s="13"/>
    </row>
    <row r="254" spans="1:15" ht="99.95" customHeight="1" x14ac:dyDescent="0.25">
      <c r="A254" s="169"/>
      <c r="B254" s="172"/>
      <c r="C254" s="31" t="s">
        <v>35</v>
      </c>
      <c r="D254" s="32" t="s">
        <v>17</v>
      </c>
      <c r="E254" s="35"/>
      <c r="F254" s="78"/>
      <c r="G254" s="35"/>
      <c r="H254" s="35"/>
      <c r="I254" s="35"/>
      <c r="J254" s="35"/>
      <c r="K254" s="72"/>
      <c r="L254" s="35"/>
      <c r="M254" s="72"/>
      <c r="N254" s="30"/>
      <c r="O254" s="13"/>
    </row>
    <row r="255" spans="1:15" ht="99.95" customHeight="1" x14ac:dyDescent="0.25">
      <c r="A255" s="169"/>
      <c r="B255" s="172"/>
      <c r="C255" s="27">
        <f>C253+1</f>
        <v>43592</v>
      </c>
      <c r="D255" s="28" t="s">
        <v>15</v>
      </c>
      <c r="E255" s="40"/>
      <c r="F255" s="73"/>
      <c r="G255" s="40"/>
      <c r="H255" s="40"/>
      <c r="I255" s="40"/>
      <c r="J255" s="40"/>
      <c r="K255" s="41"/>
      <c r="L255" s="41"/>
      <c r="M255" s="41"/>
      <c r="N255" s="30"/>
      <c r="O255" s="13"/>
    </row>
    <row r="256" spans="1:15" ht="99.95" customHeight="1" x14ac:dyDescent="0.25">
      <c r="A256" s="169"/>
      <c r="B256" s="172"/>
      <c r="C256" s="31" t="s">
        <v>16</v>
      </c>
      <c r="D256" s="32" t="s">
        <v>17</v>
      </c>
      <c r="E256" s="35"/>
      <c r="F256" s="71"/>
      <c r="G256" s="35"/>
      <c r="H256" s="35"/>
      <c r="I256" s="35"/>
      <c r="J256" s="35"/>
      <c r="K256" s="72"/>
      <c r="L256" s="35"/>
      <c r="M256" s="72"/>
      <c r="N256" s="30"/>
      <c r="O256" s="13"/>
    </row>
    <row r="257" spans="1:15" ht="99.95" customHeight="1" x14ac:dyDescent="0.25">
      <c r="A257" s="169"/>
      <c r="B257" s="172"/>
      <c r="C257" s="45">
        <f>C255+1</f>
        <v>43593</v>
      </c>
      <c r="D257" s="15" t="s">
        <v>15</v>
      </c>
      <c r="E257" s="46"/>
      <c r="F257" s="47"/>
      <c r="G257" s="46"/>
      <c r="H257" s="46"/>
      <c r="I257" s="46"/>
      <c r="J257" s="46"/>
      <c r="K257" s="48"/>
      <c r="L257" s="48"/>
      <c r="M257" s="48"/>
      <c r="N257" s="49"/>
      <c r="O257" s="13"/>
    </row>
    <row r="258" spans="1:15" ht="99.95" customHeight="1" x14ac:dyDescent="0.25">
      <c r="A258" s="169"/>
      <c r="B258" s="172"/>
      <c r="C258" s="20" t="s">
        <v>23</v>
      </c>
      <c r="D258" s="21" t="s">
        <v>17</v>
      </c>
      <c r="E258" s="22"/>
      <c r="F258" s="23"/>
      <c r="G258" s="22"/>
      <c r="H258" s="22"/>
      <c r="I258" s="22"/>
      <c r="J258" s="22"/>
      <c r="K258" s="18"/>
      <c r="L258" s="22"/>
      <c r="M258" s="18"/>
      <c r="N258" s="49"/>
      <c r="O258" s="13"/>
    </row>
    <row r="259" spans="1:15" ht="99.95" customHeight="1" x14ac:dyDescent="0.25">
      <c r="A259" s="169"/>
      <c r="B259" s="172"/>
      <c r="C259" s="27">
        <f>C257+1</f>
        <v>43594</v>
      </c>
      <c r="D259" s="28" t="s">
        <v>15</v>
      </c>
      <c r="E259" s="40"/>
      <c r="F259" s="50"/>
      <c r="G259" s="40"/>
      <c r="H259" s="40"/>
      <c r="I259" s="40"/>
      <c r="J259" s="40"/>
      <c r="K259" s="41"/>
      <c r="L259" s="41"/>
      <c r="M259" s="41"/>
      <c r="N259" s="30"/>
      <c r="O259" s="13"/>
    </row>
    <row r="260" spans="1:15" ht="99.95" customHeight="1" x14ac:dyDescent="0.25">
      <c r="A260" s="169"/>
      <c r="B260" s="172"/>
      <c r="C260" s="31" t="s">
        <v>24</v>
      </c>
      <c r="D260" s="32" t="s">
        <v>17</v>
      </c>
      <c r="E260" s="35"/>
      <c r="F260" s="78"/>
      <c r="G260" s="35"/>
      <c r="H260" s="35"/>
      <c r="I260" s="35"/>
      <c r="J260" s="35"/>
      <c r="K260" s="72"/>
      <c r="L260" s="35"/>
      <c r="M260" s="72"/>
      <c r="N260" s="30"/>
      <c r="O260" s="13"/>
    </row>
    <row r="261" spans="1:15" ht="99.95" customHeight="1" x14ac:dyDescent="0.25">
      <c r="A261" s="169"/>
      <c r="B261" s="172"/>
      <c r="C261" s="27">
        <f>C259+1</f>
        <v>43595</v>
      </c>
      <c r="D261" s="28" t="s">
        <v>15</v>
      </c>
      <c r="E261" s="40" t="s">
        <v>165</v>
      </c>
      <c r="F261" s="50" t="s">
        <v>166</v>
      </c>
      <c r="G261" s="40" t="s">
        <v>19</v>
      </c>
      <c r="H261" s="40" t="s">
        <v>167</v>
      </c>
      <c r="I261" s="40" t="s">
        <v>33</v>
      </c>
      <c r="J261" s="40" t="s">
        <v>39</v>
      </c>
      <c r="K261" s="41" t="s">
        <v>22</v>
      </c>
      <c r="L261" s="41"/>
      <c r="M261" s="41"/>
      <c r="N261" s="30"/>
      <c r="O261" s="13"/>
    </row>
    <row r="262" spans="1:15" ht="99.95" customHeight="1" x14ac:dyDescent="0.25">
      <c r="A262" s="169"/>
      <c r="B262" s="172"/>
      <c r="C262" s="31" t="s">
        <v>27</v>
      </c>
      <c r="D262" s="32" t="s">
        <v>17</v>
      </c>
      <c r="E262" s="35" t="s">
        <v>165</v>
      </c>
      <c r="F262" s="78" t="s">
        <v>166</v>
      </c>
      <c r="G262" s="35" t="s">
        <v>19</v>
      </c>
      <c r="H262" s="35" t="s">
        <v>167</v>
      </c>
      <c r="I262" s="35" t="s">
        <v>33</v>
      </c>
      <c r="J262" s="35" t="s">
        <v>39</v>
      </c>
      <c r="K262" s="72" t="s">
        <v>22</v>
      </c>
      <c r="L262" s="35"/>
      <c r="M262" s="72"/>
      <c r="N262" s="30"/>
      <c r="O262" s="13"/>
    </row>
    <row r="263" spans="1:15" ht="99.95" customHeight="1" x14ac:dyDescent="0.25">
      <c r="A263" s="169"/>
      <c r="B263" s="172"/>
      <c r="C263" s="45">
        <f>C261+1</f>
        <v>43596</v>
      </c>
      <c r="D263" s="15" t="s">
        <v>15</v>
      </c>
      <c r="E263" s="46"/>
      <c r="F263" s="76"/>
      <c r="G263" s="46"/>
      <c r="H263" s="46"/>
      <c r="I263" s="46"/>
      <c r="J263" s="46"/>
      <c r="K263" s="48"/>
      <c r="L263" s="48"/>
      <c r="M263" s="48"/>
      <c r="N263" s="49"/>
      <c r="O263" s="13"/>
    </row>
    <row r="264" spans="1:15" ht="99.95" customHeight="1" x14ac:dyDescent="0.25">
      <c r="A264" s="169"/>
      <c r="B264" s="172"/>
      <c r="C264" s="20" t="s">
        <v>28</v>
      </c>
      <c r="D264" s="21" t="s">
        <v>17</v>
      </c>
      <c r="E264" s="22"/>
      <c r="F264" s="75"/>
      <c r="G264" s="22"/>
      <c r="H264" s="22"/>
      <c r="I264" s="22"/>
      <c r="J264" s="22"/>
      <c r="K264" s="18"/>
      <c r="L264" s="22"/>
      <c r="M264" s="18"/>
      <c r="N264" s="49"/>
      <c r="O264" s="13"/>
    </row>
    <row r="265" spans="1:15" ht="99.95" customHeight="1" x14ac:dyDescent="0.25">
      <c r="A265" s="169"/>
      <c r="B265" s="172"/>
      <c r="C265" s="45">
        <f>C263+1</f>
        <v>43597</v>
      </c>
      <c r="D265" s="15" t="s">
        <v>15</v>
      </c>
      <c r="E265" s="46"/>
      <c r="F265" s="76"/>
      <c r="G265" s="46"/>
      <c r="H265" s="46"/>
      <c r="I265" s="46"/>
      <c r="J265" s="46"/>
      <c r="K265" s="48"/>
      <c r="L265" s="48"/>
      <c r="M265" s="48"/>
      <c r="N265" s="49"/>
      <c r="O265" s="13"/>
    </row>
    <row r="266" spans="1:15" ht="99.95" customHeight="1" thickBot="1" x14ac:dyDescent="0.3">
      <c r="A266" s="169"/>
      <c r="B266" s="173"/>
      <c r="C266" s="20" t="s">
        <v>29</v>
      </c>
      <c r="D266" s="21" t="s">
        <v>17</v>
      </c>
      <c r="E266" s="22"/>
      <c r="F266" s="75"/>
      <c r="G266" s="22"/>
      <c r="H266" s="22"/>
      <c r="I266" s="22"/>
      <c r="J266" s="22"/>
      <c r="K266" s="18"/>
      <c r="L266" s="22"/>
      <c r="M266" s="18"/>
      <c r="N266" s="49"/>
      <c r="O266" s="13"/>
    </row>
    <row r="267" spans="1:15" ht="99.95" customHeight="1" thickTop="1" x14ac:dyDescent="0.25">
      <c r="A267" s="169"/>
      <c r="B267" s="174">
        <f>WEEKNUM(C267,2)</f>
        <v>20</v>
      </c>
      <c r="C267" s="27">
        <f>C265+1</f>
        <v>43598</v>
      </c>
      <c r="D267" s="28" t="s">
        <v>15</v>
      </c>
      <c r="E267" s="40" t="s">
        <v>165</v>
      </c>
      <c r="F267" s="73" t="s">
        <v>166</v>
      </c>
      <c r="G267" s="40" t="s">
        <v>19</v>
      </c>
      <c r="H267" s="40" t="s">
        <v>167</v>
      </c>
      <c r="I267" s="40" t="s">
        <v>33</v>
      </c>
      <c r="J267" s="40" t="s">
        <v>34</v>
      </c>
      <c r="K267" s="41" t="s">
        <v>22</v>
      </c>
      <c r="L267" s="41"/>
      <c r="M267" s="41"/>
      <c r="N267" s="30"/>
      <c r="O267" s="13"/>
    </row>
    <row r="268" spans="1:15" ht="99.95" customHeight="1" x14ac:dyDescent="0.25">
      <c r="A268" s="169"/>
      <c r="B268" s="175"/>
      <c r="C268" s="31" t="s">
        <v>35</v>
      </c>
      <c r="D268" s="32" t="s">
        <v>17</v>
      </c>
      <c r="E268" s="35" t="s">
        <v>165</v>
      </c>
      <c r="F268" s="71" t="s">
        <v>166</v>
      </c>
      <c r="G268" s="35" t="s">
        <v>19</v>
      </c>
      <c r="H268" s="35" t="s">
        <v>167</v>
      </c>
      <c r="I268" s="35" t="s">
        <v>33</v>
      </c>
      <c r="J268" s="35" t="s">
        <v>39</v>
      </c>
      <c r="K268" s="72" t="s">
        <v>22</v>
      </c>
      <c r="L268" s="35"/>
      <c r="M268" s="72"/>
      <c r="N268" s="30"/>
      <c r="O268" s="13"/>
    </row>
    <row r="269" spans="1:15" ht="99.95" customHeight="1" x14ac:dyDescent="0.25">
      <c r="A269" s="169"/>
      <c r="B269" s="175"/>
      <c r="C269" s="27">
        <f>C267+1</f>
        <v>43599</v>
      </c>
      <c r="D269" s="28" t="s">
        <v>15</v>
      </c>
      <c r="E269" s="40" t="s">
        <v>165</v>
      </c>
      <c r="F269" s="73" t="s">
        <v>166</v>
      </c>
      <c r="G269" s="40" t="s">
        <v>19</v>
      </c>
      <c r="H269" s="40" t="s">
        <v>167</v>
      </c>
      <c r="I269" s="40" t="s">
        <v>33</v>
      </c>
      <c r="J269" s="40" t="s">
        <v>34</v>
      </c>
      <c r="K269" s="41" t="s">
        <v>22</v>
      </c>
      <c r="L269" s="41"/>
      <c r="M269" s="41"/>
      <c r="N269" s="30"/>
      <c r="O269" s="13"/>
    </row>
    <row r="270" spans="1:15" ht="99.95" customHeight="1" x14ac:dyDescent="0.25">
      <c r="A270" s="169"/>
      <c r="B270" s="175"/>
      <c r="C270" s="31" t="s">
        <v>16</v>
      </c>
      <c r="D270" s="32" t="s">
        <v>17</v>
      </c>
      <c r="E270" s="35" t="s">
        <v>165</v>
      </c>
      <c r="F270" s="71" t="s">
        <v>166</v>
      </c>
      <c r="G270" s="35" t="s">
        <v>19</v>
      </c>
      <c r="H270" s="35" t="s">
        <v>167</v>
      </c>
      <c r="I270" s="35" t="s">
        <v>33</v>
      </c>
      <c r="J270" s="35" t="s">
        <v>39</v>
      </c>
      <c r="K270" s="72" t="s">
        <v>22</v>
      </c>
      <c r="L270" s="35"/>
      <c r="M270" s="72"/>
      <c r="N270" s="30"/>
      <c r="O270" s="13"/>
    </row>
    <row r="271" spans="1:15" ht="99.95" customHeight="1" x14ac:dyDescent="0.25">
      <c r="A271" s="169"/>
      <c r="B271" s="175"/>
      <c r="C271" s="27">
        <f>C269+1</f>
        <v>43600</v>
      </c>
      <c r="D271" s="28" t="s">
        <v>15</v>
      </c>
      <c r="E271" s="40"/>
      <c r="F271" s="50"/>
      <c r="G271" s="40"/>
      <c r="H271" s="40"/>
      <c r="I271" s="40"/>
      <c r="J271" s="40"/>
      <c r="K271" s="41"/>
      <c r="L271" s="41"/>
      <c r="M271" s="41"/>
      <c r="N271" s="30"/>
      <c r="O271" s="13"/>
    </row>
    <row r="272" spans="1:15" ht="99.95" customHeight="1" x14ac:dyDescent="0.25">
      <c r="A272" s="169"/>
      <c r="B272" s="175"/>
      <c r="C272" s="31" t="s">
        <v>23</v>
      </c>
      <c r="D272" s="32" t="s">
        <v>17</v>
      </c>
      <c r="E272" s="35" t="s">
        <v>168</v>
      </c>
      <c r="F272" s="78" t="s">
        <v>169</v>
      </c>
      <c r="G272" s="35" t="s">
        <v>19</v>
      </c>
      <c r="H272" s="35" t="s">
        <v>170</v>
      </c>
      <c r="I272" s="35"/>
      <c r="J272" s="35" t="s">
        <v>39</v>
      </c>
      <c r="K272" s="72" t="s">
        <v>22</v>
      </c>
      <c r="L272" s="35" t="s">
        <v>19</v>
      </c>
      <c r="M272" s="72"/>
      <c r="N272" s="30"/>
      <c r="O272" s="13"/>
    </row>
    <row r="273" spans="1:15" ht="99.95" customHeight="1" x14ac:dyDescent="0.25">
      <c r="A273" s="169"/>
      <c r="B273" s="175"/>
      <c r="C273" s="27">
        <f>C271+1</f>
        <v>43601</v>
      </c>
      <c r="D273" s="28" t="s">
        <v>15</v>
      </c>
      <c r="E273" s="40"/>
      <c r="F273" s="50"/>
      <c r="G273" s="40"/>
      <c r="H273" s="40"/>
      <c r="I273" s="40"/>
      <c r="J273" s="40"/>
      <c r="K273" s="41"/>
      <c r="L273" s="41"/>
      <c r="M273" s="41"/>
      <c r="N273" s="30"/>
      <c r="O273" s="13"/>
    </row>
    <row r="274" spans="1:15" ht="99.95" customHeight="1" x14ac:dyDescent="0.25">
      <c r="A274" s="169"/>
      <c r="B274" s="175"/>
      <c r="C274" s="31" t="s">
        <v>24</v>
      </c>
      <c r="D274" s="32" t="s">
        <v>17</v>
      </c>
      <c r="E274" s="35"/>
      <c r="F274" s="78"/>
      <c r="G274" s="35"/>
      <c r="H274" s="35"/>
      <c r="I274" s="35"/>
      <c r="J274" s="35"/>
      <c r="K274" s="72"/>
      <c r="L274" s="35"/>
      <c r="M274" s="72"/>
      <c r="N274" s="30"/>
      <c r="O274" s="13"/>
    </row>
    <row r="275" spans="1:15" ht="99.95" customHeight="1" x14ac:dyDescent="0.25">
      <c r="A275" s="169"/>
      <c r="B275" s="175"/>
      <c r="C275" s="27">
        <f>C273+1</f>
        <v>43602</v>
      </c>
      <c r="D275" s="28" t="s">
        <v>15</v>
      </c>
      <c r="E275" s="40"/>
      <c r="F275" s="50"/>
      <c r="G275" s="40"/>
      <c r="H275" s="40"/>
      <c r="I275" s="40"/>
      <c r="J275" s="40"/>
      <c r="K275" s="41"/>
      <c r="L275" s="41"/>
      <c r="M275" s="41"/>
      <c r="N275" s="30"/>
      <c r="O275" s="13"/>
    </row>
    <row r="276" spans="1:15" ht="99.95" customHeight="1" x14ac:dyDescent="0.25">
      <c r="A276" s="169"/>
      <c r="B276" s="175"/>
      <c r="C276" s="31" t="s">
        <v>27</v>
      </c>
      <c r="D276" s="32" t="s">
        <v>17</v>
      </c>
      <c r="E276" s="35"/>
      <c r="F276" s="78"/>
      <c r="G276" s="35"/>
      <c r="H276" s="35"/>
      <c r="I276" s="35"/>
      <c r="J276" s="35"/>
      <c r="K276" s="72"/>
      <c r="L276" s="35"/>
      <c r="M276" s="72"/>
      <c r="N276" s="30"/>
      <c r="O276" s="13"/>
    </row>
    <row r="277" spans="1:15" ht="99.95" customHeight="1" x14ac:dyDescent="0.25">
      <c r="A277" s="169"/>
      <c r="B277" s="175"/>
      <c r="C277" s="45">
        <f>C275+1</f>
        <v>43603</v>
      </c>
      <c r="D277" s="15" t="s">
        <v>15</v>
      </c>
      <c r="E277" s="46"/>
      <c r="F277" s="47"/>
      <c r="G277" s="46"/>
      <c r="H277" s="46"/>
      <c r="I277" s="46"/>
      <c r="J277" s="46"/>
      <c r="K277" s="48"/>
      <c r="L277" s="48"/>
      <c r="M277" s="48"/>
      <c r="N277" s="49"/>
      <c r="O277" s="13"/>
    </row>
    <row r="278" spans="1:15" ht="99.95" customHeight="1" x14ac:dyDescent="0.25">
      <c r="A278" s="169"/>
      <c r="B278" s="175"/>
      <c r="C278" s="20" t="s">
        <v>28</v>
      </c>
      <c r="D278" s="21" t="s">
        <v>17</v>
      </c>
      <c r="E278" s="22"/>
      <c r="F278" s="23"/>
      <c r="G278" s="22"/>
      <c r="H278" s="22"/>
      <c r="I278" s="22"/>
      <c r="J278" s="22"/>
      <c r="K278" s="18"/>
      <c r="L278" s="22"/>
      <c r="M278" s="18"/>
      <c r="N278" s="49"/>
      <c r="O278" s="13"/>
    </row>
    <row r="279" spans="1:15" ht="99.95" customHeight="1" x14ac:dyDescent="0.25">
      <c r="A279" s="169"/>
      <c r="B279" s="175"/>
      <c r="C279" s="45">
        <f>C277+1</f>
        <v>43604</v>
      </c>
      <c r="D279" s="15" t="s">
        <v>15</v>
      </c>
      <c r="E279" s="46"/>
      <c r="F279" s="76"/>
      <c r="G279" s="46"/>
      <c r="H279" s="46"/>
      <c r="I279" s="46"/>
      <c r="J279" s="46"/>
      <c r="K279" s="48"/>
      <c r="L279" s="48"/>
      <c r="M279" s="48"/>
      <c r="N279" s="49"/>
      <c r="O279" s="13"/>
    </row>
    <row r="280" spans="1:15" ht="99.95" customHeight="1" thickBot="1" x14ac:dyDescent="0.3">
      <c r="A280" s="169"/>
      <c r="B280" s="176"/>
      <c r="C280" s="20" t="s">
        <v>29</v>
      </c>
      <c r="D280" s="21" t="s">
        <v>17</v>
      </c>
      <c r="E280" s="22"/>
      <c r="F280" s="75"/>
      <c r="G280" s="22"/>
      <c r="H280" s="22"/>
      <c r="I280" s="22"/>
      <c r="J280" s="22"/>
      <c r="K280" s="18"/>
      <c r="L280" s="22"/>
      <c r="M280" s="18"/>
      <c r="N280" s="49"/>
      <c r="O280" s="13"/>
    </row>
    <row r="281" spans="1:15" ht="99.95" customHeight="1" thickTop="1" x14ac:dyDescent="0.25">
      <c r="A281" s="169"/>
      <c r="B281" s="177">
        <f>WEEKNUM(C281,2)</f>
        <v>21</v>
      </c>
      <c r="C281" s="27">
        <f>C279+1</f>
        <v>43605</v>
      </c>
      <c r="D281" s="28" t="s">
        <v>15</v>
      </c>
      <c r="E281" s="40"/>
      <c r="F281" s="50"/>
      <c r="G281" s="40"/>
      <c r="H281" s="40"/>
      <c r="I281" s="40"/>
      <c r="J281" s="40"/>
      <c r="K281" s="41"/>
      <c r="L281" s="41"/>
      <c r="M281" s="41"/>
      <c r="N281" s="30"/>
      <c r="O281" s="13"/>
    </row>
    <row r="282" spans="1:15" ht="99.95" customHeight="1" x14ac:dyDescent="0.25">
      <c r="A282" s="169"/>
      <c r="B282" s="178"/>
      <c r="C282" s="31" t="s">
        <v>35</v>
      </c>
      <c r="D282" s="32" t="s">
        <v>17</v>
      </c>
      <c r="E282" s="35"/>
      <c r="F282" s="78"/>
      <c r="G282" s="35"/>
      <c r="H282" s="35"/>
      <c r="I282" s="35"/>
      <c r="J282" s="35"/>
      <c r="K282" s="72"/>
      <c r="L282" s="35"/>
      <c r="M282" s="72"/>
      <c r="N282" s="30"/>
      <c r="O282" s="13"/>
    </row>
    <row r="283" spans="1:15" ht="99.95" customHeight="1" x14ac:dyDescent="0.25">
      <c r="A283" s="169"/>
      <c r="B283" s="178"/>
      <c r="C283" s="27">
        <f>C281+1</f>
        <v>43606</v>
      </c>
      <c r="D283" s="28" t="s">
        <v>15</v>
      </c>
      <c r="E283" s="40"/>
      <c r="F283" s="50"/>
      <c r="G283" s="40"/>
      <c r="H283" s="40"/>
      <c r="I283" s="40"/>
      <c r="J283" s="40"/>
      <c r="K283" s="41"/>
      <c r="L283" s="41"/>
      <c r="M283" s="41"/>
      <c r="N283" s="30"/>
      <c r="O283" s="13"/>
    </row>
    <row r="284" spans="1:15" ht="99.95" customHeight="1" x14ac:dyDescent="0.25">
      <c r="A284" s="169"/>
      <c r="B284" s="178"/>
      <c r="C284" s="31" t="s">
        <v>16</v>
      </c>
      <c r="D284" s="32" t="s">
        <v>17</v>
      </c>
      <c r="E284" s="35"/>
      <c r="F284" s="78"/>
      <c r="G284" s="35"/>
      <c r="H284" s="35"/>
      <c r="I284" s="35"/>
      <c r="J284" s="35"/>
      <c r="K284" s="72"/>
      <c r="L284" s="35"/>
      <c r="M284" s="72"/>
      <c r="N284" s="30"/>
      <c r="O284" s="13"/>
    </row>
    <row r="285" spans="1:15" ht="99.95" customHeight="1" x14ac:dyDescent="0.25">
      <c r="A285" s="169"/>
      <c r="B285" s="178"/>
      <c r="C285" s="27">
        <f>C283+1</f>
        <v>43607</v>
      </c>
      <c r="D285" s="28" t="s">
        <v>15</v>
      </c>
      <c r="E285" s="40"/>
      <c r="F285" s="50"/>
      <c r="G285" s="40"/>
      <c r="H285" s="40"/>
      <c r="I285" s="40"/>
      <c r="J285" s="40"/>
      <c r="K285" s="41"/>
      <c r="L285" s="41"/>
      <c r="M285" s="41"/>
      <c r="N285" s="30"/>
      <c r="O285" s="13"/>
    </row>
    <row r="286" spans="1:15" ht="99.95" customHeight="1" x14ac:dyDescent="0.25">
      <c r="A286" s="169"/>
      <c r="B286" s="178"/>
      <c r="C286" s="31" t="s">
        <v>23</v>
      </c>
      <c r="D286" s="32" t="s">
        <v>17</v>
      </c>
      <c r="E286" s="35"/>
      <c r="F286" s="78"/>
      <c r="G286" s="35"/>
      <c r="H286" s="35"/>
      <c r="I286" s="35"/>
      <c r="J286" s="35"/>
      <c r="K286" s="72"/>
      <c r="L286" s="35"/>
      <c r="M286" s="72"/>
      <c r="N286" s="30"/>
      <c r="O286" s="13"/>
    </row>
    <row r="287" spans="1:15" ht="99.95" customHeight="1" x14ac:dyDescent="0.25">
      <c r="A287" s="169"/>
      <c r="B287" s="178"/>
      <c r="C287" s="27">
        <f>C285+1</f>
        <v>43608</v>
      </c>
      <c r="D287" s="28" t="s">
        <v>15</v>
      </c>
      <c r="E287" s="40"/>
      <c r="F287" s="73"/>
      <c r="G287" s="40"/>
      <c r="H287" s="40"/>
      <c r="I287" s="40"/>
      <c r="J287" s="40"/>
      <c r="K287" s="41"/>
      <c r="L287" s="41"/>
      <c r="M287" s="41"/>
      <c r="N287" s="30"/>
      <c r="O287" s="13"/>
    </row>
    <row r="288" spans="1:15" ht="99.95" customHeight="1" x14ac:dyDescent="0.25">
      <c r="A288" s="169"/>
      <c r="B288" s="178"/>
      <c r="C288" s="31" t="s">
        <v>24</v>
      </c>
      <c r="D288" s="32" t="s">
        <v>17</v>
      </c>
      <c r="E288" s="35"/>
      <c r="F288" s="71"/>
      <c r="G288" s="35"/>
      <c r="H288" s="35"/>
      <c r="I288" s="35"/>
      <c r="J288" s="35"/>
      <c r="K288" s="72"/>
      <c r="L288" s="35"/>
      <c r="M288" s="72"/>
      <c r="N288" s="30"/>
      <c r="O288" s="13"/>
    </row>
    <row r="289" spans="1:15" ht="99.95" customHeight="1" x14ac:dyDescent="0.25">
      <c r="A289" s="169"/>
      <c r="B289" s="178"/>
      <c r="C289" s="27">
        <f>C287+1</f>
        <v>43609</v>
      </c>
      <c r="D289" s="28" t="s">
        <v>15</v>
      </c>
      <c r="E289" s="40"/>
      <c r="F289" s="50"/>
      <c r="G289" s="40"/>
      <c r="H289" s="40"/>
      <c r="I289" s="40"/>
      <c r="J289" s="40"/>
      <c r="K289" s="41"/>
      <c r="L289" s="41"/>
      <c r="M289" s="41"/>
      <c r="N289" s="30"/>
      <c r="O289" s="13"/>
    </row>
    <row r="290" spans="1:15" ht="99.95" customHeight="1" x14ac:dyDescent="0.25">
      <c r="A290" s="169"/>
      <c r="B290" s="178"/>
      <c r="C290" s="31" t="s">
        <v>27</v>
      </c>
      <c r="D290" s="32" t="s">
        <v>17</v>
      </c>
      <c r="E290" s="35"/>
      <c r="F290" s="78"/>
      <c r="G290" s="35"/>
      <c r="H290" s="35"/>
      <c r="I290" s="35"/>
      <c r="J290" s="35"/>
      <c r="K290" s="72"/>
      <c r="L290" s="35"/>
      <c r="M290" s="72"/>
      <c r="N290" s="30"/>
      <c r="O290" s="13"/>
    </row>
    <row r="291" spans="1:15" ht="99.95" customHeight="1" x14ac:dyDescent="0.25">
      <c r="A291" s="169"/>
      <c r="B291" s="178"/>
      <c r="C291" s="45">
        <f>C289+1</f>
        <v>43610</v>
      </c>
      <c r="D291" s="15" t="s">
        <v>15</v>
      </c>
      <c r="E291" s="46"/>
      <c r="F291" s="76"/>
      <c r="G291" s="46"/>
      <c r="H291" s="46"/>
      <c r="I291" s="46"/>
      <c r="J291" s="46"/>
      <c r="K291" s="48"/>
      <c r="L291" s="48"/>
      <c r="M291" s="48"/>
      <c r="N291" s="49"/>
      <c r="O291" s="13"/>
    </row>
    <row r="292" spans="1:15" ht="99.95" customHeight="1" x14ac:dyDescent="0.25">
      <c r="A292" s="169"/>
      <c r="B292" s="178"/>
      <c r="C292" s="20" t="s">
        <v>28</v>
      </c>
      <c r="D292" s="21" t="s">
        <v>17</v>
      </c>
      <c r="E292" s="22"/>
      <c r="F292" s="75"/>
      <c r="G292" s="22"/>
      <c r="H292" s="22"/>
      <c r="I292" s="22"/>
      <c r="J292" s="22"/>
      <c r="K292" s="18"/>
      <c r="L292" s="22"/>
      <c r="M292" s="18"/>
      <c r="N292" s="49"/>
      <c r="O292" s="13"/>
    </row>
    <row r="293" spans="1:15" ht="99.95" customHeight="1" x14ac:dyDescent="0.25">
      <c r="A293" s="169"/>
      <c r="B293" s="178"/>
      <c r="C293" s="45">
        <f>C291+1</f>
        <v>43611</v>
      </c>
      <c r="D293" s="15" t="s">
        <v>15</v>
      </c>
      <c r="E293" s="46"/>
      <c r="F293" s="76"/>
      <c r="G293" s="46"/>
      <c r="H293" s="46"/>
      <c r="I293" s="46"/>
      <c r="J293" s="46"/>
      <c r="K293" s="48"/>
      <c r="L293" s="48"/>
      <c r="M293" s="48"/>
      <c r="N293" s="49"/>
      <c r="O293" s="13"/>
    </row>
    <row r="294" spans="1:15" ht="99.95" customHeight="1" x14ac:dyDescent="0.25">
      <c r="A294" s="169"/>
      <c r="B294" s="179"/>
      <c r="C294" s="20" t="s">
        <v>29</v>
      </c>
      <c r="D294" s="21" t="s">
        <v>17</v>
      </c>
      <c r="E294" s="22"/>
      <c r="F294" s="75"/>
      <c r="G294" s="22"/>
      <c r="H294" s="22"/>
      <c r="I294" s="22"/>
      <c r="J294" s="22"/>
      <c r="K294" s="18"/>
      <c r="L294" s="22"/>
      <c r="M294" s="18"/>
      <c r="N294" s="49"/>
      <c r="O294" s="13"/>
    </row>
    <row r="295" spans="1:15" ht="99.95" customHeight="1" x14ac:dyDescent="0.25">
      <c r="A295" s="169"/>
      <c r="B295" s="180">
        <f>WEEKNUM(C295,2)</f>
        <v>22</v>
      </c>
      <c r="C295" s="27">
        <f>C293+1</f>
        <v>43612</v>
      </c>
      <c r="D295" s="28" t="s">
        <v>15</v>
      </c>
      <c r="E295" s="40" t="s">
        <v>139</v>
      </c>
      <c r="F295" s="50" t="s">
        <v>171</v>
      </c>
      <c r="G295" s="40" t="s">
        <v>19</v>
      </c>
      <c r="H295" s="40" t="s">
        <v>19</v>
      </c>
      <c r="I295" s="40"/>
      <c r="J295" s="40" t="s">
        <v>39</v>
      </c>
      <c r="K295" s="41" t="s">
        <v>22</v>
      </c>
      <c r="L295" s="41" t="s">
        <v>19</v>
      </c>
      <c r="M295" s="41"/>
      <c r="N295" s="30"/>
      <c r="O295" s="13"/>
    </row>
    <row r="296" spans="1:15" ht="99.95" customHeight="1" x14ac:dyDescent="0.25">
      <c r="A296" s="169"/>
      <c r="B296" s="181"/>
      <c r="C296" s="31" t="s">
        <v>35</v>
      </c>
      <c r="D296" s="32" t="s">
        <v>17</v>
      </c>
      <c r="E296" s="35" t="s">
        <v>139</v>
      </c>
      <c r="F296" s="78" t="s">
        <v>171</v>
      </c>
      <c r="G296" s="35" t="s">
        <v>19</v>
      </c>
      <c r="H296" s="35" t="s">
        <v>19</v>
      </c>
      <c r="I296" s="35"/>
      <c r="J296" s="35" t="s">
        <v>39</v>
      </c>
      <c r="K296" s="72" t="s">
        <v>22</v>
      </c>
      <c r="L296" s="35" t="s">
        <v>19</v>
      </c>
      <c r="M296" s="72"/>
      <c r="N296" s="30"/>
      <c r="O296" s="13"/>
    </row>
    <row r="297" spans="1:15" ht="99.95" customHeight="1" x14ac:dyDescent="0.25">
      <c r="A297" s="169"/>
      <c r="B297" s="181"/>
      <c r="C297" s="27">
        <f>C295+1</f>
        <v>43613</v>
      </c>
      <c r="D297" s="28" t="s">
        <v>15</v>
      </c>
      <c r="E297" s="40"/>
      <c r="F297" s="73"/>
      <c r="G297" s="40"/>
      <c r="H297" s="40"/>
      <c r="I297" s="40"/>
      <c r="J297" s="40"/>
      <c r="K297" s="41"/>
      <c r="L297" s="41"/>
      <c r="M297" s="41"/>
      <c r="N297" s="30"/>
      <c r="O297" s="13"/>
    </row>
    <row r="298" spans="1:15" ht="99.95" customHeight="1" x14ac:dyDescent="0.25">
      <c r="A298" s="169"/>
      <c r="B298" s="181"/>
      <c r="C298" s="31" t="s">
        <v>16</v>
      </c>
      <c r="D298" s="32" t="s">
        <v>17</v>
      </c>
      <c r="E298" s="35"/>
      <c r="F298" s="71"/>
      <c r="G298" s="35"/>
      <c r="H298" s="35"/>
      <c r="I298" s="35"/>
      <c r="J298" s="35"/>
      <c r="K298" s="72"/>
      <c r="L298" s="35"/>
      <c r="M298" s="72"/>
      <c r="N298" s="30"/>
      <c r="O298" s="13"/>
    </row>
    <row r="299" spans="1:15" ht="99.95" customHeight="1" x14ac:dyDescent="0.25">
      <c r="A299" s="169"/>
      <c r="B299" s="181"/>
      <c r="C299" s="27">
        <f>C297+1</f>
        <v>43614</v>
      </c>
      <c r="D299" s="28" t="s">
        <v>15</v>
      </c>
      <c r="E299" s="40"/>
      <c r="F299" s="50"/>
      <c r="G299" s="40"/>
      <c r="H299" s="40"/>
      <c r="I299" s="40"/>
      <c r="J299" s="40"/>
      <c r="K299" s="41"/>
      <c r="L299" s="41"/>
      <c r="M299" s="41"/>
      <c r="N299" s="30"/>
      <c r="O299" s="13"/>
    </row>
    <row r="300" spans="1:15" ht="99.95" customHeight="1" x14ac:dyDescent="0.25">
      <c r="A300" s="169"/>
      <c r="B300" s="181"/>
      <c r="C300" s="31" t="s">
        <v>23</v>
      </c>
      <c r="D300" s="32" t="s">
        <v>17</v>
      </c>
      <c r="E300" s="35"/>
      <c r="F300" s="78"/>
      <c r="G300" s="35"/>
      <c r="H300" s="35"/>
      <c r="I300" s="35"/>
      <c r="J300" s="35"/>
      <c r="K300" s="72"/>
      <c r="L300" s="35"/>
      <c r="M300" s="72"/>
      <c r="N300" s="30"/>
      <c r="O300" s="13"/>
    </row>
    <row r="301" spans="1:15" ht="99.95" customHeight="1" x14ac:dyDescent="0.25">
      <c r="A301" s="169"/>
      <c r="B301" s="181"/>
      <c r="C301" s="45">
        <f>C299+1</f>
        <v>43615</v>
      </c>
      <c r="D301" s="15" t="s">
        <v>15</v>
      </c>
      <c r="E301" s="46"/>
      <c r="F301" s="76"/>
      <c r="G301" s="46"/>
      <c r="H301" s="46"/>
      <c r="I301" s="46"/>
      <c r="J301" s="46"/>
      <c r="K301" s="48"/>
      <c r="L301" s="48"/>
      <c r="M301" s="48"/>
      <c r="N301" s="49"/>
      <c r="O301" s="13"/>
    </row>
    <row r="302" spans="1:15" ht="99.95" customHeight="1" x14ac:dyDescent="0.25">
      <c r="A302" s="169"/>
      <c r="B302" s="181"/>
      <c r="C302" s="20" t="s">
        <v>24</v>
      </c>
      <c r="D302" s="21" t="s">
        <v>17</v>
      </c>
      <c r="E302" s="22"/>
      <c r="F302" s="75"/>
      <c r="G302" s="22"/>
      <c r="H302" s="22"/>
      <c r="I302" s="22"/>
      <c r="J302" s="22"/>
      <c r="K302" s="18"/>
      <c r="L302" s="22"/>
      <c r="M302" s="18"/>
      <c r="N302" s="49"/>
      <c r="O302" s="13"/>
    </row>
    <row r="303" spans="1:15" ht="99.95" customHeight="1" x14ac:dyDescent="0.25">
      <c r="A303" s="169"/>
      <c r="B303" s="181"/>
      <c r="C303" s="27">
        <f>C301+1</f>
        <v>43616</v>
      </c>
      <c r="D303" s="28" t="s">
        <v>15</v>
      </c>
      <c r="E303" s="40"/>
      <c r="F303" s="50"/>
      <c r="G303" s="40"/>
      <c r="H303" s="40"/>
      <c r="I303" s="40"/>
      <c r="J303" s="40"/>
      <c r="K303" s="41"/>
      <c r="L303" s="41"/>
      <c r="M303" s="41"/>
      <c r="N303" s="30"/>
      <c r="O303" s="13"/>
    </row>
    <row r="304" spans="1:15" ht="99.95" customHeight="1" x14ac:dyDescent="0.25">
      <c r="A304" s="170"/>
      <c r="B304" s="181"/>
      <c r="C304" s="31" t="s">
        <v>27</v>
      </c>
      <c r="D304" s="32" t="s">
        <v>17</v>
      </c>
      <c r="E304" s="35"/>
      <c r="F304" s="78"/>
      <c r="G304" s="35"/>
      <c r="H304" s="35"/>
      <c r="I304" s="35"/>
      <c r="J304" s="35"/>
      <c r="K304" s="72"/>
      <c r="L304" s="35"/>
      <c r="M304" s="72"/>
      <c r="N304" s="30"/>
      <c r="O304" s="13"/>
    </row>
    <row r="305" spans="1:15" ht="99.95" customHeight="1" x14ac:dyDescent="0.25">
      <c r="A305" s="183" t="str">
        <f>UPPER(TEXT($C317,"MMMM"))&amp;" "&amp;YEAR($C317)</f>
        <v>JUIN 2019</v>
      </c>
      <c r="B305" s="181"/>
      <c r="C305" s="45">
        <f>C303+1</f>
        <v>43617</v>
      </c>
      <c r="D305" s="15" t="s">
        <v>15</v>
      </c>
      <c r="E305" s="46"/>
      <c r="F305" s="47"/>
      <c r="G305" s="46"/>
      <c r="H305" s="46"/>
      <c r="I305" s="46"/>
      <c r="J305" s="46"/>
      <c r="K305" s="48"/>
      <c r="L305" s="48"/>
      <c r="M305" s="48"/>
      <c r="N305" s="49"/>
      <c r="O305" s="13"/>
    </row>
    <row r="306" spans="1:15" ht="99.95" customHeight="1" x14ac:dyDescent="0.25">
      <c r="A306" s="184"/>
      <c r="B306" s="181"/>
      <c r="C306" s="20" t="s">
        <v>28</v>
      </c>
      <c r="D306" s="21" t="s">
        <v>17</v>
      </c>
      <c r="E306" s="22"/>
      <c r="F306" s="23"/>
      <c r="G306" s="22"/>
      <c r="H306" s="22"/>
      <c r="I306" s="22"/>
      <c r="J306" s="22"/>
      <c r="K306" s="18"/>
      <c r="L306" s="22"/>
      <c r="M306" s="18"/>
      <c r="N306" s="49"/>
      <c r="O306" s="13"/>
    </row>
    <row r="307" spans="1:15" ht="99.95" customHeight="1" x14ac:dyDescent="0.25">
      <c r="A307" s="184"/>
      <c r="B307" s="181"/>
      <c r="C307" s="45">
        <f>C305+1</f>
        <v>43618</v>
      </c>
      <c r="D307" s="15" t="s">
        <v>15</v>
      </c>
      <c r="E307" s="46"/>
      <c r="F307" s="76"/>
      <c r="G307" s="46"/>
      <c r="H307" s="46"/>
      <c r="I307" s="46"/>
      <c r="J307" s="46"/>
      <c r="K307" s="48"/>
      <c r="L307" s="48"/>
      <c r="M307" s="48"/>
      <c r="N307" s="49"/>
      <c r="O307" s="13"/>
    </row>
    <row r="308" spans="1:15" ht="99.95" customHeight="1" x14ac:dyDescent="0.25">
      <c r="A308" s="184"/>
      <c r="B308" s="182"/>
      <c r="C308" s="20" t="s">
        <v>29</v>
      </c>
      <c r="D308" s="21" t="s">
        <v>17</v>
      </c>
      <c r="E308" s="22"/>
      <c r="F308" s="75"/>
      <c r="G308" s="22"/>
      <c r="H308" s="22"/>
      <c r="I308" s="22"/>
      <c r="J308" s="22"/>
      <c r="K308" s="18"/>
      <c r="L308" s="22"/>
      <c r="M308" s="18"/>
      <c r="N308" s="49"/>
      <c r="O308" s="13"/>
    </row>
    <row r="309" spans="1:15" ht="99.95" customHeight="1" x14ac:dyDescent="0.25">
      <c r="A309" s="184"/>
      <c r="B309" s="186">
        <f>WEEKNUM(C309,2)</f>
        <v>23</v>
      </c>
      <c r="C309" s="27">
        <f>C307+1</f>
        <v>43619</v>
      </c>
      <c r="D309" s="28" t="s">
        <v>15</v>
      </c>
      <c r="E309" s="40" t="s">
        <v>172</v>
      </c>
      <c r="F309" s="50" t="s">
        <v>173</v>
      </c>
      <c r="G309" s="40" t="s">
        <v>19</v>
      </c>
      <c r="H309" s="40" t="s">
        <v>174</v>
      </c>
      <c r="I309" s="40"/>
      <c r="J309" s="40" t="s">
        <v>39</v>
      </c>
      <c r="K309" s="41" t="s">
        <v>22</v>
      </c>
      <c r="L309" s="41" t="s">
        <v>19</v>
      </c>
      <c r="M309" s="41"/>
      <c r="N309" s="30"/>
      <c r="O309" s="13"/>
    </row>
    <row r="310" spans="1:15" ht="99.95" customHeight="1" x14ac:dyDescent="0.25">
      <c r="A310" s="184"/>
      <c r="B310" s="187"/>
      <c r="C310" s="31" t="s">
        <v>35</v>
      </c>
      <c r="D310" s="32" t="s">
        <v>17</v>
      </c>
      <c r="E310" s="35" t="s">
        <v>172</v>
      </c>
      <c r="F310" s="78" t="s">
        <v>173</v>
      </c>
      <c r="G310" s="35" t="s">
        <v>19</v>
      </c>
      <c r="H310" s="35" t="s">
        <v>174</v>
      </c>
      <c r="I310" s="35"/>
      <c r="J310" s="35" t="s">
        <v>39</v>
      </c>
      <c r="K310" s="72" t="s">
        <v>22</v>
      </c>
      <c r="L310" s="35" t="s">
        <v>19</v>
      </c>
      <c r="M310" s="72"/>
      <c r="N310" s="30"/>
      <c r="O310" s="13"/>
    </row>
    <row r="311" spans="1:15" ht="99.95" customHeight="1" x14ac:dyDescent="0.25">
      <c r="A311" s="184"/>
      <c r="B311" s="187"/>
      <c r="C311" s="27">
        <f>C309+1</f>
        <v>43620</v>
      </c>
      <c r="D311" s="28" t="s">
        <v>15</v>
      </c>
      <c r="E311" s="40"/>
      <c r="F311" s="50"/>
      <c r="G311" s="40"/>
      <c r="H311" s="40"/>
      <c r="I311" s="40"/>
      <c r="J311" s="40"/>
      <c r="K311" s="41"/>
      <c r="L311" s="41"/>
      <c r="M311" s="41"/>
      <c r="N311" s="30"/>
      <c r="O311" s="13"/>
    </row>
    <row r="312" spans="1:15" ht="99.95" customHeight="1" x14ac:dyDescent="0.25">
      <c r="A312" s="184"/>
      <c r="B312" s="187"/>
      <c r="C312" s="31" t="s">
        <v>16</v>
      </c>
      <c r="D312" s="32" t="s">
        <v>17</v>
      </c>
      <c r="E312" s="35"/>
      <c r="F312" s="78"/>
      <c r="G312" s="35"/>
      <c r="H312" s="35"/>
      <c r="I312" s="35"/>
      <c r="J312" s="35"/>
      <c r="K312" s="72"/>
      <c r="L312" s="35"/>
      <c r="M312" s="72"/>
      <c r="N312" s="30"/>
      <c r="O312" s="13"/>
    </row>
    <row r="313" spans="1:15" ht="99.95" customHeight="1" x14ac:dyDescent="0.25">
      <c r="A313" s="184"/>
      <c r="B313" s="187"/>
      <c r="C313" s="27">
        <f>C311+1</f>
        <v>43621</v>
      </c>
      <c r="D313" s="28" t="s">
        <v>15</v>
      </c>
      <c r="E313" s="40"/>
      <c r="F313" s="50"/>
      <c r="G313" s="40"/>
      <c r="H313" s="40"/>
      <c r="I313" s="40"/>
      <c r="J313" s="40"/>
      <c r="K313" s="41"/>
      <c r="L313" s="41"/>
      <c r="M313" s="41"/>
      <c r="N313" s="30"/>
      <c r="O313" s="13"/>
    </row>
    <row r="314" spans="1:15" ht="99.95" customHeight="1" x14ac:dyDescent="0.25">
      <c r="A314" s="184"/>
      <c r="B314" s="187"/>
      <c r="C314" s="31" t="s">
        <v>23</v>
      </c>
      <c r="D314" s="32" t="s">
        <v>17</v>
      </c>
      <c r="E314" s="35"/>
      <c r="F314" s="78"/>
      <c r="G314" s="35"/>
      <c r="H314" s="35"/>
      <c r="I314" s="35"/>
      <c r="J314" s="35"/>
      <c r="K314" s="72"/>
      <c r="L314" s="35"/>
      <c r="M314" s="72"/>
      <c r="N314" s="30"/>
      <c r="O314" s="13"/>
    </row>
    <row r="315" spans="1:15" ht="99.95" customHeight="1" x14ac:dyDescent="0.25">
      <c r="A315" s="184"/>
      <c r="B315" s="187"/>
      <c r="C315" s="27">
        <f>C313+1</f>
        <v>43622</v>
      </c>
      <c r="D315" s="28" t="s">
        <v>15</v>
      </c>
      <c r="E315" s="40"/>
      <c r="F315" s="50"/>
      <c r="G315" s="40"/>
      <c r="H315" s="40"/>
      <c r="I315" s="40"/>
      <c r="J315" s="40"/>
      <c r="K315" s="41"/>
      <c r="L315" s="41"/>
      <c r="M315" s="41"/>
      <c r="N315" s="30"/>
      <c r="O315" s="13"/>
    </row>
    <row r="316" spans="1:15" ht="99.95" customHeight="1" x14ac:dyDescent="0.25">
      <c r="A316" s="184"/>
      <c r="B316" s="187"/>
      <c r="C316" s="31" t="s">
        <v>24</v>
      </c>
      <c r="D316" s="32" t="s">
        <v>17</v>
      </c>
      <c r="E316" s="35" t="s">
        <v>61</v>
      </c>
      <c r="F316" s="78" t="s">
        <v>175</v>
      </c>
      <c r="G316" s="35" t="s">
        <v>19</v>
      </c>
      <c r="H316" s="35" t="s">
        <v>19</v>
      </c>
      <c r="I316" s="35"/>
      <c r="J316" s="35" t="s">
        <v>39</v>
      </c>
      <c r="K316" s="72" t="s">
        <v>22</v>
      </c>
      <c r="L316" s="35" t="s">
        <v>100</v>
      </c>
      <c r="M316" s="72"/>
      <c r="N316" s="30"/>
      <c r="O316" s="13"/>
    </row>
    <row r="317" spans="1:15" ht="99.95" customHeight="1" x14ac:dyDescent="0.25">
      <c r="A317" s="184"/>
      <c r="B317" s="187"/>
      <c r="C317" s="27">
        <f>C315+1</f>
        <v>43623</v>
      </c>
      <c r="D317" s="28" t="s">
        <v>15</v>
      </c>
      <c r="E317" s="40"/>
      <c r="F317" s="73"/>
      <c r="G317" s="40"/>
      <c r="H317" s="40"/>
      <c r="I317" s="40"/>
      <c r="J317" s="40"/>
      <c r="K317" s="41"/>
      <c r="L317" s="41"/>
      <c r="M317" s="41"/>
      <c r="N317" s="30"/>
      <c r="O317" s="13"/>
    </row>
    <row r="318" spans="1:15" ht="99.95" customHeight="1" x14ac:dyDescent="0.25">
      <c r="A318" s="184"/>
      <c r="B318" s="187"/>
      <c r="C318" s="31" t="s">
        <v>27</v>
      </c>
      <c r="D318" s="32" t="s">
        <v>17</v>
      </c>
      <c r="E318" s="35"/>
      <c r="F318" s="71"/>
      <c r="G318" s="35"/>
      <c r="H318" s="35"/>
      <c r="I318" s="35"/>
      <c r="J318" s="35"/>
      <c r="K318" s="72"/>
      <c r="L318" s="35"/>
      <c r="M318" s="72"/>
      <c r="N318" s="30"/>
      <c r="O318" s="13"/>
    </row>
    <row r="319" spans="1:15" ht="99.95" customHeight="1" x14ac:dyDescent="0.25">
      <c r="A319" s="184"/>
      <c r="B319" s="187"/>
      <c r="C319" s="45">
        <f>C317+1</f>
        <v>43624</v>
      </c>
      <c r="D319" s="15" t="s">
        <v>15</v>
      </c>
      <c r="E319" s="46"/>
      <c r="F319" s="76"/>
      <c r="G319" s="46"/>
      <c r="H319" s="46"/>
      <c r="I319" s="46"/>
      <c r="J319" s="46"/>
      <c r="K319" s="48"/>
      <c r="L319" s="48"/>
      <c r="M319" s="48"/>
      <c r="N319" s="49"/>
      <c r="O319" s="13"/>
    </row>
    <row r="320" spans="1:15" ht="99.95" customHeight="1" x14ac:dyDescent="0.25">
      <c r="A320" s="184"/>
      <c r="B320" s="187"/>
      <c r="C320" s="20" t="s">
        <v>28</v>
      </c>
      <c r="D320" s="21" t="s">
        <v>17</v>
      </c>
      <c r="E320" s="22"/>
      <c r="F320" s="75"/>
      <c r="G320" s="22"/>
      <c r="H320" s="22"/>
      <c r="I320" s="22"/>
      <c r="J320" s="22"/>
      <c r="K320" s="18"/>
      <c r="L320" s="22"/>
      <c r="M320" s="18"/>
      <c r="N320" s="49"/>
      <c r="O320" s="13"/>
    </row>
    <row r="321" spans="1:15" ht="99.95" customHeight="1" x14ac:dyDescent="0.25">
      <c r="A321" s="184"/>
      <c r="B321" s="187"/>
      <c r="C321" s="45">
        <f>C319+1</f>
        <v>43625</v>
      </c>
      <c r="D321" s="15" t="s">
        <v>15</v>
      </c>
      <c r="E321" s="46"/>
      <c r="F321" s="47"/>
      <c r="G321" s="46"/>
      <c r="H321" s="46"/>
      <c r="I321" s="46"/>
      <c r="J321" s="46"/>
      <c r="K321" s="48"/>
      <c r="L321" s="48"/>
      <c r="M321" s="48"/>
      <c r="N321" s="49"/>
      <c r="O321" s="13"/>
    </row>
    <row r="322" spans="1:15" ht="99.95" customHeight="1" x14ac:dyDescent="0.25">
      <c r="A322" s="184"/>
      <c r="B322" s="188"/>
      <c r="C322" s="20" t="s">
        <v>29</v>
      </c>
      <c r="D322" s="21" t="s">
        <v>17</v>
      </c>
      <c r="E322" s="22"/>
      <c r="F322" s="23"/>
      <c r="G322" s="22"/>
      <c r="H322" s="22"/>
      <c r="I322" s="22"/>
      <c r="J322" s="22"/>
      <c r="K322" s="18"/>
      <c r="L322" s="22"/>
      <c r="M322" s="18"/>
      <c r="N322" s="49"/>
      <c r="O322" s="13"/>
    </row>
    <row r="323" spans="1:15" ht="99.95" customHeight="1" x14ac:dyDescent="0.25">
      <c r="A323" s="184"/>
      <c r="B323" s="189">
        <f>WEEKNUM(C323,2)</f>
        <v>24</v>
      </c>
      <c r="C323" s="45">
        <f>C321+1</f>
        <v>43626</v>
      </c>
      <c r="D323" s="15" t="s">
        <v>15</v>
      </c>
      <c r="E323" s="46"/>
      <c r="F323" s="76"/>
      <c r="G323" s="46"/>
      <c r="H323" s="46"/>
      <c r="I323" s="46"/>
      <c r="J323" s="46"/>
      <c r="K323" s="48"/>
      <c r="L323" s="48"/>
      <c r="M323" s="48"/>
      <c r="N323" s="49"/>
      <c r="O323" s="13"/>
    </row>
    <row r="324" spans="1:15" ht="99.95" customHeight="1" x14ac:dyDescent="0.25">
      <c r="A324" s="184"/>
      <c r="B324" s="190"/>
      <c r="C324" s="20" t="s">
        <v>35</v>
      </c>
      <c r="D324" s="21" t="s">
        <v>17</v>
      </c>
      <c r="E324" s="22"/>
      <c r="F324" s="75"/>
      <c r="G324" s="22"/>
      <c r="H324" s="22"/>
      <c r="I324" s="22"/>
      <c r="J324" s="22"/>
      <c r="K324" s="18"/>
      <c r="L324" s="22"/>
      <c r="M324" s="18"/>
      <c r="N324" s="49"/>
      <c r="O324" s="13"/>
    </row>
    <row r="325" spans="1:15" ht="99.95" customHeight="1" x14ac:dyDescent="0.25">
      <c r="A325" s="184"/>
      <c r="B325" s="190"/>
      <c r="C325" s="27">
        <f>C323+1</f>
        <v>43627</v>
      </c>
      <c r="D325" s="28" t="s">
        <v>15</v>
      </c>
      <c r="E325" s="40" t="s">
        <v>176</v>
      </c>
      <c r="F325" s="73" t="s">
        <v>177</v>
      </c>
      <c r="G325" s="40" t="s">
        <v>19</v>
      </c>
      <c r="H325" s="40" t="s">
        <v>19</v>
      </c>
      <c r="I325" s="40"/>
      <c r="J325" s="40" t="s">
        <v>39</v>
      </c>
      <c r="K325" s="41" t="s">
        <v>22</v>
      </c>
      <c r="L325" s="41" t="s">
        <v>19</v>
      </c>
      <c r="M325" s="41"/>
      <c r="N325" s="30"/>
      <c r="O325" s="13"/>
    </row>
    <row r="326" spans="1:15" ht="99.95" customHeight="1" x14ac:dyDescent="0.25">
      <c r="A326" s="184"/>
      <c r="B326" s="190"/>
      <c r="C326" s="31" t="s">
        <v>16</v>
      </c>
      <c r="D326" s="32" t="s">
        <v>17</v>
      </c>
      <c r="E326" s="35" t="s">
        <v>176</v>
      </c>
      <c r="F326" s="71" t="s">
        <v>177</v>
      </c>
      <c r="G326" s="35" t="s">
        <v>19</v>
      </c>
      <c r="H326" s="35" t="s">
        <v>19</v>
      </c>
      <c r="I326" s="35"/>
      <c r="J326" s="35" t="s">
        <v>39</v>
      </c>
      <c r="K326" s="72" t="s">
        <v>22</v>
      </c>
      <c r="L326" s="35" t="s">
        <v>19</v>
      </c>
      <c r="M326" s="72"/>
      <c r="N326" s="30"/>
      <c r="O326" s="13"/>
    </row>
    <row r="327" spans="1:15" ht="99.95" customHeight="1" x14ac:dyDescent="0.25">
      <c r="A327" s="184"/>
      <c r="B327" s="190"/>
      <c r="C327" s="27">
        <f>C325+1</f>
        <v>43628</v>
      </c>
      <c r="D327" s="28" t="s">
        <v>15</v>
      </c>
      <c r="E327" s="40"/>
      <c r="F327" s="50"/>
      <c r="G327" s="40"/>
      <c r="H327" s="40"/>
      <c r="I327" s="40"/>
      <c r="J327" s="40"/>
      <c r="K327" s="41"/>
      <c r="L327" s="41"/>
      <c r="M327" s="41"/>
      <c r="N327" s="30"/>
      <c r="O327" s="13"/>
    </row>
    <row r="328" spans="1:15" ht="99.95" customHeight="1" x14ac:dyDescent="0.25">
      <c r="A328" s="184"/>
      <c r="B328" s="190"/>
      <c r="C328" s="31" t="s">
        <v>23</v>
      </c>
      <c r="D328" s="32" t="s">
        <v>17</v>
      </c>
      <c r="E328" s="35"/>
      <c r="F328" s="78"/>
      <c r="G328" s="35"/>
      <c r="H328" s="35"/>
      <c r="I328" s="35"/>
      <c r="J328" s="35"/>
      <c r="K328" s="72"/>
      <c r="L328" s="35"/>
      <c r="M328" s="72"/>
      <c r="N328" s="30"/>
      <c r="O328" s="13"/>
    </row>
    <row r="329" spans="1:15" ht="99.95" customHeight="1" x14ac:dyDescent="0.25">
      <c r="A329" s="184"/>
      <c r="B329" s="190"/>
      <c r="C329" s="27">
        <f>C327+1</f>
        <v>43629</v>
      </c>
      <c r="D329" s="28" t="s">
        <v>15</v>
      </c>
      <c r="E329" s="40"/>
      <c r="F329" s="50"/>
      <c r="G329" s="40"/>
      <c r="H329" s="40"/>
      <c r="I329" s="40"/>
      <c r="J329" s="40"/>
      <c r="K329" s="41"/>
      <c r="L329" s="41"/>
      <c r="M329" s="41"/>
      <c r="N329" s="30"/>
      <c r="O329" s="13"/>
    </row>
    <row r="330" spans="1:15" ht="99.95" customHeight="1" x14ac:dyDescent="0.25">
      <c r="A330" s="184"/>
      <c r="B330" s="190"/>
      <c r="C330" s="31" t="s">
        <v>24</v>
      </c>
      <c r="D330" s="32" t="s">
        <v>17</v>
      </c>
      <c r="E330" s="35"/>
      <c r="F330" s="78"/>
      <c r="G330" s="35"/>
      <c r="H330" s="35"/>
      <c r="I330" s="35"/>
      <c r="J330" s="35"/>
      <c r="K330" s="72"/>
      <c r="L330" s="35"/>
      <c r="M330" s="72"/>
      <c r="N330" s="30"/>
      <c r="O330" s="13"/>
    </row>
    <row r="331" spans="1:15" ht="99.95" customHeight="1" x14ac:dyDescent="0.25">
      <c r="A331" s="184"/>
      <c r="B331" s="190"/>
      <c r="C331" s="27">
        <f>C329+1</f>
        <v>43630</v>
      </c>
      <c r="D331" s="28" t="s">
        <v>15</v>
      </c>
      <c r="E331" s="40" t="s">
        <v>178</v>
      </c>
      <c r="F331" s="50" t="s">
        <v>179</v>
      </c>
      <c r="G331" s="40" t="s">
        <v>19</v>
      </c>
      <c r="H331" s="40" t="s">
        <v>19</v>
      </c>
      <c r="I331" s="40"/>
      <c r="J331" s="40" t="s">
        <v>39</v>
      </c>
      <c r="K331" s="41" t="s">
        <v>22</v>
      </c>
      <c r="L331" s="41" t="s">
        <v>19</v>
      </c>
      <c r="M331" s="41"/>
      <c r="N331" s="30"/>
      <c r="O331" s="13"/>
    </row>
    <row r="332" spans="1:15" ht="99.95" customHeight="1" x14ac:dyDescent="0.25">
      <c r="A332" s="184"/>
      <c r="B332" s="190"/>
      <c r="C332" s="31" t="s">
        <v>27</v>
      </c>
      <c r="D332" s="32" t="s">
        <v>17</v>
      </c>
      <c r="E332" s="35" t="s">
        <v>178</v>
      </c>
      <c r="F332" s="78" t="s">
        <v>179</v>
      </c>
      <c r="G332" s="35" t="s">
        <v>19</v>
      </c>
      <c r="H332" s="35" t="s">
        <v>19</v>
      </c>
      <c r="I332" s="35"/>
      <c r="J332" s="35" t="s">
        <v>39</v>
      </c>
      <c r="K332" s="72" t="s">
        <v>22</v>
      </c>
      <c r="L332" s="35" t="s">
        <v>19</v>
      </c>
      <c r="M332" s="72"/>
      <c r="N332" s="30"/>
      <c r="O332" s="13"/>
    </row>
    <row r="333" spans="1:15" ht="99.95" customHeight="1" x14ac:dyDescent="0.25">
      <c r="A333" s="184"/>
      <c r="B333" s="190"/>
      <c r="C333" s="45">
        <f>C331+1</f>
        <v>43631</v>
      </c>
      <c r="D333" s="15" t="s">
        <v>15</v>
      </c>
      <c r="E333" s="46"/>
      <c r="F333" s="47"/>
      <c r="G333" s="46"/>
      <c r="H333" s="46"/>
      <c r="I333" s="46"/>
      <c r="J333" s="46"/>
      <c r="K333" s="48"/>
      <c r="L333" s="48"/>
      <c r="M333" s="48"/>
      <c r="N333" s="49"/>
      <c r="O333" s="13"/>
    </row>
    <row r="334" spans="1:15" ht="99.95" customHeight="1" x14ac:dyDescent="0.25">
      <c r="A334" s="184"/>
      <c r="B334" s="190"/>
      <c r="C334" s="20" t="s">
        <v>28</v>
      </c>
      <c r="D334" s="21" t="s">
        <v>17</v>
      </c>
      <c r="E334" s="22"/>
      <c r="F334" s="23"/>
      <c r="G334" s="22"/>
      <c r="H334" s="22"/>
      <c r="I334" s="22"/>
      <c r="J334" s="22"/>
      <c r="K334" s="18"/>
      <c r="L334" s="22"/>
      <c r="M334" s="18"/>
      <c r="N334" s="49"/>
      <c r="O334" s="13"/>
    </row>
    <row r="335" spans="1:15" ht="99.95" customHeight="1" x14ac:dyDescent="0.25">
      <c r="A335" s="184"/>
      <c r="B335" s="190"/>
      <c r="C335" s="45">
        <f>C333+1</f>
        <v>43632</v>
      </c>
      <c r="D335" s="15" t="s">
        <v>15</v>
      </c>
      <c r="E335" s="46"/>
      <c r="F335" s="76"/>
      <c r="G335" s="46"/>
      <c r="H335" s="46"/>
      <c r="I335" s="46"/>
      <c r="J335" s="46"/>
      <c r="K335" s="48"/>
      <c r="L335" s="48"/>
      <c r="M335" s="48"/>
      <c r="N335" s="49"/>
      <c r="O335" s="13"/>
    </row>
    <row r="336" spans="1:15" ht="99.95" customHeight="1" x14ac:dyDescent="0.25">
      <c r="A336" s="184"/>
      <c r="B336" s="191"/>
      <c r="C336" s="20" t="s">
        <v>29</v>
      </c>
      <c r="D336" s="21" t="s">
        <v>17</v>
      </c>
      <c r="E336" s="22"/>
      <c r="F336" s="75"/>
      <c r="G336" s="22"/>
      <c r="H336" s="22"/>
      <c r="I336" s="22"/>
      <c r="J336" s="22"/>
      <c r="K336" s="18"/>
      <c r="L336" s="22"/>
      <c r="M336" s="18"/>
      <c r="N336" s="49"/>
      <c r="O336" s="13"/>
    </row>
    <row r="337" spans="1:15" ht="99.95" customHeight="1" x14ac:dyDescent="0.25">
      <c r="A337" s="184"/>
      <c r="B337" s="192">
        <f>WEEKNUM(C337,2)</f>
        <v>25</v>
      </c>
      <c r="C337" s="27">
        <f>C335+1</f>
        <v>43633</v>
      </c>
      <c r="D337" s="28" t="s">
        <v>15</v>
      </c>
      <c r="E337" s="40" t="s">
        <v>180</v>
      </c>
      <c r="F337" s="73" t="s">
        <v>181</v>
      </c>
      <c r="G337" s="40" t="s">
        <v>19</v>
      </c>
      <c r="H337" s="40" t="s">
        <v>182</v>
      </c>
      <c r="I337" s="40" t="s">
        <v>33</v>
      </c>
      <c r="J337" s="40" t="s">
        <v>34</v>
      </c>
      <c r="K337" s="41" t="s">
        <v>22</v>
      </c>
      <c r="L337" s="41"/>
      <c r="M337" s="41"/>
      <c r="N337" s="30"/>
      <c r="O337" s="13"/>
    </row>
    <row r="338" spans="1:15" ht="99.95" customHeight="1" x14ac:dyDescent="0.25">
      <c r="A338" s="184"/>
      <c r="B338" s="193"/>
      <c r="C338" s="31" t="s">
        <v>35</v>
      </c>
      <c r="D338" s="32" t="s">
        <v>17</v>
      </c>
      <c r="E338" s="35" t="s">
        <v>180</v>
      </c>
      <c r="F338" s="71" t="s">
        <v>181</v>
      </c>
      <c r="G338" s="35" t="s">
        <v>19</v>
      </c>
      <c r="H338" s="35" t="s">
        <v>182</v>
      </c>
      <c r="I338" s="35" t="s">
        <v>33</v>
      </c>
      <c r="J338" s="35" t="s">
        <v>39</v>
      </c>
      <c r="K338" s="72" t="s">
        <v>22</v>
      </c>
      <c r="L338" s="35" t="s">
        <v>19</v>
      </c>
      <c r="M338" s="72"/>
      <c r="N338" s="30"/>
      <c r="O338" s="13"/>
    </row>
    <row r="339" spans="1:15" ht="99.95" customHeight="1" x14ac:dyDescent="0.25">
      <c r="A339" s="184"/>
      <c r="B339" s="193"/>
      <c r="C339" s="27">
        <f>C337+1</f>
        <v>43634</v>
      </c>
      <c r="D339" s="28" t="s">
        <v>15</v>
      </c>
      <c r="E339" s="40" t="s">
        <v>183</v>
      </c>
      <c r="F339" s="50" t="s">
        <v>184</v>
      </c>
      <c r="G339" s="40" t="s">
        <v>19</v>
      </c>
      <c r="H339" s="40" t="s">
        <v>185</v>
      </c>
      <c r="I339" s="40"/>
      <c r="J339" s="40" t="s">
        <v>34</v>
      </c>
      <c r="K339" s="41" t="s">
        <v>22</v>
      </c>
      <c r="L339" s="41" t="s">
        <v>96</v>
      </c>
      <c r="M339" s="41"/>
      <c r="N339" s="30"/>
      <c r="O339" s="13"/>
    </row>
    <row r="340" spans="1:15" ht="99.95" customHeight="1" x14ac:dyDescent="0.25">
      <c r="A340" s="184"/>
      <c r="B340" s="193"/>
      <c r="C340" s="31" t="s">
        <v>16</v>
      </c>
      <c r="D340" s="32" t="s">
        <v>17</v>
      </c>
      <c r="E340" s="35" t="s">
        <v>186</v>
      </c>
      <c r="F340" s="78" t="s">
        <v>187</v>
      </c>
      <c r="G340" s="35" t="s">
        <v>19</v>
      </c>
      <c r="H340" s="35" t="s">
        <v>188</v>
      </c>
      <c r="I340" s="35"/>
      <c r="J340" s="35" t="s">
        <v>39</v>
      </c>
      <c r="K340" s="72" t="s">
        <v>22</v>
      </c>
      <c r="L340" s="35" t="s">
        <v>19</v>
      </c>
      <c r="M340" s="72"/>
      <c r="N340" s="30"/>
      <c r="O340" s="13"/>
    </row>
    <row r="341" spans="1:15" ht="99.95" customHeight="1" x14ac:dyDescent="0.25">
      <c r="A341" s="184"/>
      <c r="B341" s="193"/>
      <c r="C341" s="27">
        <f>C339+1</f>
        <v>43635</v>
      </c>
      <c r="D341" s="28" t="s">
        <v>15</v>
      </c>
      <c r="E341" s="40" t="s">
        <v>183</v>
      </c>
      <c r="F341" s="50" t="s">
        <v>184</v>
      </c>
      <c r="G341" s="40" t="s">
        <v>19</v>
      </c>
      <c r="H341" s="40" t="s">
        <v>185</v>
      </c>
      <c r="I341" s="40"/>
      <c r="J341" s="40" t="s">
        <v>34</v>
      </c>
      <c r="K341" s="41" t="s">
        <v>22</v>
      </c>
      <c r="L341" s="41" t="s">
        <v>96</v>
      </c>
      <c r="M341" s="41"/>
      <c r="N341" s="30"/>
      <c r="O341" s="13"/>
    </row>
    <row r="342" spans="1:15" ht="99.95" customHeight="1" x14ac:dyDescent="0.25">
      <c r="A342" s="184"/>
      <c r="B342" s="193"/>
      <c r="C342" s="31" t="s">
        <v>23</v>
      </c>
      <c r="D342" s="32" t="s">
        <v>17</v>
      </c>
      <c r="E342" s="35" t="s">
        <v>189</v>
      </c>
      <c r="F342" s="78" t="s">
        <v>190</v>
      </c>
      <c r="G342" s="35" t="s">
        <v>19</v>
      </c>
      <c r="H342" s="35" t="s">
        <v>104</v>
      </c>
      <c r="I342" s="35"/>
      <c r="J342" s="35" t="s">
        <v>39</v>
      </c>
      <c r="K342" s="72" t="s">
        <v>22</v>
      </c>
      <c r="L342" s="35" t="s">
        <v>19</v>
      </c>
      <c r="M342" s="72"/>
      <c r="N342" s="30"/>
      <c r="O342" s="13"/>
    </row>
    <row r="343" spans="1:15" ht="99.95" customHeight="1" x14ac:dyDescent="0.25">
      <c r="A343" s="184"/>
      <c r="B343" s="193"/>
      <c r="C343" s="27">
        <f>C341+1</f>
        <v>43636</v>
      </c>
      <c r="D343" s="28" t="s">
        <v>15</v>
      </c>
      <c r="E343" s="40" t="s">
        <v>191</v>
      </c>
      <c r="F343" s="73" t="s">
        <v>192</v>
      </c>
      <c r="G343" s="40" t="s">
        <v>19</v>
      </c>
      <c r="H343" s="40" t="s">
        <v>193</v>
      </c>
      <c r="I343" s="40"/>
      <c r="J343" s="40" t="s">
        <v>34</v>
      </c>
      <c r="K343" s="41" t="s">
        <v>22</v>
      </c>
      <c r="L343" s="41" t="s">
        <v>19</v>
      </c>
      <c r="M343" s="41"/>
      <c r="N343" s="30"/>
      <c r="O343" s="13"/>
    </row>
    <row r="344" spans="1:15" ht="99.95" customHeight="1" x14ac:dyDescent="0.25">
      <c r="A344" s="184"/>
      <c r="B344" s="193"/>
      <c r="C344" s="31" t="s">
        <v>24</v>
      </c>
      <c r="D344" s="32" t="s">
        <v>17</v>
      </c>
      <c r="E344" s="35" t="s">
        <v>44</v>
      </c>
      <c r="F344" s="71" t="s">
        <v>194</v>
      </c>
      <c r="G344" s="35" t="s">
        <v>19</v>
      </c>
      <c r="H344" s="35" t="s">
        <v>195</v>
      </c>
      <c r="I344" s="35"/>
      <c r="J344" s="35" t="s">
        <v>39</v>
      </c>
      <c r="K344" s="72" t="s">
        <v>22</v>
      </c>
      <c r="L344" s="35"/>
      <c r="M344" s="72"/>
      <c r="N344" s="30"/>
      <c r="O344" s="13"/>
    </row>
    <row r="345" spans="1:15" ht="99.95" customHeight="1" x14ac:dyDescent="0.25">
      <c r="A345" s="184"/>
      <c r="B345" s="193"/>
      <c r="C345" s="27">
        <f>C343+1</f>
        <v>43637</v>
      </c>
      <c r="D345" s="28" t="s">
        <v>15</v>
      </c>
      <c r="E345" s="40" t="s">
        <v>44</v>
      </c>
      <c r="F345" s="50" t="s">
        <v>194</v>
      </c>
      <c r="G345" s="40" t="s">
        <v>19</v>
      </c>
      <c r="H345" s="40" t="s">
        <v>195</v>
      </c>
      <c r="I345" s="40"/>
      <c r="J345" s="40" t="s">
        <v>34</v>
      </c>
      <c r="K345" s="41" t="s">
        <v>22</v>
      </c>
      <c r="L345" s="41"/>
      <c r="M345" s="41"/>
      <c r="N345" s="30"/>
      <c r="O345" s="13"/>
    </row>
    <row r="346" spans="1:15" ht="99.95" customHeight="1" x14ac:dyDescent="0.25">
      <c r="A346" s="184"/>
      <c r="B346" s="193"/>
      <c r="C346" s="31" t="s">
        <v>27</v>
      </c>
      <c r="D346" s="32" t="s">
        <v>17</v>
      </c>
      <c r="E346" s="35" t="s">
        <v>44</v>
      </c>
      <c r="F346" s="78" t="s">
        <v>194</v>
      </c>
      <c r="G346" s="35" t="s">
        <v>19</v>
      </c>
      <c r="H346" s="35" t="s">
        <v>195</v>
      </c>
      <c r="I346" s="35"/>
      <c r="J346" s="35" t="s">
        <v>39</v>
      </c>
      <c r="K346" s="72" t="s">
        <v>22</v>
      </c>
      <c r="L346" s="35"/>
      <c r="M346" s="72"/>
      <c r="N346" s="30"/>
      <c r="O346" s="13"/>
    </row>
    <row r="347" spans="1:15" ht="99.95" customHeight="1" x14ac:dyDescent="0.25">
      <c r="A347" s="184"/>
      <c r="B347" s="193"/>
      <c r="C347" s="45">
        <f>C345+1</f>
        <v>43638</v>
      </c>
      <c r="D347" s="15" t="s">
        <v>15</v>
      </c>
      <c r="E347" s="46"/>
      <c r="F347" s="47"/>
      <c r="G347" s="46"/>
      <c r="H347" s="46"/>
      <c r="I347" s="46"/>
      <c r="J347" s="46"/>
      <c r="K347" s="48"/>
      <c r="L347" s="48"/>
      <c r="M347" s="48"/>
      <c r="N347" s="49"/>
      <c r="O347" s="13"/>
    </row>
    <row r="348" spans="1:15" ht="99.95" customHeight="1" x14ac:dyDescent="0.25">
      <c r="A348" s="184"/>
      <c r="B348" s="193"/>
      <c r="C348" s="20" t="s">
        <v>28</v>
      </c>
      <c r="D348" s="21" t="s">
        <v>17</v>
      </c>
      <c r="E348" s="22"/>
      <c r="F348" s="23"/>
      <c r="G348" s="22"/>
      <c r="H348" s="22"/>
      <c r="I348" s="22"/>
      <c r="J348" s="22"/>
      <c r="K348" s="18"/>
      <c r="L348" s="22"/>
      <c r="M348" s="18"/>
      <c r="N348" s="49"/>
      <c r="O348" s="13"/>
    </row>
    <row r="349" spans="1:15" ht="99.95" customHeight="1" x14ac:dyDescent="0.25">
      <c r="A349" s="184"/>
      <c r="B349" s="193"/>
      <c r="C349" s="45">
        <f>C347+1</f>
        <v>43639</v>
      </c>
      <c r="D349" s="15" t="s">
        <v>15</v>
      </c>
      <c r="E349" s="46"/>
      <c r="F349" s="76"/>
      <c r="G349" s="46"/>
      <c r="H349" s="46"/>
      <c r="I349" s="46"/>
      <c r="J349" s="46"/>
      <c r="K349" s="48"/>
      <c r="L349" s="48"/>
      <c r="M349" s="48"/>
      <c r="N349" s="49"/>
      <c r="O349" s="13"/>
    </row>
    <row r="350" spans="1:15" ht="99.95" customHeight="1" x14ac:dyDescent="0.25">
      <c r="A350" s="184"/>
      <c r="B350" s="194"/>
      <c r="C350" s="20" t="s">
        <v>29</v>
      </c>
      <c r="D350" s="21" t="s">
        <v>17</v>
      </c>
      <c r="E350" s="22"/>
      <c r="F350" s="75"/>
      <c r="G350" s="22"/>
      <c r="H350" s="22"/>
      <c r="I350" s="22"/>
      <c r="J350" s="22"/>
      <c r="K350" s="18"/>
      <c r="L350" s="22"/>
      <c r="M350" s="18"/>
      <c r="N350" s="49"/>
      <c r="O350" s="13"/>
    </row>
    <row r="351" spans="1:15" ht="99.95" customHeight="1" x14ac:dyDescent="0.25">
      <c r="A351" s="184"/>
      <c r="B351" s="195">
        <f>WEEKNUM(C351,2)</f>
        <v>26</v>
      </c>
      <c r="C351" s="27">
        <f>C349+1</f>
        <v>43640</v>
      </c>
      <c r="D351" s="28" t="s">
        <v>15</v>
      </c>
      <c r="E351" s="40"/>
      <c r="F351" s="50"/>
      <c r="G351" s="40"/>
      <c r="H351" s="40"/>
      <c r="I351" s="40"/>
      <c r="J351" s="40"/>
      <c r="K351" s="41"/>
      <c r="L351" s="41"/>
      <c r="M351" s="41"/>
      <c r="N351" s="30"/>
      <c r="O351" s="13"/>
    </row>
    <row r="352" spans="1:15" ht="99.95" customHeight="1" x14ac:dyDescent="0.25">
      <c r="A352" s="184"/>
      <c r="B352" s="196"/>
      <c r="C352" s="31" t="s">
        <v>35</v>
      </c>
      <c r="D352" s="32" t="s">
        <v>17</v>
      </c>
      <c r="E352" s="35"/>
      <c r="F352" s="78"/>
      <c r="G352" s="35"/>
      <c r="H352" s="35"/>
      <c r="I352" s="35"/>
      <c r="J352" s="35"/>
      <c r="K352" s="72"/>
      <c r="L352" s="35"/>
      <c r="M352" s="72"/>
      <c r="N352" s="30"/>
      <c r="O352" s="13"/>
    </row>
    <row r="353" spans="1:15" ht="99.95" customHeight="1" x14ac:dyDescent="0.25">
      <c r="A353" s="184"/>
      <c r="B353" s="196"/>
      <c r="C353" s="27">
        <f>C351+1</f>
        <v>43641</v>
      </c>
      <c r="D353" s="28" t="s">
        <v>15</v>
      </c>
      <c r="E353" s="40"/>
      <c r="F353" s="73"/>
      <c r="G353" s="40"/>
      <c r="H353" s="40"/>
      <c r="I353" s="40"/>
      <c r="J353" s="40"/>
      <c r="K353" s="41"/>
      <c r="L353" s="41"/>
      <c r="M353" s="41"/>
      <c r="N353" s="30"/>
      <c r="O353" s="13"/>
    </row>
    <row r="354" spans="1:15" ht="99.95" customHeight="1" x14ac:dyDescent="0.25">
      <c r="A354" s="184"/>
      <c r="B354" s="196"/>
      <c r="C354" s="31" t="s">
        <v>16</v>
      </c>
      <c r="D354" s="32" t="s">
        <v>17</v>
      </c>
      <c r="E354" s="35"/>
      <c r="F354" s="71"/>
      <c r="G354" s="35"/>
      <c r="H354" s="35"/>
      <c r="I354" s="35"/>
      <c r="J354" s="35"/>
      <c r="K354" s="72"/>
      <c r="L354" s="35"/>
      <c r="M354" s="72"/>
      <c r="N354" s="30"/>
      <c r="O354" s="13"/>
    </row>
    <row r="355" spans="1:15" ht="99.95" customHeight="1" x14ac:dyDescent="0.25">
      <c r="A355" s="184"/>
      <c r="B355" s="196"/>
      <c r="C355" s="27">
        <f>C353+1</f>
        <v>43642</v>
      </c>
      <c r="D355" s="28" t="s">
        <v>15</v>
      </c>
      <c r="E355" s="40"/>
      <c r="F355" s="50"/>
      <c r="G355" s="40"/>
      <c r="H355" s="40"/>
      <c r="I355" s="40"/>
      <c r="J355" s="40"/>
      <c r="K355" s="41"/>
      <c r="L355" s="41"/>
      <c r="M355" s="41"/>
      <c r="N355" s="30"/>
      <c r="O355" s="13"/>
    </row>
    <row r="356" spans="1:15" ht="99.95" customHeight="1" x14ac:dyDescent="0.25">
      <c r="A356" s="184"/>
      <c r="B356" s="196"/>
      <c r="C356" s="31" t="s">
        <v>23</v>
      </c>
      <c r="D356" s="32" t="s">
        <v>17</v>
      </c>
      <c r="E356" s="35"/>
      <c r="F356" s="78"/>
      <c r="G356" s="35"/>
      <c r="H356" s="35"/>
      <c r="I356" s="35"/>
      <c r="J356" s="35"/>
      <c r="K356" s="72"/>
      <c r="L356" s="35"/>
      <c r="M356" s="72"/>
      <c r="N356" s="30"/>
      <c r="O356" s="13"/>
    </row>
    <row r="357" spans="1:15" ht="99.95" customHeight="1" x14ac:dyDescent="0.25">
      <c r="A357" s="184"/>
      <c r="B357" s="196"/>
      <c r="C357" s="27">
        <f>C355+1</f>
        <v>43643</v>
      </c>
      <c r="D357" s="28" t="s">
        <v>15</v>
      </c>
      <c r="E357" s="40"/>
      <c r="F357" s="50"/>
      <c r="G357" s="40"/>
      <c r="H357" s="40"/>
      <c r="I357" s="40"/>
      <c r="J357" s="40"/>
      <c r="K357" s="41"/>
      <c r="L357" s="41"/>
      <c r="M357" s="41"/>
      <c r="N357" s="30"/>
      <c r="O357" s="13"/>
    </row>
    <row r="358" spans="1:15" ht="99.95" customHeight="1" x14ac:dyDescent="0.25">
      <c r="A358" s="184"/>
      <c r="B358" s="196"/>
      <c r="C358" s="31" t="s">
        <v>24</v>
      </c>
      <c r="D358" s="32" t="s">
        <v>17</v>
      </c>
      <c r="E358" s="35"/>
      <c r="F358" s="78"/>
      <c r="G358" s="35"/>
      <c r="H358" s="35"/>
      <c r="I358" s="35"/>
      <c r="J358" s="35"/>
      <c r="K358" s="72"/>
      <c r="L358" s="35"/>
      <c r="M358" s="72"/>
      <c r="N358" s="30"/>
      <c r="O358" s="13"/>
    </row>
    <row r="359" spans="1:15" ht="99.95" customHeight="1" x14ac:dyDescent="0.25">
      <c r="A359" s="184"/>
      <c r="B359" s="196"/>
      <c r="C359" s="27">
        <f>C357+1</f>
        <v>43644</v>
      </c>
      <c r="D359" s="28" t="s">
        <v>15</v>
      </c>
      <c r="E359" s="40"/>
      <c r="F359" s="50"/>
      <c r="G359" s="40"/>
      <c r="H359" s="40"/>
      <c r="I359" s="40"/>
      <c r="J359" s="40"/>
      <c r="K359" s="41"/>
      <c r="L359" s="41"/>
      <c r="M359" s="41"/>
      <c r="N359" s="30"/>
      <c r="O359" s="13"/>
    </row>
    <row r="360" spans="1:15" ht="99.95" customHeight="1" x14ac:dyDescent="0.25">
      <c r="A360" s="184"/>
      <c r="B360" s="196"/>
      <c r="C360" s="31" t="s">
        <v>27</v>
      </c>
      <c r="D360" s="32" t="s">
        <v>17</v>
      </c>
      <c r="E360" s="35"/>
      <c r="F360" s="78"/>
      <c r="G360" s="35"/>
      <c r="H360" s="35"/>
      <c r="I360" s="35"/>
      <c r="J360" s="35"/>
      <c r="K360" s="72"/>
      <c r="L360" s="35"/>
      <c r="M360" s="72"/>
      <c r="N360" s="30"/>
      <c r="O360" s="13"/>
    </row>
    <row r="361" spans="1:15" ht="99.95" customHeight="1" x14ac:dyDescent="0.25">
      <c r="A361" s="184"/>
      <c r="B361" s="196"/>
      <c r="C361" s="45">
        <f>C359+1</f>
        <v>43645</v>
      </c>
      <c r="D361" s="15" t="s">
        <v>15</v>
      </c>
      <c r="E361" s="46"/>
      <c r="F361" s="47"/>
      <c r="G361" s="46"/>
      <c r="H361" s="46"/>
      <c r="I361" s="46"/>
      <c r="J361" s="46"/>
      <c r="K361" s="48"/>
      <c r="L361" s="48"/>
      <c r="M361" s="48"/>
      <c r="N361" s="49"/>
      <c r="O361" s="13"/>
    </row>
    <row r="362" spans="1:15" ht="99.95" customHeight="1" x14ac:dyDescent="0.25">
      <c r="A362" s="184"/>
      <c r="B362" s="196"/>
      <c r="C362" s="20" t="s">
        <v>28</v>
      </c>
      <c r="D362" s="21" t="s">
        <v>17</v>
      </c>
      <c r="E362" s="22"/>
      <c r="F362" s="23"/>
      <c r="G362" s="22"/>
      <c r="H362" s="22"/>
      <c r="I362" s="22"/>
      <c r="J362" s="22"/>
      <c r="K362" s="18"/>
      <c r="L362" s="22"/>
      <c r="M362" s="18"/>
      <c r="N362" s="49"/>
      <c r="O362" s="13"/>
    </row>
    <row r="363" spans="1:15" ht="99.95" customHeight="1" x14ac:dyDescent="0.25">
      <c r="A363" s="184"/>
      <c r="B363" s="196"/>
      <c r="C363" s="45">
        <f>C361+1</f>
        <v>43646</v>
      </c>
      <c r="D363" s="15" t="s">
        <v>15</v>
      </c>
      <c r="E363" s="46"/>
      <c r="F363" s="76"/>
      <c r="G363" s="46"/>
      <c r="H363" s="46"/>
      <c r="I363" s="46"/>
      <c r="J363" s="46"/>
      <c r="K363" s="48"/>
      <c r="L363" s="48"/>
      <c r="M363" s="48"/>
      <c r="N363" s="49"/>
      <c r="O363" s="13"/>
    </row>
    <row r="364" spans="1:15" ht="99.95" customHeight="1" x14ac:dyDescent="0.25">
      <c r="A364" s="185"/>
      <c r="B364" s="197"/>
      <c r="C364" s="20" t="s">
        <v>29</v>
      </c>
      <c r="D364" s="21" t="s">
        <v>17</v>
      </c>
      <c r="E364" s="22"/>
      <c r="F364" s="75"/>
      <c r="G364" s="22"/>
      <c r="H364" s="22"/>
      <c r="I364" s="22"/>
      <c r="J364" s="22"/>
      <c r="K364" s="18"/>
      <c r="L364" s="22"/>
      <c r="M364" s="18"/>
      <c r="N364" s="49"/>
      <c r="O364" s="13"/>
    </row>
    <row r="365" spans="1:15" ht="99.95" customHeight="1" x14ac:dyDescent="0.25">
      <c r="A365" s="198" t="str">
        <f>UPPER(TEXT($C377,"MMMM"))&amp;" "&amp;YEAR($C377)</f>
        <v>JUILLET 2019</v>
      </c>
      <c r="B365" s="201">
        <f>WEEKNUM(C365,2)</f>
        <v>27</v>
      </c>
      <c r="C365" s="27">
        <f>C363+1</f>
        <v>43647</v>
      </c>
      <c r="D365" s="28" t="s">
        <v>15</v>
      </c>
      <c r="E365" s="40" t="s">
        <v>127</v>
      </c>
      <c r="F365" s="43">
        <v>1023409</v>
      </c>
      <c r="G365" s="40"/>
      <c r="H365" s="40">
        <v>737118</v>
      </c>
      <c r="I365" s="40" t="s">
        <v>196</v>
      </c>
      <c r="J365" s="40" t="s">
        <v>34</v>
      </c>
      <c r="K365" s="41" t="s">
        <v>22</v>
      </c>
      <c r="L365" s="41"/>
      <c r="M365" s="41"/>
      <c r="N365" s="30"/>
      <c r="O365" s="13"/>
    </row>
    <row r="366" spans="1:15" ht="99.95" customHeight="1" x14ac:dyDescent="0.25">
      <c r="A366" s="199"/>
      <c r="B366" s="202"/>
      <c r="C366" s="31" t="s">
        <v>35</v>
      </c>
      <c r="D366" s="32" t="s">
        <v>17</v>
      </c>
      <c r="E366" s="35" t="s">
        <v>197</v>
      </c>
      <c r="F366" s="78" t="s">
        <v>198</v>
      </c>
      <c r="G366" s="35" t="s">
        <v>19</v>
      </c>
      <c r="H366" s="35" t="s">
        <v>19</v>
      </c>
      <c r="I366" s="35"/>
      <c r="J366" s="35" t="s">
        <v>39</v>
      </c>
      <c r="K366" s="72" t="s">
        <v>22</v>
      </c>
      <c r="L366" s="35" t="s">
        <v>19</v>
      </c>
      <c r="M366" s="72"/>
      <c r="N366" s="30"/>
      <c r="O366" s="13"/>
    </row>
    <row r="367" spans="1:15" ht="99.95" customHeight="1" x14ac:dyDescent="0.25">
      <c r="A367" s="199"/>
      <c r="B367" s="202"/>
      <c r="C367" s="27">
        <f>C365+1</f>
        <v>43648</v>
      </c>
      <c r="D367" s="28" t="s">
        <v>15</v>
      </c>
      <c r="E367" s="40" t="s">
        <v>199</v>
      </c>
      <c r="F367" s="40">
        <v>1026108</v>
      </c>
      <c r="G367" s="40"/>
      <c r="H367" s="40">
        <v>738734</v>
      </c>
      <c r="I367" s="40" t="s">
        <v>33</v>
      </c>
      <c r="J367" s="40" t="s">
        <v>34</v>
      </c>
      <c r="K367" s="41"/>
      <c r="L367" s="41"/>
      <c r="M367" s="41" t="s">
        <v>78</v>
      </c>
      <c r="N367" s="30"/>
      <c r="O367" s="13"/>
    </row>
    <row r="368" spans="1:15" ht="99.95" customHeight="1" x14ac:dyDescent="0.25">
      <c r="A368" s="199"/>
      <c r="B368" s="202"/>
      <c r="C368" s="31" t="s">
        <v>16</v>
      </c>
      <c r="D368" s="32" t="s">
        <v>17</v>
      </c>
      <c r="E368" s="35" t="s">
        <v>200</v>
      </c>
      <c r="F368" s="71">
        <v>1020877</v>
      </c>
      <c r="G368" s="35" t="s">
        <v>19</v>
      </c>
      <c r="H368" s="35"/>
      <c r="I368" s="35"/>
      <c r="J368" s="35" t="s">
        <v>39</v>
      </c>
      <c r="K368" s="72" t="s">
        <v>22</v>
      </c>
      <c r="L368" s="35"/>
      <c r="M368" s="72"/>
      <c r="N368" s="30"/>
      <c r="O368" s="13"/>
    </row>
    <row r="369" spans="1:15" ht="99.95" customHeight="1" x14ac:dyDescent="0.25">
      <c r="A369" s="199"/>
      <c r="B369" s="202"/>
      <c r="C369" s="27">
        <f>C367+1</f>
        <v>43649</v>
      </c>
      <c r="D369" s="28" t="s">
        <v>15</v>
      </c>
      <c r="E369" s="77" t="s">
        <v>199</v>
      </c>
      <c r="F369" s="77">
        <v>1026108</v>
      </c>
      <c r="G369" s="77"/>
      <c r="H369" s="77">
        <v>738734</v>
      </c>
      <c r="I369" s="77" t="s">
        <v>33</v>
      </c>
      <c r="J369" s="77" t="s">
        <v>34</v>
      </c>
      <c r="K369" s="77"/>
      <c r="L369" s="77"/>
      <c r="M369" s="77" t="s">
        <v>78</v>
      </c>
      <c r="N369" s="30"/>
      <c r="O369" s="13"/>
    </row>
    <row r="370" spans="1:15" ht="99.95" customHeight="1" x14ac:dyDescent="0.25">
      <c r="A370" s="199"/>
      <c r="B370" s="202"/>
      <c r="C370" s="31" t="s">
        <v>23</v>
      </c>
      <c r="D370" s="32" t="s">
        <v>17</v>
      </c>
      <c r="E370" s="56" t="s">
        <v>58</v>
      </c>
      <c r="F370" s="56" t="s">
        <v>19</v>
      </c>
      <c r="G370" s="56" t="s">
        <v>19</v>
      </c>
      <c r="H370" s="56" t="s">
        <v>19</v>
      </c>
      <c r="I370" s="56" t="s">
        <v>196</v>
      </c>
      <c r="J370" s="56" t="s">
        <v>39</v>
      </c>
      <c r="K370" s="56" t="s">
        <v>22</v>
      </c>
      <c r="L370" s="56" t="s">
        <v>201</v>
      </c>
      <c r="M370" s="56" t="s">
        <v>78</v>
      </c>
      <c r="N370" s="30"/>
      <c r="O370" s="13"/>
    </row>
    <row r="371" spans="1:15" ht="99.95" customHeight="1" x14ac:dyDescent="0.25">
      <c r="A371" s="199"/>
      <c r="B371" s="202"/>
      <c r="C371" s="27">
        <f>C369+1</f>
        <v>43650</v>
      </c>
      <c r="D371" s="28" t="s">
        <v>15</v>
      </c>
      <c r="E371" s="40" t="s">
        <v>202</v>
      </c>
      <c r="F371" s="40"/>
      <c r="G371" s="40"/>
      <c r="H371" s="40"/>
      <c r="I371" s="40" t="s">
        <v>196</v>
      </c>
      <c r="J371" s="40" t="s">
        <v>34</v>
      </c>
      <c r="K371" s="41" t="s">
        <v>22</v>
      </c>
      <c r="L371" s="41"/>
      <c r="M371" s="41" t="s">
        <v>203</v>
      </c>
      <c r="N371" s="30"/>
      <c r="O371" s="13"/>
    </row>
    <row r="372" spans="1:15" ht="99.95" customHeight="1" x14ac:dyDescent="0.25">
      <c r="A372" s="199"/>
      <c r="B372" s="202"/>
      <c r="C372" s="31" t="s">
        <v>24</v>
      </c>
      <c r="D372" s="32" t="s">
        <v>17</v>
      </c>
      <c r="E372" s="35" t="s">
        <v>202</v>
      </c>
      <c r="F372" s="35"/>
      <c r="G372" s="35"/>
      <c r="H372" s="35"/>
      <c r="I372" s="35" t="s">
        <v>196</v>
      </c>
      <c r="J372" s="35" t="s">
        <v>39</v>
      </c>
      <c r="K372" s="72" t="s">
        <v>22</v>
      </c>
      <c r="L372" s="35"/>
      <c r="M372" s="72" t="s">
        <v>203</v>
      </c>
      <c r="N372" s="30"/>
      <c r="O372" s="13"/>
    </row>
    <row r="373" spans="1:15" ht="99.95" customHeight="1" x14ac:dyDescent="0.25">
      <c r="A373" s="199"/>
      <c r="B373" s="202"/>
      <c r="C373" s="27">
        <f>C371+1</f>
        <v>43651</v>
      </c>
      <c r="D373" s="28" t="s">
        <v>15</v>
      </c>
      <c r="E373" s="40" t="s">
        <v>204</v>
      </c>
      <c r="F373" s="50">
        <v>1018998</v>
      </c>
      <c r="G373" s="40"/>
      <c r="H373" s="40"/>
      <c r="I373" s="40"/>
      <c r="J373" s="40" t="s">
        <v>34</v>
      </c>
      <c r="K373" s="41"/>
      <c r="L373" s="41"/>
      <c r="M373" s="41" t="s">
        <v>205</v>
      </c>
      <c r="N373" s="30"/>
      <c r="O373" s="13"/>
    </row>
    <row r="374" spans="1:15" ht="99.95" customHeight="1" x14ac:dyDescent="0.25">
      <c r="A374" s="199"/>
      <c r="B374" s="202"/>
      <c r="C374" s="31" t="s">
        <v>27</v>
      </c>
      <c r="D374" s="32" t="s">
        <v>17</v>
      </c>
      <c r="E374" s="35" t="s">
        <v>206</v>
      </c>
      <c r="F374" s="78">
        <v>1009802</v>
      </c>
      <c r="G374" s="35"/>
      <c r="H374" s="35"/>
      <c r="I374" s="35" t="s">
        <v>196</v>
      </c>
      <c r="J374" s="35" t="s">
        <v>39</v>
      </c>
      <c r="K374" s="72" t="s">
        <v>22</v>
      </c>
      <c r="L374" s="35"/>
      <c r="M374" s="72"/>
      <c r="N374" s="30"/>
      <c r="O374" s="13"/>
    </row>
    <row r="375" spans="1:15" ht="99.95" customHeight="1" x14ac:dyDescent="0.25">
      <c r="A375" s="199"/>
      <c r="B375" s="202"/>
      <c r="C375" s="45">
        <f>C373+1</f>
        <v>43652</v>
      </c>
      <c r="D375" s="15" t="s">
        <v>15</v>
      </c>
      <c r="E375" s="46"/>
      <c r="F375" s="76"/>
      <c r="G375" s="46"/>
      <c r="H375" s="46"/>
      <c r="I375" s="46"/>
      <c r="J375" s="46"/>
      <c r="K375" s="48"/>
      <c r="L375" s="48"/>
      <c r="M375" s="48"/>
      <c r="N375" s="49"/>
      <c r="O375" s="13"/>
    </row>
    <row r="376" spans="1:15" ht="99.95" customHeight="1" x14ac:dyDescent="0.25">
      <c r="A376" s="199"/>
      <c r="B376" s="202"/>
      <c r="C376" s="20" t="s">
        <v>28</v>
      </c>
      <c r="D376" s="21" t="s">
        <v>17</v>
      </c>
      <c r="E376" s="22"/>
      <c r="F376" s="75"/>
      <c r="G376" s="22"/>
      <c r="H376" s="22"/>
      <c r="I376" s="22"/>
      <c r="J376" s="22"/>
      <c r="K376" s="18"/>
      <c r="L376" s="22"/>
      <c r="M376" s="18"/>
      <c r="N376" s="49"/>
      <c r="O376" s="13"/>
    </row>
    <row r="377" spans="1:15" ht="99.95" customHeight="1" x14ac:dyDescent="0.25">
      <c r="A377" s="199"/>
      <c r="B377" s="202"/>
      <c r="C377" s="45">
        <f>C375+1</f>
        <v>43653</v>
      </c>
      <c r="D377" s="15" t="s">
        <v>15</v>
      </c>
      <c r="E377" s="46"/>
      <c r="F377" s="47"/>
      <c r="G377" s="46"/>
      <c r="H377" s="46"/>
      <c r="I377" s="46"/>
      <c r="J377" s="46"/>
      <c r="K377" s="48"/>
      <c r="L377" s="48"/>
      <c r="M377" s="48"/>
      <c r="N377" s="49"/>
      <c r="O377" s="13"/>
    </row>
    <row r="378" spans="1:15" ht="99.95" customHeight="1" x14ac:dyDescent="0.25">
      <c r="A378" s="199"/>
      <c r="B378" s="203"/>
      <c r="C378" s="20" t="s">
        <v>29</v>
      </c>
      <c r="D378" s="21" t="s">
        <v>17</v>
      </c>
      <c r="E378" s="22"/>
      <c r="F378" s="23"/>
      <c r="G378" s="22"/>
      <c r="H378" s="22"/>
      <c r="I378" s="22"/>
      <c r="J378" s="22"/>
      <c r="K378" s="18"/>
      <c r="L378" s="22"/>
      <c r="M378" s="18"/>
      <c r="N378" s="49"/>
      <c r="O378" s="13"/>
    </row>
    <row r="379" spans="1:15" ht="99.95" customHeight="1" x14ac:dyDescent="0.25">
      <c r="A379" s="199"/>
      <c r="B379" s="204">
        <f>WEEKNUM(C379,2)</f>
        <v>28</v>
      </c>
      <c r="C379" s="27">
        <f>C377+1</f>
        <v>43654</v>
      </c>
      <c r="D379" s="28" t="s">
        <v>15</v>
      </c>
      <c r="E379" s="40" t="s">
        <v>207</v>
      </c>
      <c r="F379" s="50" t="s">
        <v>208</v>
      </c>
      <c r="G379" s="40" t="s">
        <v>19</v>
      </c>
      <c r="H379" s="40" t="s">
        <v>19</v>
      </c>
      <c r="I379" s="40"/>
      <c r="J379" s="40" t="s">
        <v>21</v>
      </c>
      <c r="K379" s="41" t="s">
        <v>22</v>
      </c>
      <c r="L379" s="41" t="s">
        <v>96</v>
      </c>
      <c r="M379" s="41" t="s">
        <v>19</v>
      </c>
      <c r="N379" s="30"/>
      <c r="O379" s="13"/>
    </row>
    <row r="380" spans="1:15" ht="99.95" customHeight="1" x14ac:dyDescent="0.25">
      <c r="A380" s="199"/>
      <c r="B380" s="205"/>
      <c r="C380" s="31" t="s">
        <v>35</v>
      </c>
      <c r="D380" s="32" t="s">
        <v>17</v>
      </c>
      <c r="E380" s="40" t="s">
        <v>207</v>
      </c>
      <c r="F380" s="50" t="s">
        <v>208</v>
      </c>
      <c r="G380" s="40" t="s">
        <v>19</v>
      </c>
      <c r="H380" s="40" t="s">
        <v>19</v>
      </c>
      <c r="I380" s="40"/>
      <c r="J380" s="40" t="s">
        <v>21</v>
      </c>
      <c r="K380" s="41" t="s">
        <v>22</v>
      </c>
      <c r="L380" s="35" t="s">
        <v>96</v>
      </c>
      <c r="M380" s="72" t="s">
        <v>19</v>
      </c>
      <c r="N380" s="30"/>
      <c r="O380" s="13"/>
    </row>
    <row r="381" spans="1:15" ht="99.95" customHeight="1" x14ac:dyDescent="0.25">
      <c r="A381" s="199"/>
      <c r="B381" s="205"/>
      <c r="C381" s="27">
        <f>C379+1</f>
        <v>43655</v>
      </c>
      <c r="D381" s="28" t="s">
        <v>15</v>
      </c>
      <c r="E381" s="40" t="s">
        <v>207</v>
      </c>
      <c r="F381" s="50" t="s">
        <v>208</v>
      </c>
      <c r="G381" s="40" t="s">
        <v>19</v>
      </c>
      <c r="H381" s="40" t="s">
        <v>19</v>
      </c>
      <c r="I381" s="40"/>
      <c r="J381" s="40" t="s">
        <v>34</v>
      </c>
      <c r="K381" s="41" t="s">
        <v>22</v>
      </c>
      <c r="L381" s="41" t="s">
        <v>19</v>
      </c>
      <c r="M381" s="41" t="s">
        <v>19</v>
      </c>
      <c r="N381" s="30"/>
      <c r="O381" s="13"/>
    </row>
    <row r="382" spans="1:15" ht="99.95" customHeight="1" x14ac:dyDescent="0.25">
      <c r="A382" s="199"/>
      <c r="B382" s="205"/>
      <c r="C382" s="31" t="s">
        <v>16</v>
      </c>
      <c r="D382" s="32" t="s">
        <v>17</v>
      </c>
      <c r="E382" s="40" t="s">
        <v>199</v>
      </c>
      <c r="F382" s="50" t="s">
        <v>209</v>
      </c>
      <c r="G382" s="40" t="s">
        <v>19</v>
      </c>
      <c r="H382" s="40" t="s">
        <v>210</v>
      </c>
      <c r="I382" s="40"/>
      <c r="J382" s="40" t="s">
        <v>39</v>
      </c>
      <c r="K382" s="41" t="s">
        <v>22</v>
      </c>
      <c r="L382" s="35" t="s">
        <v>19</v>
      </c>
      <c r="M382" s="72" t="s">
        <v>78</v>
      </c>
      <c r="N382" s="30"/>
      <c r="O382" s="13"/>
    </row>
    <row r="383" spans="1:15" ht="99.95" customHeight="1" x14ac:dyDescent="0.25">
      <c r="A383" s="199"/>
      <c r="B383" s="205"/>
      <c r="C383" s="27">
        <f>C381+1</f>
        <v>43656</v>
      </c>
      <c r="D383" s="28" t="s">
        <v>15</v>
      </c>
      <c r="E383" s="40" t="s">
        <v>180</v>
      </c>
      <c r="F383" s="50" t="s">
        <v>211</v>
      </c>
      <c r="G383" s="40" t="s">
        <v>19</v>
      </c>
      <c r="H383" s="40" t="s">
        <v>212</v>
      </c>
      <c r="I383" s="40"/>
      <c r="J383" s="40" t="s">
        <v>34</v>
      </c>
      <c r="K383" s="41" t="s">
        <v>22</v>
      </c>
      <c r="L383" s="41" t="s">
        <v>19</v>
      </c>
      <c r="M383" s="41" t="s">
        <v>19</v>
      </c>
      <c r="N383" s="30"/>
      <c r="O383" s="13"/>
    </row>
    <row r="384" spans="1:15" ht="99.95" customHeight="1" x14ac:dyDescent="0.25">
      <c r="A384" s="199"/>
      <c r="B384" s="205"/>
      <c r="C384" s="31" t="s">
        <v>23</v>
      </c>
      <c r="D384" s="32" t="s">
        <v>17</v>
      </c>
      <c r="E384" s="40" t="s">
        <v>176</v>
      </c>
      <c r="F384" s="50" t="s">
        <v>213</v>
      </c>
      <c r="G384" s="40" t="s">
        <v>19</v>
      </c>
      <c r="H384" s="40" t="s">
        <v>214</v>
      </c>
      <c r="I384" s="40"/>
      <c r="J384" s="40" t="s">
        <v>39</v>
      </c>
      <c r="K384" s="41" t="s">
        <v>22</v>
      </c>
      <c r="L384" s="35" t="s">
        <v>19</v>
      </c>
      <c r="M384" s="72" t="s">
        <v>215</v>
      </c>
      <c r="N384" s="30"/>
      <c r="O384" s="13"/>
    </row>
    <row r="385" spans="1:15" ht="99.95" customHeight="1" x14ac:dyDescent="0.25">
      <c r="A385" s="199"/>
      <c r="B385" s="205"/>
      <c r="C385" s="27">
        <f>C383+1</f>
        <v>43657</v>
      </c>
      <c r="D385" s="28" t="s">
        <v>15</v>
      </c>
      <c r="E385" s="40" t="s">
        <v>216</v>
      </c>
      <c r="F385" s="50" t="s">
        <v>217</v>
      </c>
      <c r="G385" s="40" t="s">
        <v>19</v>
      </c>
      <c r="H385" s="40" t="s">
        <v>19</v>
      </c>
      <c r="I385" s="40"/>
      <c r="J385" s="40" t="s">
        <v>34</v>
      </c>
      <c r="K385" s="41" t="s">
        <v>22</v>
      </c>
      <c r="L385" s="41" t="s">
        <v>19</v>
      </c>
      <c r="M385" s="41" t="s">
        <v>218</v>
      </c>
      <c r="N385" s="30"/>
      <c r="O385" s="13"/>
    </row>
    <row r="386" spans="1:15" ht="99.95" customHeight="1" x14ac:dyDescent="0.25">
      <c r="A386" s="199"/>
      <c r="B386" s="205"/>
      <c r="C386" s="31" t="s">
        <v>24</v>
      </c>
      <c r="D386" s="32" t="s">
        <v>17</v>
      </c>
      <c r="E386" s="40" t="s">
        <v>219</v>
      </c>
      <c r="F386" s="50" t="s">
        <v>220</v>
      </c>
      <c r="G386" s="40" t="s">
        <v>19</v>
      </c>
      <c r="H386" s="40" t="s">
        <v>221</v>
      </c>
      <c r="I386" s="40"/>
      <c r="J386" s="40" t="s">
        <v>39</v>
      </c>
      <c r="K386" s="41" t="s">
        <v>22</v>
      </c>
      <c r="L386" s="35"/>
      <c r="M386" s="72"/>
      <c r="N386" s="30"/>
      <c r="O386" s="13"/>
    </row>
    <row r="387" spans="1:15" ht="99.95" customHeight="1" x14ac:dyDescent="0.25">
      <c r="A387" s="199"/>
      <c r="B387" s="205"/>
      <c r="C387" s="27">
        <f>C385+1</f>
        <v>43658</v>
      </c>
      <c r="D387" s="28" t="s">
        <v>15</v>
      </c>
      <c r="E387" s="40" t="s">
        <v>222</v>
      </c>
      <c r="F387" s="50" t="s">
        <v>223</v>
      </c>
      <c r="G387" s="40" t="s">
        <v>19</v>
      </c>
      <c r="H387" s="40" t="s">
        <v>224</v>
      </c>
      <c r="I387" s="40"/>
      <c r="J387" s="40" t="s">
        <v>21</v>
      </c>
      <c r="K387" s="41" t="s">
        <v>22</v>
      </c>
      <c r="L387" s="41"/>
      <c r="M387" s="41"/>
      <c r="N387" s="30"/>
      <c r="O387" s="13"/>
    </row>
    <row r="388" spans="1:15" ht="99.95" customHeight="1" x14ac:dyDescent="0.25">
      <c r="A388" s="199"/>
      <c r="B388" s="205"/>
      <c r="C388" s="31" t="s">
        <v>27</v>
      </c>
      <c r="D388" s="32" t="s">
        <v>17</v>
      </c>
      <c r="E388" s="35" t="s">
        <v>222</v>
      </c>
      <c r="F388" s="78" t="s">
        <v>223</v>
      </c>
      <c r="G388" s="35" t="s">
        <v>19</v>
      </c>
      <c r="H388" s="35" t="s">
        <v>224</v>
      </c>
      <c r="I388" s="35"/>
      <c r="J388" s="35" t="s">
        <v>21</v>
      </c>
      <c r="K388" s="72" t="s">
        <v>22</v>
      </c>
      <c r="L388" s="35"/>
      <c r="M388" s="72"/>
      <c r="N388" s="30"/>
      <c r="O388" s="13"/>
    </row>
    <row r="389" spans="1:15" ht="99.95" customHeight="1" x14ac:dyDescent="0.25">
      <c r="A389" s="199"/>
      <c r="B389" s="205"/>
      <c r="C389" s="45">
        <f>C387+1</f>
        <v>43659</v>
      </c>
      <c r="D389" s="15" t="s">
        <v>15</v>
      </c>
      <c r="E389" s="46"/>
      <c r="F389" s="76"/>
      <c r="G389" s="46"/>
      <c r="H389" s="46"/>
      <c r="I389" s="46"/>
      <c r="J389" s="46"/>
      <c r="K389" s="48"/>
      <c r="L389" s="48"/>
      <c r="M389" s="48"/>
      <c r="N389" s="49"/>
      <c r="O389" s="13"/>
    </row>
    <row r="390" spans="1:15" ht="99.95" customHeight="1" x14ac:dyDescent="0.25">
      <c r="A390" s="199"/>
      <c r="B390" s="205"/>
      <c r="C390" s="20" t="s">
        <v>28</v>
      </c>
      <c r="D390" s="21" t="s">
        <v>17</v>
      </c>
      <c r="E390" s="22"/>
      <c r="F390" s="75"/>
      <c r="G390" s="22"/>
      <c r="H390" s="22"/>
      <c r="I390" s="22"/>
      <c r="J390" s="22"/>
      <c r="K390" s="18"/>
      <c r="L390" s="22"/>
      <c r="M390" s="18"/>
      <c r="N390" s="49"/>
      <c r="O390" s="13"/>
    </row>
    <row r="391" spans="1:15" ht="99.95" customHeight="1" x14ac:dyDescent="0.25">
      <c r="A391" s="199"/>
      <c r="B391" s="205"/>
      <c r="C391" s="45">
        <f>C389+1</f>
        <v>43660</v>
      </c>
      <c r="D391" s="15" t="s">
        <v>15</v>
      </c>
      <c r="E391" s="46"/>
      <c r="F391" s="76"/>
      <c r="G391" s="46"/>
      <c r="H391" s="46"/>
      <c r="I391" s="46"/>
      <c r="J391" s="46"/>
      <c r="K391" s="48"/>
      <c r="L391" s="48"/>
      <c r="M391" s="48"/>
      <c r="N391" s="49"/>
      <c r="O391" s="13"/>
    </row>
    <row r="392" spans="1:15" ht="99.95" customHeight="1" x14ac:dyDescent="0.25">
      <c r="A392" s="199"/>
      <c r="B392" s="206"/>
      <c r="C392" s="20" t="s">
        <v>29</v>
      </c>
      <c r="D392" s="21" t="s">
        <v>17</v>
      </c>
      <c r="E392" s="22"/>
      <c r="F392" s="75"/>
      <c r="G392" s="22"/>
      <c r="H392" s="22"/>
      <c r="I392" s="22"/>
      <c r="J392" s="22"/>
      <c r="K392" s="18"/>
      <c r="L392" s="22"/>
      <c r="M392" s="18"/>
      <c r="N392" s="49"/>
      <c r="O392" s="13"/>
    </row>
    <row r="393" spans="1:15" ht="99.95" customHeight="1" x14ac:dyDescent="0.25">
      <c r="A393" s="199"/>
      <c r="B393" s="117">
        <f>WEEKNUM(C393,2)</f>
        <v>29</v>
      </c>
      <c r="C393" s="27">
        <f>C391+1</f>
        <v>43661</v>
      </c>
      <c r="D393" s="28" t="s">
        <v>15</v>
      </c>
      <c r="E393" s="40"/>
      <c r="F393" s="50"/>
      <c r="G393" s="40"/>
      <c r="H393" s="40"/>
      <c r="I393" s="40"/>
      <c r="J393" s="40"/>
      <c r="K393" s="41"/>
      <c r="L393" s="41" t="s">
        <v>19</v>
      </c>
      <c r="M393" s="41" t="s">
        <v>19</v>
      </c>
      <c r="N393" s="30"/>
      <c r="O393" s="13"/>
    </row>
    <row r="394" spans="1:15" ht="99.95" customHeight="1" x14ac:dyDescent="0.25">
      <c r="A394" s="199"/>
      <c r="B394" s="118"/>
      <c r="C394" s="31" t="s">
        <v>35</v>
      </c>
      <c r="D394" s="32" t="s">
        <v>17</v>
      </c>
      <c r="E394" s="35"/>
      <c r="F394" s="78"/>
      <c r="G394" s="35"/>
      <c r="H394" s="35"/>
      <c r="I394" s="35"/>
      <c r="J394" s="35"/>
      <c r="K394" s="72"/>
      <c r="L394" s="35" t="s">
        <v>19</v>
      </c>
      <c r="M394" s="72" t="s">
        <v>19</v>
      </c>
      <c r="N394" s="30"/>
      <c r="O394" s="13"/>
    </row>
    <row r="395" spans="1:15" ht="99.95" customHeight="1" x14ac:dyDescent="0.25">
      <c r="A395" s="199"/>
      <c r="B395" s="118"/>
      <c r="C395" s="27">
        <f>C393+1</f>
        <v>43662</v>
      </c>
      <c r="D395" s="28" t="s">
        <v>15</v>
      </c>
      <c r="E395" s="40"/>
      <c r="F395" s="73"/>
      <c r="G395" s="40"/>
      <c r="H395" s="40"/>
      <c r="I395" s="40"/>
      <c r="J395" s="40"/>
      <c r="K395" s="41"/>
      <c r="L395" s="41"/>
      <c r="M395" s="41"/>
      <c r="N395" s="30"/>
      <c r="O395" s="13"/>
    </row>
    <row r="396" spans="1:15" ht="99.95" customHeight="1" x14ac:dyDescent="0.25">
      <c r="A396" s="199"/>
      <c r="B396" s="118"/>
      <c r="C396" s="31" t="s">
        <v>16</v>
      </c>
      <c r="D396" s="32" t="s">
        <v>17</v>
      </c>
      <c r="E396" s="35"/>
      <c r="F396" s="71"/>
      <c r="G396" s="35"/>
      <c r="H396" s="35"/>
      <c r="I396" s="35"/>
      <c r="J396" s="35"/>
      <c r="K396" s="72"/>
      <c r="L396" s="35"/>
      <c r="M396" s="72"/>
      <c r="N396" s="30"/>
      <c r="O396" s="13"/>
    </row>
    <row r="397" spans="1:15" ht="99.95" customHeight="1" x14ac:dyDescent="0.25">
      <c r="A397" s="199"/>
      <c r="B397" s="118"/>
      <c r="C397" s="27">
        <f>C395+1</f>
        <v>43663</v>
      </c>
      <c r="D397" s="28" t="s">
        <v>15</v>
      </c>
      <c r="E397" s="40"/>
      <c r="F397" s="50"/>
      <c r="G397" s="40"/>
      <c r="H397" s="40"/>
      <c r="I397" s="40"/>
      <c r="J397" s="40"/>
      <c r="K397" s="41"/>
      <c r="L397" s="41"/>
      <c r="M397" s="41"/>
      <c r="N397" s="30"/>
      <c r="O397" s="13"/>
    </row>
    <row r="398" spans="1:15" ht="99.95" customHeight="1" x14ac:dyDescent="0.25">
      <c r="A398" s="199"/>
      <c r="B398" s="118"/>
      <c r="C398" s="31" t="s">
        <v>23</v>
      </c>
      <c r="D398" s="32" t="s">
        <v>17</v>
      </c>
      <c r="E398" s="35"/>
      <c r="F398" s="78"/>
      <c r="G398" s="35"/>
      <c r="H398" s="35"/>
      <c r="I398" s="35"/>
      <c r="J398" s="35"/>
      <c r="K398" s="72"/>
      <c r="L398" s="35"/>
      <c r="M398" s="72"/>
      <c r="N398" s="30"/>
      <c r="O398" s="13"/>
    </row>
    <row r="399" spans="1:15" ht="99.95" customHeight="1" x14ac:dyDescent="0.25">
      <c r="A399" s="199"/>
      <c r="B399" s="118"/>
      <c r="C399" s="27">
        <f>C397+1</f>
        <v>43664</v>
      </c>
      <c r="D399" s="28" t="s">
        <v>15</v>
      </c>
      <c r="E399" s="40"/>
      <c r="F399" s="50"/>
      <c r="G399" s="40"/>
      <c r="H399" s="40"/>
      <c r="I399" s="40"/>
      <c r="J399" s="40"/>
      <c r="K399" s="41"/>
      <c r="L399" s="41"/>
      <c r="M399" s="41"/>
      <c r="N399" s="30"/>
      <c r="O399" s="13"/>
    </row>
    <row r="400" spans="1:15" ht="99.95" customHeight="1" x14ac:dyDescent="0.25">
      <c r="A400" s="199"/>
      <c r="B400" s="118"/>
      <c r="C400" s="31" t="s">
        <v>24</v>
      </c>
      <c r="D400" s="32" t="s">
        <v>17</v>
      </c>
      <c r="E400" s="35"/>
      <c r="F400" s="78"/>
      <c r="G400" s="35"/>
      <c r="H400" s="35"/>
      <c r="I400" s="35"/>
      <c r="J400" s="35"/>
      <c r="K400" s="72"/>
      <c r="L400" s="35"/>
      <c r="M400" s="72"/>
      <c r="N400" s="30"/>
      <c r="O400" s="13"/>
    </row>
    <row r="401" spans="1:15" ht="99.95" customHeight="1" x14ac:dyDescent="0.25">
      <c r="A401" s="199"/>
      <c r="B401" s="118"/>
      <c r="C401" s="27">
        <f>C399+1</f>
        <v>43665</v>
      </c>
      <c r="D401" s="28" t="s">
        <v>15</v>
      </c>
      <c r="E401" s="40"/>
      <c r="F401" s="50"/>
      <c r="G401" s="40"/>
      <c r="H401" s="40"/>
      <c r="I401" s="40"/>
      <c r="J401" s="40"/>
      <c r="K401" s="41"/>
      <c r="L401" s="41"/>
      <c r="M401" s="41"/>
      <c r="N401" s="30"/>
      <c r="O401" s="13"/>
    </row>
    <row r="402" spans="1:15" ht="99.95" customHeight="1" x14ac:dyDescent="0.25">
      <c r="A402" s="199"/>
      <c r="B402" s="118"/>
      <c r="C402" s="31" t="s">
        <v>27</v>
      </c>
      <c r="D402" s="32" t="s">
        <v>17</v>
      </c>
      <c r="E402" s="35"/>
      <c r="F402" s="78"/>
      <c r="G402" s="35"/>
      <c r="H402" s="35"/>
      <c r="I402" s="35"/>
      <c r="J402" s="35"/>
      <c r="K402" s="72"/>
      <c r="L402" s="35"/>
      <c r="M402" s="72"/>
      <c r="N402" s="30"/>
      <c r="O402" s="13"/>
    </row>
    <row r="403" spans="1:15" ht="99.95" customHeight="1" x14ac:dyDescent="0.25">
      <c r="A403" s="199"/>
      <c r="B403" s="118"/>
      <c r="C403" s="45">
        <f>C401+1</f>
        <v>43666</v>
      </c>
      <c r="D403" s="15" t="s">
        <v>15</v>
      </c>
      <c r="E403" s="46"/>
      <c r="F403" s="76"/>
      <c r="G403" s="46"/>
      <c r="H403" s="46"/>
      <c r="I403" s="46"/>
      <c r="J403" s="46"/>
      <c r="K403" s="48"/>
      <c r="L403" s="48"/>
      <c r="M403" s="48"/>
      <c r="N403" s="49"/>
      <c r="O403" s="13"/>
    </row>
    <row r="404" spans="1:15" ht="99.95" customHeight="1" x14ac:dyDescent="0.25">
      <c r="A404" s="199"/>
      <c r="B404" s="118"/>
      <c r="C404" s="20" t="s">
        <v>28</v>
      </c>
      <c r="D404" s="21" t="s">
        <v>17</v>
      </c>
      <c r="E404" s="22"/>
      <c r="F404" s="75"/>
      <c r="G404" s="22"/>
      <c r="H404" s="22"/>
      <c r="I404" s="22"/>
      <c r="J404" s="22"/>
      <c r="K404" s="18"/>
      <c r="L404" s="22"/>
      <c r="M404" s="18"/>
      <c r="N404" s="49"/>
      <c r="O404" s="13"/>
    </row>
    <row r="405" spans="1:15" ht="99.95" customHeight="1" x14ac:dyDescent="0.25">
      <c r="A405" s="199"/>
      <c r="B405" s="118"/>
      <c r="C405" s="45">
        <f>C403+1</f>
        <v>43667</v>
      </c>
      <c r="D405" s="15" t="s">
        <v>15</v>
      </c>
      <c r="E405" s="46"/>
      <c r="F405" s="76"/>
      <c r="G405" s="46"/>
      <c r="H405" s="46"/>
      <c r="I405" s="46"/>
      <c r="J405" s="46"/>
      <c r="K405" s="48"/>
      <c r="L405" s="48"/>
      <c r="M405" s="48"/>
      <c r="N405" s="49"/>
      <c r="O405" s="13"/>
    </row>
    <row r="406" spans="1:15" ht="99.95" customHeight="1" x14ac:dyDescent="0.25">
      <c r="A406" s="199"/>
      <c r="B406" s="119"/>
      <c r="C406" s="20" t="s">
        <v>29</v>
      </c>
      <c r="D406" s="21" t="s">
        <v>17</v>
      </c>
      <c r="E406" s="22"/>
      <c r="F406" s="75"/>
      <c r="G406" s="22"/>
      <c r="H406" s="22"/>
      <c r="I406" s="22"/>
      <c r="J406" s="22"/>
      <c r="K406" s="18"/>
      <c r="L406" s="22"/>
      <c r="M406" s="18"/>
      <c r="N406" s="49"/>
      <c r="O406" s="13"/>
    </row>
    <row r="407" spans="1:15" ht="99.95" customHeight="1" x14ac:dyDescent="0.25">
      <c r="A407" s="199"/>
      <c r="B407" s="123">
        <f>WEEKNUM(C407,2)</f>
        <v>30</v>
      </c>
      <c r="C407" s="27">
        <f>C405+1</f>
        <v>43668</v>
      </c>
      <c r="D407" s="28" t="s">
        <v>15</v>
      </c>
      <c r="E407" s="40"/>
      <c r="F407" s="50"/>
      <c r="G407" s="40"/>
      <c r="H407" s="40"/>
      <c r="I407" s="40"/>
      <c r="J407" s="40"/>
      <c r="K407" s="41"/>
      <c r="L407" s="41"/>
      <c r="M407" s="41"/>
      <c r="N407" s="30"/>
      <c r="O407" s="13"/>
    </row>
    <row r="408" spans="1:15" ht="99.95" customHeight="1" x14ac:dyDescent="0.25">
      <c r="A408" s="199"/>
      <c r="B408" s="124"/>
      <c r="C408" s="31" t="s">
        <v>35</v>
      </c>
      <c r="D408" s="32" t="s">
        <v>17</v>
      </c>
      <c r="E408" s="35"/>
      <c r="F408" s="78"/>
      <c r="G408" s="35"/>
      <c r="H408" s="35"/>
      <c r="I408" s="35"/>
      <c r="J408" s="35"/>
      <c r="K408" s="72"/>
      <c r="L408" s="35"/>
      <c r="M408" s="72"/>
      <c r="N408" s="30"/>
      <c r="O408" s="13"/>
    </row>
    <row r="409" spans="1:15" ht="99.95" customHeight="1" x14ac:dyDescent="0.25">
      <c r="A409" s="199"/>
      <c r="B409" s="124"/>
      <c r="C409" s="27">
        <f>C407+1</f>
        <v>43669</v>
      </c>
      <c r="D409" s="28" t="s">
        <v>15</v>
      </c>
      <c r="E409" s="40"/>
      <c r="F409" s="50"/>
      <c r="G409" s="40"/>
      <c r="H409" s="40"/>
      <c r="I409" s="40"/>
      <c r="J409" s="40"/>
      <c r="K409" s="41"/>
      <c r="L409" s="41"/>
      <c r="M409" s="41"/>
      <c r="N409" s="30"/>
      <c r="O409" s="13"/>
    </row>
    <row r="410" spans="1:15" ht="99.95" customHeight="1" x14ac:dyDescent="0.25">
      <c r="A410" s="199"/>
      <c r="B410" s="124"/>
      <c r="C410" s="31" t="s">
        <v>16</v>
      </c>
      <c r="D410" s="32" t="s">
        <v>17</v>
      </c>
      <c r="E410" s="35"/>
      <c r="F410" s="78"/>
      <c r="G410" s="35"/>
      <c r="H410" s="35"/>
      <c r="I410" s="35"/>
      <c r="J410" s="35"/>
      <c r="K410" s="72"/>
      <c r="L410" s="35"/>
      <c r="M410" s="72"/>
      <c r="N410" s="30"/>
      <c r="O410" s="13"/>
    </row>
    <row r="411" spans="1:15" ht="99.95" customHeight="1" x14ac:dyDescent="0.25">
      <c r="A411" s="199"/>
      <c r="B411" s="124"/>
      <c r="C411" s="27">
        <f>C409+1</f>
        <v>43670</v>
      </c>
      <c r="D411" s="28" t="s">
        <v>15</v>
      </c>
      <c r="E411" s="40"/>
      <c r="F411" s="50"/>
      <c r="G411" s="40"/>
      <c r="H411" s="40"/>
      <c r="I411" s="40"/>
      <c r="J411" s="40"/>
      <c r="K411" s="41"/>
      <c r="L411" s="41"/>
      <c r="M411" s="41"/>
      <c r="N411" s="30"/>
      <c r="O411" s="13"/>
    </row>
    <row r="412" spans="1:15" ht="99.95" customHeight="1" x14ac:dyDescent="0.25">
      <c r="A412" s="199"/>
      <c r="B412" s="124"/>
      <c r="C412" s="31" t="s">
        <v>23</v>
      </c>
      <c r="D412" s="32" t="s">
        <v>17</v>
      </c>
      <c r="E412" s="35"/>
      <c r="F412" s="78"/>
      <c r="G412" s="35"/>
      <c r="H412" s="35"/>
      <c r="I412" s="35"/>
      <c r="J412" s="35"/>
      <c r="K412" s="72"/>
      <c r="L412" s="35"/>
      <c r="M412" s="72"/>
      <c r="N412" s="30"/>
      <c r="O412" s="13"/>
    </row>
    <row r="413" spans="1:15" ht="99.95" customHeight="1" x14ac:dyDescent="0.25">
      <c r="A413" s="199"/>
      <c r="B413" s="124"/>
      <c r="C413" s="27">
        <f>C411+1</f>
        <v>43671</v>
      </c>
      <c r="D413" s="28" t="s">
        <v>15</v>
      </c>
      <c r="E413" s="40"/>
      <c r="F413" s="50"/>
      <c r="G413" s="40"/>
      <c r="H413" s="40"/>
      <c r="I413" s="40"/>
      <c r="J413" s="40"/>
      <c r="K413" s="41"/>
      <c r="L413" s="41"/>
      <c r="M413" s="41"/>
      <c r="N413" s="30"/>
      <c r="O413" s="13"/>
    </row>
    <row r="414" spans="1:15" ht="99.95" customHeight="1" x14ac:dyDescent="0.25">
      <c r="A414" s="199"/>
      <c r="B414" s="124"/>
      <c r="C414" s="31" t="s">
        <v>24</v>
      </c>
      <c r="D414" s="32" t="s">
        <v>17</v>
      </c>
      <c r="E414" s="35"/>
      <c r="F414" s="78"/>
      <c r="G414" s="35"/>
      <c r="H414" s="35"/>
      <c r="I414" s="35"/>
      <c r="J414" s="35"/>
      <c r="K414" s="72"/>
      <c r="L414" s="35"/>
      <c r="M414" s="72"/>
      <c r="N414" s="30"/>
      <c r="O414" s="13"/>
    </row>
    <row r="415" spans="1:15" ht="99.95" customHeight="1" x14ac:dyDescent="0.25">
      <c r="A415" s="199"/>
      <c r="B415" s="124"/>
      <c r="C415" s="27">
        <f>C413+1</f>
        <v>43672</v>
      </c>
      <c r="D415" s="28" t="s">
        <v>15</v>
      </c>
      <c r="E415" s="40"/>
      <c r="F415" s="50"/>
      <c r="G415" s="40"/>
      <c r="H415" s="40"/>
      <c r="I415" s="40"/>
      <c r="J415" s="40"/>
      <c r="K415" s="41"/>
      <c r="L415" s="41"/>
      <c r="M415" s="41"/>
      <c r="N415" s="30"/>
      <c r="O415" s="13"/>
    </row>
    <row r="416" spans="1:15" ht="99.95" customHeight="1" x14ac:dyDescent="0.25">
      <c r="A416" s="199"/>
      <c r="B416" s="124"/>
      <c r="C416" s="31" t="s">
        <v>27</v>
      </c>
      <c r="D416" s="32" t="s">
        <v>17</v>
      </c>
      <c r="E416" s="35"/>
      <c r="F416" s="78"/>
      <c r="G416" s="35"/>
      <c r="H416" s="35"/>
      <c r="I416" s="35"/>
      <c r="J416" s="35"/>
      <c r="K416" s="72"/>
      <c r="L416" s="35"/>
      <c r="M416" s="72"/>
      <c r="N416" s="30"/>
      <c r="O416" s="13"/>
    </row>
    <row r="417" spans="1:15" ht="99.95" customHeight="1" x14ac:dyDescent="0.25">
      <c r="A417" s="199"/>
      <c r="B417" s="124"/>
      <c r="C417" s="45">
        <f>C415+1</f>
        <v>43673</v>
      </c>
      <c r="D417" s="15" t="s">
        <v>15</v>
      </c>
      <c r="E417" s="46"/>
      <c r="F417" s="76"/>
      <c r="G417" s="46"/>
      <c r="H417" s="46"/>
      <c r="I417" s="46"/>
      <c r="J417" s="46"/>
      <c r="K417" s="48"/>
      <c r="L417" s="48"/>
      <c r="M417" s="48"/>
      <c r="N417" s="49"/>
      <c r="O417" s="13"/>
    </row>
    <row r="418" spans="1:15" ht="99.95" customHeight="1" x14ac:dyDescent="0.25">
      <c r="A418" s="199"/>
      <c r="B418" s="124"/>
      <c r="C418" s="20" t="s">
        <v>28</v>
      </c>
      <c r="D418" s="21" t="s">
        <v>17</v>
      </c>
      <c r="E418" s="22"/>
      <c r="F418" s="75"/>
      <c r="G418" s="22"/>
      <c r="H418" s="22"/>
      <c r="I418" s="22"/>
      <c r="J418" s="22"/>
      <c r="K418" s="18"/>
      <c r="L418" s="22"/>
      <c r="M418" s="18"/>
      <c r="N418" s="49"/>
      <c r="O418" s="13"/>
    </row>
    <row r="419" spans="1:15" ht="99.95" customHeight="1" x14ac:dyDescent="0.25">
      <c r="A419" s="199"/>
      <c r="B419" s="124"/>
      <c r="C419" s="45">
        <f>C417+1</f>
        <v>43674</v>
      </c>
      <c r="D419" s="15" t="s">
        <v>15</v>
      </c>
      <c r="E419" s="46"/>
      <c r="F419" s="76"/>
      <c r="G419" s="46"/>
      <c r="H419" s="46"/>
      <c r="I419" s="46"/>
      <c r="J419" s="46"/>
      <c r="K419" s="48"/>
      <c r="L419" s="48"/>
      <c r="M419" s="48"/>
      <c r="N419" s="49"/>
      <c r="O419" s="13"/>
    </row>
    <row r="420" spans="1:15" ht="99.95" customHeight="1" x14ac:dyDescent="0.25">
      <c r="A420" s="199"/>
      <c r="B420" s="125"/>
      <c r="C420" s="20" t="s">
        <v>29</v>
      </c>
      <c r="D420" s="21" t="s">
        <v>17</v>
      </c>
      <c r="E420" s="22"/>
      <c r="F420" s="75"/>
      <c r="G420" s="22"/>
      <c r="H420" s="22"/>
      <c r="I420" s="22"/>
      <c r="J420" s="22"/>
      <c r="K420" s="18"/>
      <c r="L420" s="22"/>
      <c r="M420" s="18"/>
      <c r="N420" s="49"/>
      <c r="O420" s="13"/>
    </row>
    <row r="421" spans="1:15" ht="99.95" customHeight="1" x14ac:dyDescent="0.25">
      <c r="A421" s="199"/>
      <c r="B421" s="126">
        <f>WEEKNUM(C421,2)</f>
        <v>31</v>
      </c>
      <c r="C421" s="27">
        <f>C419+1</f>
        <v>43675</v>
      </c>
      <c r="D421" s="28" t="s">
        <v>15</v>
      </c>
      <c r="E421" s="40"/>
      <c r="F421" s="73"/>
      <c r="G421" s="40"/>
      <c r="H421" s="40"/>
      <c r="I421" s="40"/>
      <c r="J421" s="40"/>
      <c r="K421" s="41"/>
      <c r="L421" s="41"/>
      <c r="M421" s="41"/>
      <c r="N421" s="30"/>
      <c r="O421" s="13"/>
    </row>
    <row r="422" spans="1:15" ht="99.95" customHeight="1" x14ac:dyDescent="0.25">
      <c r="A422" s="199"/>
      <c r="B422" s="127"/>
      <c r="C422" s="31" t="s">
        <v>35</v>
      </c>
      <c r="D422" s="32" t="s">
        <v>17</v>
      </c>
      <c r="E422" s="35"/>
      <c r="F422" s="71"/>
      <c r="G422" s="35"/>
      <c r="H422" s="35"/>
      <c r="I422" s="35"/>
      <c r="J422" s="35"/>
      <c r="K422" s="72"/>
      <c r="L422" s="35"/>
      <c r="M422" s="72"/>
      <c r="N422" s="30"/>
      <c r="O422" s="13"/>
    </row>
    <row r="423" spans="1:15" ht="99.95" customHeight="1" x14ac:dyDescent="0.25">
      <c r="A423" s="199"/>
      <c r="B423" s="127"/>
      <c r="C423" s="27">
        <f>C421+1</f>
        <v>43676</v>
      </c>
      <c r="D423" s="28" t="s">
        <v>15</v>
      </c>
      <c r="E423" s="40"/>
      <c r="F423" s="50"/>
      <c r="G423" s="40"/>
      <c r="H423" s="40"/>
      <c r="I423" s="40"/>
      <c r="J423" s="40"/>
      <c r="K423" s="41"/>
      <c r="L423" s="41"/>
      <c r="M423" s="41"/>
      <c r="N423" s="30"/>
      <c r="O423" s="13"/>
    </row>
    <row r="424" spans="1:15" ht="99.95" customHeight="1" x14ac:dyDescent="0.25">
      <c r="A424" s="199"/>
      <c r="B424" s="127"/>
      <c r="C424" s="31" t="s">
        <v>16</v>
      </c>
      <c r="D424" s="32" t="s">
        <v>17</v>
      </c>
      <c r="E424" s="35"/>
      <c r="F424" s="78"/>
      <c r="G424" s="35"/>
      <c r="H424" s="35"/>
      <c r="I424" s="35"/>
      <c r="J424" s="35"/>
      <c r="K424" s="72"/>
      <c r="L424" s="35"/>
      <c r="M424" s="72"/>
      <c r="N424" s="30"/>
      <c r="O424" s="13"/>
    </row>
    <row r="425" spans="1:15" ht="99.95" customHeight="1" x14ac:dyDescent="0.25">
      <c r="A425" s="199"/>
      <c r="B425" s="127"/>
      <c r="C425" s="27">
        <f>C423+1</f>
        <v>43677</v>
      </c>
      <c r="D425" s="28" t="s">
        <v>15</v>
      </c>
      <c r="E425" s="40"/>
      <c r="F425" s="50"/>
      <c r="G425" s="40"/>
      <c r="H425" s="40"/>
      <c r="I425" s="40"/>
      <c r="J425" s="40"/>
      <c r="K425" s="41"/>
      <c r="L425" s="41"/>
      <c r="M425" s="41"/>
      <c r="N425" s="30"/>
      <c r="O425" s="13"/>
    </row>
    <row r="426" spans="1:15" ht="99.95" customHeight="1" x14ac:dyDescent="0.25">
      <c r="A426" s="200"/>
      <c r="B426" s="127"/>
      <c r="C426" s="31" t="s">
        <v>23</v>
      </c>
      <c r="D426" s="32" t="s">
        <v>17</v>
      </c>
      <c r="E426" s="35"/>
      <c r="F426" s="78"/>
      <c r="G426" s="35"/>
      <c r="H426" s="35"/>
      <c r="I426" s="35"/>
      <c r="J426" s="35"/>
      <c r="K426" s="72"/>
      <c r="L426" s="35"/>
      <c r="M426" s="72"/>
      <c r="N426" s="30"/>
      <c r="O426" s="13"/>
    </row>
    <row r="427" spans="1:15" ht="99.95" customHeight="1" x14ac:dyDescent="0.25">
      <c r="A427" s="120" t="str">
        <f>UPPER(TEXT($C439,"MMMM"))&amp;" "&amp;YEAR($C439)</f>
        <v>AOÛT 2019</v>
      </c>
      <c r="B427" s="127"/>
      <c r="C427" s="27">
        <f>C425+1</f>
        <v>43678</v>
      </c>
      <c r="D427" s="28" t="s">
        <v>15</v>
      </c>
      <c r="E427" s="40"/>
      <c r="F427" s="50"/>
      <c r="G427" s="40"/>
      <c r="H427" s="40"/>
      <c r="I427" s="40"/>
      <c r="J427" s="40"/>
      <c r="K427" s="41"/>
      <c r="L427" s="41"/>
      <c r="M427" s="41"/>
      <c r="N427" s="30"/>
      <c r="O427" s="13"/>
    </row>
    <row r="428" spans="1:15" ht="99.95" customHeight="1" x14ac:dyDescent="0.25">
      <c r="A428" s="121"/>
      <c r="B428" s="127"/>
      <c r="C428" s="31" t="s">
        <v>24</v>
      </c>
      <c r="D428" s="32" t="s">
        <v>17</v>
      </c>
      <c r="E428" s="35"/>
      <c r="F428" s="78"/>
      <c r="G428" s="35"/>
      <c r="H428" s="35"/>
      <c r="I428" s="35"/>
      <c r="J428" s="35"/>
      <c r="K428" s="72"/>
      <c r="L428" s="35"/>
      <c r="M428" s="72"/>
      <c r="N428" s="30"/>
      <c r="O428" s="13"/>
    </row>
    <row r="429" spans="1:15" ht="99.95" customHeight="1" x14ac:dyDescent="0.25">
      <c r="A429" s="121"/>
      <c r="B429" s="127"/>
      <c r="C429" s="27">
        <f>C427+1</f>
        <v>43679</v>
      </c>
      <c r="D429" s="28" t="s">
        <v>15</v>
      </c>
      <c r="E429" s="40"/>
      <c r="F429" s="73"/>
      <c r="G429" s="40"/>
      <c r="H429" s="40"/>
      <c r="I429" s="40"/>
      <c r="J429" s="40"/>
      <c r="K429" s="41"/>
      <c r="L429" s="41"/>
      <c r="M429" s="41"/>
      <c r="N429" s="30"/>
      <c r="O429" s="13"/>
    </row>
    <row r="430" spans="1:15" ht="99.95" customHeight="1" x14ac:dyDescent="0.25">
      <c r="A430" s="121"/>
      <c r="B430" s="127"/>
      <c r="C430" s="31" t="s">
        <v>27</v>
      </c>
      <c r="D430" s="32" t="s">
        <v>17</v>
      </c>
      <c r="E430" s="35"/>
      <c r="F430" s="71"/>
      <c r="G430" s="35"/>
      <c r="H430" s="35"/>
      <c r="I430" s="35"/>
      <c r="J430" s="35"/>
      <c r="K430" s="72"/>
      <c r="L430" s="35"/>
      <c r="M430" s="72"/>
      <c r="N430" s="30"/>
      <c r="O430" s="13"/>
    </row>
    <row r="431" spans="1:15" ht="99.95" customHeight="1" x14ac:dyDescent="0.25">
      <c r="A431" s="121"/>
      <c r="B431" s="127"/>
      <c r="C431" s="45">
        <f>C429+1</f>
        <v>43680</v>
      </c>
      <c r="D431" s="15" t="s">
        <v>15</v>
      </c>
      <c r="E431" s="46"/>
      <c r="F431" s="76"/>
      <c r="G431" s="46"/>
      <c r="H431" s="46"/>
      <c r="I431" s="46"/>
      <c r="J431" s="46"/>
      <c r="K431" s="48"/>
      <c r="L431" s="48"/>
      <c r="M431" s="48"/>
      <c r="N431" s="49"/>
      <c r="O431" s="13"/>
    </row>
    <row r="432" spans="1:15" ht="99.95" customHeight="1" x14ac:dyDescent="0.25">
      <c r="A432" s="121"/>
      <c r="B432" s="127"/>
      <c r="C432" s="20" t="s">
        <v>28</v>
      </c>
      <c r="D432" s="21" t="s">
        <v>17</v>
      </c>
      <c r="E432" s="22"/>
      <c r="F432" s="75"/>
      <c r="G432" s="22"/>
      <c r="H432" s="22"/>
      <c r="I432" s="22"/>
      <c r="J432" s="22"/>
      <c r="K432" s="18"/>
      <c r="L432" s="22"/>
      <c r="M432" s="18"/>
      <c r="N432" s="49"/>
      <c r="O432" s="13"/>
    </row>
    <row r="433" spans="1:15" ht="99.95" customHeight="1" x14ac:dyDescent="0.25">
      <c r="A433" s="121"/>
      <c r="B433" s="127"/>
      <c r="C433" s="45">
        <f>C431+1</f>
        <v>43681</v>
      </c>
      <c r="D433" s="15" t="s">
        <v>15</v>
      </c>
      <c r="E433" s="46"/>
      <c r="F433" s="76"/>
      <c r="G433" s="46"/>
      <c r="H433" s="46"/>
      <c r="I433" s="46"/>
      <c r="J433" s="46"/>
      <c r="K433" s="48"/>
      <c r="L433" s="48"/>
      <c r="M433" s="48"/>
      <c r="N433" s="49"/>
      <c r="O433" s="13"/>
    </row>
    <row r="434" spans="1:15" ht="99.95" customHeight="1" x14ac:dyDescent="0.25">
      <c r="A434" s="121"/>
      <c r="B434" s="128"/>
      <c r="C434" s="20" t="s">
        <v>29</v>
      </c>
      <c r="D434" s="21" t="s">
        <v>17</v>
      </c>
      <c r="E434" s="22"/>
      <c r="F434" s="75"/>
      <c r="G434" s="22"/>
      <c r="H434" s="22"/>
      <c r="I434" s="22"/>
      <c r="J434" s="22"/>
      <c r="K434" s="18"/>
      <c r="L434" s="22"/>
      <c r="M434" s="18"/>
      <c r="N434" s="49"/>
      <c r="O434" s="13"/>
    </row>
    <row r="435" spans="1:15" ht="99.95" customHeight="1" x14ac:dyDescent="0.25">
      <c r="A435" s="121"/>
      <c r="B435" s="129">
        <f>WEEKNUM(C435,2)</f>
        <v>32</v>
      </c>
      <c r="C435" s="27">
        <f>C433+1</f>
        <v>43682</v>
      </c>
      <c r="D435" s="28" t="s">
        <v>15</v>
      </c>
      <c r="E435" s="40"/>
      <c r="F435" s="50"/>
      <c r="G435" s="40"/>
      <c r="H435" s="40"/>
      <c r="I435" s="40"/>
      <c r="J435" s="40"/>
      <c r="K435" s="41"/>
      <c r="L435" s="41"/>
      <c r="M435" s="41"/>
      <c r="N435" s="30"/>
      <c r="O435" s="13"/>
    </row>
    <row r="436" spans="1:15" ht="99.95" customHeight="1" x14ac:dyDescent="0.25">
      <c r="A436" s="121"/>
      <c r="B436" s="130"/>
      <c r="C436" s="31" t="s">
        <v>35</v>
      </c>
      <c r="D436" s="32" t="s">
        <v>17</v>
      </c>
      <c r="E436" s="35"/>
      <c r="F436" s="78"/>
      <c r="G436" s="35"/>
      <c r="H436" s="35"/>
      <c r="I436" s="35"/>
      <c r="J436" s="35"/>
      <c r="K436" s="72"/>
      <c r="L436" s="35"/>
      <c r="M436" s="72"/>
      <c r="N436" s="30"/>
      <c r="O436" s="13"/>
    </row>
    <row r="437" spans="1:15" ht="99.95" customHeight="1" x14ac:dyDescent="0.25">
      <c r="A437" s="121"/>
      <c r="B437" s="130"/>
      <c r="C437" s="27">
        <f>C435+1</f>
        <v>43683</v>
      </c>
      <c r="D437" s="28" t="s">
        <v>15</v>
      </c>
      <c r="E437" s="40"/>
      <c r="F437" s="50"/>
      <c r="G437" s="40"/>
      <c r="H437" s="40"/>
      <c r="I437" s="40"/>
      <c r="J437" s="40"/>
      <c r="K437" s="41"/>
      <c r="L437" s="41"/>
      <c r="M437" s="41"/>
      <c r="N437" s="30"/>
      <c r="O437" s="13"/>
    </row>
    <row r="438" spans="1:15" ht="99.95" customHeight="1" x14ac:dyDescent="0.25">
      <c r="A438" s="121"/>
      <c r="B438" s="130"/>
      <c r="C438" s="31" t="s">
        <v>16</v>
      </c>
      <c r="D438" s="32" t="s">
        <v>17</v>
      </c>
      <c r="E438" s="35"/>
      <c r="F438" s="78"/>
      <c r="G438" s="35"/>
      <c r="H438" s="35"/>
      <c r="I438" s="35"/>
      <c r="J438" s="35"/>
      <c r="K438" s="72"/>
      <c r="L438" s="35"/>
      <c r="M438" s="72"/>
      <c r="N438" s="30"/>
      <c r="O438" s="13"/>
    </row>
    <row r="439" spans="1:15" ht="99.95" customHeight="1" x14ac:dyDescent="0.25">
      <c r="A439" s="121"/>
      <c r="B439" s="130"/>
      <c r="C439" s="27">
        <f>C437+1</f>
        <v>43684</v>
      </c>
      <c r="D439" s="28" t="s">
        <v>15</v>
      </c>
      <c r="E439" s="40"/>
      <c r="F439" s="50"/>
      <c r="G439" s="40"/>
      <c r="H439" s="40"/>
      <c r="I439" s="40"/>
      <c r="J439" s="40"/>
      <c r="K439" s="41"/>
      <c r="L439" s="41"/>
      <c r="M439" s="41"/>
      <c r="N439" s="30"/>
      <c r="O439" s="13"/>
    </row>
    <row r="440" spans="1:15" ht="99.95" customHeight="1" x14ac:dyDescent="0.25">
      <c r="A440" s="121"/>
      <c r="B440" s="130"/>
      <c r="C440" s="31" t="s">
        <v>23</v>
      </c>
      <c r="D440" s="32" t="s">
        <v>17</v>
      </c>
      <c r="E440" s="35"/>
      <c r="F440" s="78"/>
      <c r="G440" s="35"/>
      <c r="H440" s="35"/>
      <c r="I440" s="35"/>
      <c r="J440" s="35"/>
      <c r="K440" s="72"/>
      <c r="L440" s="35"/>
      <c r="M440" s="72"/>
      <c r="N440" s="30"/>
      <c r="O440" s="13"/>
    </row>
    <row r="441" spans="1:15" ht="99.95" customHeight="1" x14ac:dyDescent="0.25">
      <c r="A441" s="121"/>
      <c r="B441" s="130"/>
      <c r="C441" s="27">
        <f>C439+1</f>
        <v>43685</v>
      </c>
      <c r="D441" s="28" t="s">
        <v>15</v>
      </c>
      <c r="E441" s="40"/>
      <c r="F441" s="50"/>
      <c r="G441" s="40"/>
      <c r="H441" s="40"/>
      <c r="I441" s="40"/>
      <c r="J441" s="40"/>
      <c r="K441" s="41"/>
      <c r="L441" s="41"/>
      <c r="M441" s="41"/>
      <c r="N441" s="30"/>
      <c r="O441" s="13"/>
    </row>
    <row r="442" spans="1:15" ht="99.95" customHeight="1" x14ac:dyDescent="0.25">
      <c r="A442" s="121"/>
      <c r="B442" s="130"/>
      <c r="C442" s="31" t="s">
        <v>24</v>
      </c>
      <c r="D442" s="32" t="s">
        <v>17</v>
      </c>
      <c r="E442" s="35"/>
      <c r="F442" s="78"/>
      <c r="G442" s="35"/>
      <c r="H442" s="35"/>
      <c r="I442" s="35"/>
      <c r="J442" s="35"/>
      <c r="K442" s="72"/>
      <c r="L442" s="35"/>
      <c r="M442" s="72"/>
      <c r="N442" s="30"/>
      <c r="O442" s="13"/>
    </row>
    <row r="443" spans="1:15" ht="99.95" customHeight="1" x14ac:dyDescent="0.25">
      <c r="A443" s="121"/>
      <c r="B443" s="130"/>
      <c r="C443" s="27">
        <f>C441+1</f>
        <v>43686</v>
      </c>
      <c r="D443" s="28" t="s">
        <v>15</v>
      </c>
      <c r="E443" s="40"/>
      <c r="F443" s="50"/>
      <c r="G443" s="40"/>
      <c r="H443" s="40"/>
      <c r="I443" s="40"/>
      <c r="J443" s="40"/>
      <c r="K443" s="41"/>
      <c r="L443" s="41"/>
      <c r="M443" s="41"/>
      <c r="N443" s="30"/>
      <c r="O443" s="13"/>
    </row>
    <row r="444" spans="1:15" ht="99.95" customHeight="1" x14ac:dyDescent="0.25">
      <c r="A444" s="121"/>
      <c r="B444" s="130"/>
      <c r="C444" s="31" t="s">
        <v>27</v>
      </c>
      <c r="D444" s="32" t="s">
        <v>17</v>
      </c>
      <c r="E444" s="35"/>
      <c r="F444" s="78"/>
      <c r="G444" s="35"/>
      <c r="H444" s="35"/>
      <c r="I444" s="35"/>
      <c r="J444" s="35"/>
      <c r="K444" s="72"/>
      <c r="L444" s="35"/>
      <c r="M444" s="72"/>
      <c r="N444" s="30"/>
      <c r="O444" s="13"/>
    </row>
    <row r="445" spans="1:15" ht="99.95" customHeight="1" x14ac:dyDescent="0.25">
      <c r="A445" s="121"/>
      <c r="B445" s="130"/>
      <c r="C445" s="45">
        <f>C443+1</f>
        <v>43687</v>
      </c>
      <c r="D445" s="15" t="s">
        <v>15</v>
      </c>
      <c r="E445" s="46"/>
      <c r="F445" s="76"/>
      <c r="G445" s="46"/>
      <c r="H445" s="46"/>
      <c r="I445" s="46"/>
      <c r="J445" s="46"/>
      <c r="K445" s="48"/>
      <c r="L445" s="48"/>
      <c r="M445" s="48"/>
      <c r="N445" s="49"/>
      <c r="O445" s="13"/>
    </row>
    <row r="446" spans="1:15" ht="99.95" customHeight="1" x14ac:dyDescent="0.25">
      <c r="A446" s="121"/>
      <c r="B446" s="130"/>
      <c r="C446" s="20" t="s">
        <v>28</v>
      </c>
      <c r="D446" s="21" t="s">
        <v>17</v>
      </c>
      <c r="E446" s="22"/>
      <c r="F446" s="75"/>
      <c r="G446" s="22"/>
      <c r="H446" s="22"/>
      <c r="I446" s="22"/>
      <c r="J446" s="22"/>
      <c r="K446" s="18"/>
      <c r="L446" s="22"/>
      <c r="M446" s="18"/>
      <c r="N446" s="49"/>
      <c r="O446" s="13"/>
    </row>
    <row r="447" spans="1:15" ht="99.95" customHeight="1" x14ac:dyDescent="0.25">
      <c r="A447" s="121"/>
      <c r="B447" s="130"/>
      <c r="C447" s="45">
        <f>C445+1</f>
        <v>43688</v>
      </c>
      <c r="D447" s="15" t="s">
        <v>15</v>
      </c>
      <c r="E447" s="46"/>
      <c r="F447" s="76"/>
      <c r="G447" s="46"/>
      <c r="H447" s="46"/>
      <c r="I447" s="46"/>
      <c r="J447" s="46"/>
      <c r="K447" s="48"/>
      <c r="L447" s="48"/>
      <c r="M447" s="48"/>
      <c r="N447" s="49"/>
      <c r="O447" s="13"/>
    </row>
    <row r="448" spans="1:15" ht="99.95" customHeight="1" x14ac:dyDescent="0.25">
      <c r="A448" s="121"/>
      <c r="B448" s="131"/>
      <c r="C448" s="20" t="s">
        <v>29</v>
      </c>
      <c r="D448" s="21" t="s">
        <v>17</v>
      </c>
      <c r="E448" s="22"/>
      <c r="F448" s="75"/>
      <c r="G448" s="22"/>
      <c r="H448" s="22"/>
      <c r="I448" s="22"/>
      <c r="J448" s="22"/>
      <c r="K448" s="18"/>
      <c r="L448" s="22"/>
      <c r="M448" s="18"/>
      <c r="N448" s="49"/>
      <c r="O448" s="13"/>
    </row>
    <row r="449" spans="1:15" ht="99.95" customHeight="1" x14ac:dyDescent="0.25">
      <c r="A449" s="121"/>
      <c r="B449" s="132">
        <f>WEEKNUM(C449,2)</f>
        <v>33</v>
      </c>
      <c r="C449" s="27">
        <f>C447+1</f>
        <v>43689</v>
      </c>
      <c r="D449" s="28" t="s">
        <v>15</v>
      </c>
      <c r="E449" s="40"/>
      <c r="F449" s="50"/>
      <c r="G449" s="40"/>
      <c r="H449" s="40"/>
      <c r="I449" s="40"/>
      <c r="J449" s="40"/>
      <c r="K449" s="41"/>
      <c r="L449" s="41" t="s">
        <v>19</v>
      </c>
      <c r="M449" s="41" t="s">
        <v>19</v>
      </c>
      <c r="N449" s="30"/>
      <c r="O449" s="13"/>
    </row>
    <row r="450" spans="1:15" ht="99.95" customHeight="1" x14ac:dyDescent="0.25">
      <c r="A450" s="121"/>
      <c r="B450" s="133"/>
      <c r="C450" s="31" t="s">
        <v>35</v>
      </c>
      <c r="D450" s="32" t="s">
        <v>17</v>
      </c>
      <c r="E450" s="35"/>
      <c r="F450" s="78"/>
      <c r="G450" s="35"/>
      <c r="H450" s="35"/>
      <c r="I450" s="35"/>
      <c r="J450" s="35"/>
      <c r="K450" s="72"/>
      <c r="L450" s="35" t="s">
        <v>19</v>
      </c>
      <c r="M450" s="72" t="s">
        <v>19</v>
      </c>
      <c r="N450" s="30"/>
      <c r="O450" s="13"/>
    </row>
    <row r="451" spans="1:15" ht="99.95" customHeight="1" x14ac:dyDescent="0.25">
      <c r="A451" s="121"/>
      <c r="B451" s="133"/>
      <c r="C451" s="27">
        <f>C449+1</f>
        <v>43690</v>
      </c>
      <c r="D451" s="28" t="s">
        <v>15</v>
      </c>
      <c r="E451" s="40"/>
      <c r="F451" s="50"/>
      <c r="G451" s="40"/>
      <c r="H451" s="40"/>
      <c r="I451" s="40"/>
      <c r="J451" s="40"/>
      <c r="K451" s="41"/>
      <c r="L451" s="41"/>
      <c r="M451" s="41"/>
      <c r="N451" s="30"/>
      <c r="O451" s="13"/>
    </row>
    <row r="452" spans="1:15" ht="99.95" customHeight="1" x14ac:dyDescent="0.25">
      <c r="A452" s="121"/>
      <c r="B452" s="133"/>
      <c r="C452" s="31" t="s">
        <v>16</v>
      </c>
      <c r="D452" s="32" t="s">
        <v>17</v>
      </c>
      <c r="E452" s="35"/>
      <c r="F452" s="78"/>
      <c r="G452" s="35"/>
      <c r="H452" s="35"/>
      <c r="I452" s="35"/>
      <c r="J452" s="35"/>
      <c r="K452" s="72"/>
      <c r="L452" s="35"/>
      <c r="M452" s="72"/>
      <c r="N452" s="30"/>
      <c r="O452" s="13"/>
    </row>
    <row r="453" spans="1:15" ht="99.95" customHeight="1" x14ac:dyDescent="0.25">
      <c r="A453" s="121"/>
      <c r="B453" s="133"/>
      <c r="C453" s="27">
        <f>C451+1</f>
        <v>43691</v>
      </c>
      <c r="D453" s="28" t="s">
        <v>15</v>
      </c>
      <c r="E453" s="40"/>
      <c r="F453" s="50"/>
      <c r="G453" s="40"/>
      <c r="H453" s="40"/>
      <c r="I453" s="40"/>
      <c r="J453" s="40"/>
      <c r="K453" s="41"/>
      <c r="L453" s="41"/>
      <c r="M453" s="41"/>
      <c r="N453" s="30"/>
      <c r="O453" s="13"/>
    </row>
    <row r="454" spans="1:15" ht="99.95" customHeight="1" x14ac:dyDescent="0.25">
      <c r="A454" s="121"/>
      <c r="B454" s="133"/>
      <c r="C454" s="31" t="s">
        <v>23</v>
      </c>
      <c r="D454" s="32" t="s">
        <v>17</v>
      </c>
      <c r="E454" s="35"/>
      <c r="F454" s="78"/>
      <c r="G454" s="35"/>
      <c r="H454" s="35"/>
      <c r="I454" s="35"/>
      <c r="J454" s="35"/>
      <c r="K454" s="72"/>
      <c r="L454" s="35"/>
      <c r="M454" s="72"/>
      <c r="N454" s="30"/>
      <c r="O454" s="13"/>
    </row>
    <row r="455" spans="1:15" ht="99.95" customHeight="1" x14ac:dyDescent="0.25">
      <c r="A455" s="121"/>
      <c r="B455" s="133"/>
      <c r="C455" s="45">
        <f>C453+1</f>
        <v>43692</v>
      </c>
      <c r="D455" s="15" t="s">
        <v>15</v>
      </c>
      <c r="E455" s="46"/>
      <c r="F455" s="76"/>
      <c r="G455" s="46"/>
      <c r="H455" s="46"/>
      <c r="I455" s="46"/>
      <c r="J455" s="46"/>
      <c r="K455" s="48"/>
      <c r="L455" s="48"/>
      <c r="M455" s="48"/>
      <c r="N455" s="49"/>
      <c r="O455" s="13"/>
    </row>
    <row r="456" spans="1:15" ht="99.95" customHeight="1" x14ac:dyDescent="0.25">
      <c r="A456" s="121"/>
      <c r="B456" s="133"/>
      <c r="C456" s="20" t="s">
        <v>24</v>
      </c>
      <c r="D456" s="21" t="s">
        <v>17</v>
      </c>
      <c r="E456" s="22"/>
      <c r="F456" s="75"/>
      <c r="G456" s="22"/>
      <c r="H456" s="22"/>
      <c r="I456" s="22"/>
      <c r="J456" s="22"/>
      <c r="K456" s="18"/>
      <c r="L456" s="22"/>
      <c r="M456" s="18"/>
      <c r="N456" s="49"/>
      <c r="O456" s="13"/>
    </row>
    <row r="457" spans="1:15" ht="99.95" customHeight="1" x14ac:dyDescent="0.25">
      <c r="A457" s="121"/>
      <c r="B457" s="133"/>
      <c r="C457" s="27">
        <f>C455+1</f>
        <v>43693</v>
      </c>
      <c r="D457" s="28" t="s">
        <v>15</v>
      </c>
      <c r="E457" s="40"/>
      <c r="F457" s="50"/>
      <c r="G457" s="40"/>
      <c r="H457" s="40"/>
      <c r="I457" s="40"/>
      <c r="J457" s="40"/>
      <c r="K457" s="41"/>
      <c r="L457" s="41"/>
      <c r="M457" s="41"/>
      <c r="N457" s="30"/>
      <c r="O457" s="13"/>
    </row>
    <row r="458" spans="1:15" ht="99.95" customHeight="1" x14ac:dyDescent="0.25">
      <c r="A458" s="121"/>
      <c r="B458" s="133"/>
      <c r="C458" s="31" t="s">
        <v>27</v>
      </c>
      <c r="D458" s="32" t="s">
        <v>17</v>
      </c>
      <c r="E458" s="35"/>
      <c r="F458" s="78"/>
      <c r="G458" s="35"/>
      <c r="H458" s="35"/>
      <c r="I458" s="35"/>
      <c r="J458" s="35"/>
      <c r="K458" s="72"/>
      <c r="L458" s="35"/>
      <c r="M458" s="72"/>
      <c r="N458" s="30"/>
      <c r="O458" s="13"/>
    </row>
    <row r="459" spans="1:15" ht="99.95" customHeight="1" x14ac:dyDescent="0.25">
      <c r="A459" s="121"/>
      <c r="B459" s="133"/>
      <c r="C459" s="45">
        <f>C457+1</f>
        <v>43694</v>
      </c>
      <c r="D459" s="15" t="s">
        <v>15</v>
      </c>
      <c r="E459" s="46"/>
      <c r="F459" s="76"/>
      <c r="G459" s="46"/>
      <c r="H459" s="46"/>
      <c r="I459" s="46"/>
      <c r="J459" s="46"/>
      <c r="K459" s="48"/>
      <c r="L459" s="48"/>
      <c r="M459" s="48"/>
      <c r="N459" s="49"/>
      <c r="O459" s="13"/>
    </row>
    <row r="460" spans="1:15" ht="99.95" customHeight="1" x14ac:dyDescent="0.25">
      <c r="A460" s="121"/>
      <c r="B460" s="133"/>
      <c r="C460" s="20" t="s">
        <v>28</v>
      </c>
      <c r="D460" s="21" t="s">
        <v>17</v>
      </c>
      <c r="E460" s="22"/>
      <c r="F460" s="75"/>
      <c r="G460" s="22"/>
      <c r="H460" s="22"/>
      <c r="I460" s="22"/>
      <c r="J460" s="22"/>
      <c r="K460" s="18"/>
      <c r="L460" s="22"/>
      <c r="M460" s="18"/>
      <c r="N460" s="49"/>
      <c r="O460" s="13"/>
    </row>
    <row r="461" spans="1:15" ht="99.95" customHeight="1" x14ac:dyDescent="0.25">
      <c r="A461" s="121"/>
      <c r="B461" s="133"/>
      <c r="C461" s="45">
        <f>C459+1</f>
        <v>43695</v>
      </c>
      <c r="D461" s="15" t="s">
        <v>15</v>
      </c>
      <c r="E461" s="46"/>
      <c r="F461" s="76"/>
      <c r="G461" s="46"/>
      <c r="H461" s="46"/>
      <c r="I461" s="46"/>
      <c r="J461" s="46"/>
      <c r="K461" s="48"/>
      <c r="L461" s="48"/>
      <c r="M461" s="48"/>
      <c r="N461" s="49"/>
      <c r="O461" s="13"/>
    </row>
    <row r="462" spans="1:15" ht="99.95" customHeight="1" x14ac:dyDescent="0.25">
      <c r="A462" s="121"/>
      <c r="B462" s="134"/>
      <c r="C462" s="20" t="s">
        <v>29</v>
      </c>
      <c r="D462" s="21" t="s">
        <v>17</v>
      </c>
      <c r="E462" s="22"/>
      <c r="F462" s="75"/>
      <c r="G462" s="22"/>
      <c r="H462" s="22"/>
      <c r="I462" s="22"/>
      <c r="J462" s="22"/>
      <c r="K462" s="18"/>
      <c r="L462" s="22"/>
      <c r="M462" s="18"/>
      <c r="N462" s="49"/>
      <c r="O462" s="13"/>
    </row>
    <row r="463" spans="1:15" ht="99.95" customHeight="1" x14ac:dyDescent="0.25">
      <c r="A463" s="121"/>
      <c r="B463" s="138">
        <f>WEEKNUM(C463,2)</f>
        <v>34</v>
      </c>
      <c r="C463" s="27">
        <f>C461+1</f>
        <v>43696</v>
      </c>
      <c r="D463" s="28" t="s">
        <v>15</v>
      </c>
      <c r="E463" s="40"/>
      <c r="F463" s="50"/>
      <c r="G463" s="40"/>
      <c r="H463" s="40"/>
      <c r="I463" s="40"/>
      <c r="J463" s="40"/>
      <c r="K463" s="41"/>
      <c r="L463" s="41"/>
      <c r="M463" s="41"/>
      <c r="N463" s="30"/>
      <c r="O463" s="13"/>
    </row>
    <row r="464" spans="1:15" ht="99.95" customHeight="1" x14ac:dyDescent="0.25">
      <c r="A464" s="121"/>
      <c r="B464" s="139"/>
      <c r="C464" s="31" t="s">
        <v>35</v>
      </c>
      <c r="D464" s="32" t="s">
        <v>17</v>
      </c>
      <c r="E464" s="35"/>
      <c r="F464" s="78"/>
      <c r="G464" s="35"/>
      <c r="H464" s="35"/>
      <c r="I464" s="35"/>
      <c r="J464" s="35"/>
      <c r="K464" s="72"/>
      <c r="L464" s="35"/>
      <c r="M464" s="72"/>
      <c r="N464" s="30"/>
      <c r="O464" s="13"/>
    </row>
    <row r="465" spans="1:15" ht="99.95" customHeight="1" x14ac:dyDescent="0.25">
      <c r="A465" s="121"/>
      <c r="B465" s="139"/>
      <c r="C465" s="27">
        <f>C463+1</f>
        <v>43697</v>
      </c>
      <c r="D465" s="28" t="s">
        <v>15</v>
      </c>
      <c r="E465" s="40"/>
      <c r="F465" s="50"/>
      <c r="G465" s="40"/>
      <c r="H465" s="40"/>
      <c r="I465" s="40"/>
      <c r="J465" s="40"/>
      <c r="K465" s="41"/>
      <c r="L465" s="41"/>
      <c r="M465" s="41"/>
      <c r="N465" s="30"/>
      <c r="O465" s="13"/>
    </row>
    <row r="466" spans="1:15" ht="99.95" customHeight="1" x14ac:dyDescent="0.25">
      <c r="A466" s="121"/>
      <c r="B466" s="139"/>
      <c r="C466" s="31" t="s">
        <v>16</v>
      </c>
      <c r="D466" s="32" t="s">
        <v>17</v>
      </c>
      <c r="E466" s="35"/>
      <c r="F466" s="78"/>
      <c r="G466" s="35"/>
      <c r="H466" s="35"/>
      <c r="I466" s="35"/>
      <c r="J466" s="35"/>
      <c r="K466" s="72"/>
      <c r="L466" s="35"/>
      <c r="M466" s="72"/>
      <c r="N466" s="30"/>
      <c r="O466" s="13"/>
    </row>
    <row r="467" spans="1:15" ht="99.95" customHeight="1" x14ac:dyDescent="0.25">
      <c r="A467" s="121"/>
      <c r="B467" s="139"/>
      <c r="C467" s="27">
        <f>C465+1</f>
        <v>43698</v>
      </c>
      <c r="D467" s="28" t="s">
        <v>15</v>
      </c>
      <c r="E467" s="40"/>
      <c r="F467" s="50"/>
      <c r="G467" s="40"/>
      <c r="H467" s="40"/>
      <c r="I467" s="40"/>
      <c r="J467" s="40"/>
      <c r="K467" s="41"/>
      <c r="L467" s="41"/>
      <c r="M467" s="41"/>
      <c r="N467" s="30"/>
      <c r="O467" s="13"/>
    </row>
    <row r="468" spans="1:15" ht="99.95" customHeight="1" x14ac:dyDescent="0.25">
      <c r="A468" s="121"/>
      <c r="B468" s="139"/>
      <c r="C468" s="31" t="s">
        <v>23</v>
      </c>
      <c r="D468" s="32" t="s">
        <v>17</v>
      </c>
      <c r="E468" s="35"/>
      <c r="F468" s="78"/>
      <c r="G468" s="35"/>
      <c r="H468" s="35"/>
      <c r="I468" s="35"/>
      <c r="J468" s="35"/>
      <c r="K468" s="72"/>
      <c r="L468" s="35"/>
      <c r="M468" s="72"/>
      <c r="N468" s="30"/>
      <c r="O468" s="13"/>
    </row>
    <row r="469" spans="1:15" ht="99.95" customHeight="1" x14ac:dyDescent="0.25">
      <c r="A469" s="121"/>
      <c r="B469" s="139"/>
      <c r="C469" s="27">
        <f>C467+1</f>
        <v>43699</v>
      </c>
      <c r="D469" s="28" t="s">
        <v>15</v>
      </c>
      <c r="E469" s="40"/>
      <c r="F469" s="73"/>
      <c r="G469" s="40"/>
      <c r="H469" s="40"/>
      <c r="I469" s="40"/>
      <c r="J469" s="40"/>
      <c r="K469" s="41"/>
      <c r="L469" s="41"/>
      <c r="M469" s="41"/>
      <c r="N469" s="30"/>
      <c r="O469" s="13"/>
    </row>
    <row r="470" spans="1:15" ht="99.95" customHeight="1" x14ac:dyDescent="0.25">
      <c r="A470" s="121"/>
      <c r="B470" s="139"/>
      <c r="C470" s="31" t="s">
        <v>24</v>
      </c>
      <c r="D470" s="32" t="s">
        <v>17</v>
      </c>
      <c r="E470" s="35"/>
      <c r="F470" s="71"/>
      <c r="G470" s="35"/>
      <c r="H470" s="35"/>
      <c r="I470" s="35"/>
      <c r="J470" s="35"/>
      <c r="K470" s="72"/>
      <c r="L470" s="35"/>
      <c r="M470" s="72"/>
      <c r="N470" s="30"/>
      <c r="O470" s="13"/>
    </row>
    <row r="471" spans="1:15" ht="99.95" customHeight="1" x14ac:dyDescent="0.25">
      <c r="A471" s="121"/>
      <c r="B471" s="139"/>
      <c r="C471" s="27">
        <f>C469+1</f>
        <v>43700</v>
      </c>
      <c r="D471" s="28" t="s">
        <v>15</v>
      </c>
      <c r="E471" s="40"/>
      <c r="F471" s="50"/>
      <c r="G471" s="40"/>
      <c r="H471" s="40"/>
      <c r="I471" s="40"/>
      <c r="J471" s="40"/>
      <c r="K471" s="41"/>
      <c r="L471" s="41"/>
      <c r="M471" s="41"/>
      <c r="N471" s="30"/>
      <c r="O471" s="13"/>
    </row>
    <row r="472" spans="1:15" ht="99.95" customHeight="1" x14ac:dyDescent="0.25">
      <c r="A472" s="121"/>
      <c r="B472" s="139"/>
      <c r="C472" s="31" t="s">
        <v>27</v>
      </c>
      <c r="D472" s="32" t="s">
        <v>17</v>
      </c>
      <c r="E472" s="35"/>
      <c r="F472" s="78"/>
      <c r="G472" s="35"/>
      <c r="H472" s="35"/>
      <c r="I472" s="35"/>
      <c r="J472" s="35"/>
      <c r="K472" s="72"/>
      <c r="L472" s="35"/>
      <c r="M472" s="72"/>
      <c r="N472" s="30"/>
      <c r="O472" s="13"/>
    </row>
    <row r="473" spans="1:15" ht="99.95" customHeight="1" x14ac:dyDescent="0.25">
      <c r="A473" s="121"/>
      <c r="B473" s="139"/>
      <c r="C473" s="45">
        <f>C471+1</f>
        <v>43701</v>
      </c>
      <c r="D473" s="15" t="s">
        <v>15</v>
      </c>
      <c r="E473" s="46"/>
      <c r="F473" s="76"/>
      <c r="G473" s="46"/>
      <c r="H473" s="46"/>
      <c r="I473" s="46"/>
      <c r="J473" s="46"/>
      <c r="K473" s="48"/>
      <c r="L473" s="48"/>
      <c r="M473" s="48"/>
      <c r="N473" s="49"/>
      <c r="O473" s="13"/>
    </row>
    <row r="474" spans="1:15" ht="99.95" customHeight="1" x14ac:dyDescent="0.25">
      <c r="A474" s="121"/>
      <c r="B474" s="139"/>
      <c r="C474" s="20" t="s">
        <v>28</v>
      </c>
      <c r="D474" s="21" t="s">
        <v>17</v>
      </c>
      <c r="E474" s="22"/>
      <c r="F474" s="75"/>
      <c r="G474" s="22"/>
      <c r="H474" s="22"/>
      <c r="I474" s="22"/>
      <c r="J474" s="22"/>
      <c r="K474" s="18"/>
      <c r="L474" s="22"/>
      <c r="M474" s="18"/>
      <c r="N474" s="49"/>
      <c r="O474" s="13"/>
    </row>
    <row r="475" spans="1:15" ht="99.95" customHeight="1" x14ac:dyDescent="0.25">
      <c r="A475" s="121"/>
      <c r="B475" s="139"/>
      <c r="C475" s="45">
        <f>C473+1</f>
        <v>43702</v>
      </c>
      <c r="D475" s="15" t="s">
        <v>15</v>
      </c>
      <c r="E475" s="46"/>
      <c r="F475" s="76"/>
      <c r="G475" s="46"/>
      <c r="H475" s="46"/>
      <c r="I475" s="46"/>
      <c r="J475" s="46"/>
      <c r="K475" s="48"/>
      <c r="L475" s="48"/>
      <c r="M475" s="48"/>
      <c r="N475" s="49"/>
      <c r="O475" s="13"/>
    </row>
    <row r="476" spans="1:15" ht="99.95" customHeight="1" x14ac:dyDescent="0.25">
      <c r="A476" s="121"/>
      <c r="B476" s="140"/>
      <c r="C476" s="20" t="s">
        <v>29</v>
      </c>
      <c r="D476" s="21" t="s">
        <v>17</v>
      </c>
      <c r="E476" s="22"/>
      <c r="F476" s="75"/>
      <c r="G476" s="22"/>
      <c r="H476" s="22"/>
      <c r="I476" s="22"/>
      <c r="J476" s="22"/>
      <c r="K476" s="18"/>
      <c r="L476" s="22"/>
      <c r="M476" s="18"/>
      <c r="N476" s="49"/>
      <c r="O476" s="13"/>
    </row>
    <row r="477" spans="1:15" ht="99.95" customHeight="1" x14ac:dyDescent="0.25">
      <c r="A477" s="121"/>
      <c r="B477" s="141">
        <f>WEEKNUM(C477,2)</f>
        <v>35</v>
      </c>
      <c r="C477" s="27">
        <f>C475+1</f>
        <v>43703</v>
      </c>
      <c r="D477" s="28" t="s">
        <v>15</v>
      </c>
      <c r="E477" s="40"/>
      <c r="F477" s="50"/>
      <c r="G477" s="40"/>
      <c r="H477" s="40"/>
      <c r="I477" s="40"/>
      <c r="J477" s="40"/>
      <c r="K477" s="41"/>
      <c r="L477" s="41"/>
      <c r="M477" s="41"/>
      <c r="N477" s="30"/>
      <c r="O477" s="13"/>
    </row>
    <row r="478" spans="1:15" ht="99.95" customHeight="1" x14ac:dyDescent="0.25">
      <c r="A478" s="121"/>
      <c r="B478" s="142"/>
      <c r="C478" s="31" t="s">
        <v>35</v>
      </c>
      <c r="D478" s="32" t="s">
        <v>17</v>
      </c>
      <c r="E478" s="35"/>
      <c r="F478" s="78"/>
      <c r="G478" s="35"/>
      <c r="H478" s="35"/>
      <c r="I478" s="35"/>
      <c r="J478" s="35"/>
      <c r="K478" s="72"/>
      <c r="L478" s="35"/>
      <c r="M478" s="72"/>
      <c r="N478" s="30"/>
      <c r="O478" s="13"/>
    </row>
    <row r="479" spans="1:15" ht="99.95" customHeight="1" x14ac:dyDescent="0.25">
      <c r="A479" s="121"/>
      <c r="B479" s="142"/>
      <c r="C479" s="27">
        <f>C477+1</f>
        <v>43704</v>
      </c>
      <c r="D479" s="28" t="s">
        <v>15</v>
      </c>
      <c r="E479" s="40"/>
      <c r="F479" s="50"/>
      <c r="G479" s="40"/>
      <c r="H479" s="40"/>
      <c r="I479" s="40"/>
      <c r="J479" s="40"/>
      <c r="K479" s="41"/>
      <c r="L479" s="41"/>
      <c r="M479" s="41"/>
      <c r="N479" s="30"/>
      <c r="O479" s="13"/>
    </row>
    <row r="480" spans="1:15" ht="99.95" customHeight="1" x14ac:dyDescent="0.25">
      <c r="A480" s="121"/>
      <c r="B480" s="142"/>
      <c r="C480" s="31" t="s">
        <v>16</v>
      </c>
      <c r="D480" s="32" t="s">
        <v>17</v>
      </c>
      <c r="E480" s="35"/>
      <c r="F480" s="78"/>
      <c r="G480" s="35"/>
      <c r="H480" s="35"/>
      <c r="I480" s="35"/>
      <c r="J480" s="35"/>
      <c r="K480" s="72"/>
      <c r="L480" s="35"/>
      <c r="M480" s="72"/>
      <c r="N480" s="30"/>
      <c r="O480" s="13"/>
    </row>
    <row r="481" spans="1:15" ht="99.95" customHeight="1" x14ac:dyDescent="0.25">
      <c r="A481" s="121"/>
      <c r="B481" s="142"/>
      <c r="C481" s="27">
        <f>C479+1</f>
        <v>43705</v>
      </c>
      <c r="D481" s="28" t="s">
        <v>15</v>
      </c>
      <c r="E481" s="40"/>
      <c r="F481" s="50"/>
      <c r="G481" s="40"/>
      <c r="H481" s="40"/>
      <c r="I481" s="40"/>
      <c r="J481" s="40"/>
      <c r="K481" s="41"/>
      <c r="L481" s="41"/>
      <c r="M481" s="41"/>
      <c r="N481" s="30"/>
      <c r="O481" s="13"/>
    </row>
    <row r="482" spans="1:15" ht="99.95" customHeight="1" x14ac:dyDescent="0.25">
      <c r="A482" s="121"/>
      <c r="B482" s="142"/>
      <c r="C482" s="31" t="s">
        <v>23</v>
      </c>
      <c r="D482" s="32" t="s">
        <v>17</v>
      </c>
      <c r="E482" s="35"/>
      <c r="F482" s="78"/>
      <c r="G482" s="35"/>
      <c r="H482" s="35"/>
      <c r="I482" s="35"/>
      <c r="J482" s="35"/>
      <c r="K482" s="72"/>
      <c r="L482" s="35"/>
      <c r="M482" s="72"/>
      <c r="N482" s="30"/>
      <c r="O482" s="13"/>
    </row>
    <row r="483" spans="1:15" ht="99.95" customHeight="1" x14ac:dyDescent="0.25">
      <c r="A483" s="121"/>
      <c r="B483" s="142"/>
      <c r="C483" s="27">
        <f>C481+1</f>
        <v>43706</v>
      </c>
      <c r="D483" s="28" t="s">
        <v>15</v>
      </c>
      <c r="E483" s="40"/>
      <c r="F483" s="50"/>
      <c r="G483" s="40"/>
      <c r="H483" s="40"/>
      <c r="I483" s="40"/>
      <c r="J483" s="40"/>
      <c r="K483" s="41"/>
      <c r="L483" s="41"/>
      <c r="M483" s="41"/>
      <c r="N483" s="30"/>
      <c r="O483" s="13"/>
    </row>
    <row r="484" spans="1:15" ht="99.95" customHeight="1" x14ac:dyDescent="0.25">
      <c r="A484" s="121"/>
      <c r="B484" s="142"/>
      <c r="C484" s="31" t="s">
        <v>24</v>
      </c>
      <c r="D484" s="32" t="s">
        <v>17</v>
      </c>
      <c r="E484" s="35"/>
      <c r="F484" s="78"/>
      <c r="G484" s="35"/>
      <c r="H484" s="35"/>
      <c r="I484" s="35"/>
      <c r="J484" s="35"/>
      <c r="K484" s="72"/>
      <c r="L484" s="35"/>
      <c r="M484" s="72"/>
      <c r="N484" s="30"/>
      <c r="O484" s="13"/>
    </row>
    <row r="485" spans="1:15" ht="99.95" customHeight="1" x14ac:dyDescent="0.25">
      <c r="A485" s="121"/>
      <c r="B485" s="142"/>
      <c r="C485" s="27">
        <f>C483+1</f>
        <v>43707</v>
      </c>
      <c r="D485" s="28" t="s">
        <v>15</v>
      </c>
      <c r="E485" s="40"/>
      <c r="F485" s="50"/>
      <c r="G485" s="40"/>
      <c r="H485" s="40"/>
      <c r="I485" s="40"/>
      <c r="J485" s="40"/>
      <c r="K485" s="41"/>
      <c r="L485" s="41"/>
      <c r="M485" s="41"/>
      <c r="N485" s="30"/>
      <c r="O485" s="13"/>
    </row>
    <row r="486" spans="1:15" ht="99.95" customHeight="1" x14ac:dyDescent="0.25">
      <c r="A486" s="121"/>
      <c r="B486" s="142"/>
      <c r="C486" s="31" t="s">
        <v>27</v>
      </c>
      <c r="D486" s="32" t="s">
        <v>17</v>
      </c>
      <c r="E486" s="35"/>
      <c r="F486" s="78"/>
      <c r="G486" s="35"/>
      <c r="H486" s="35"/>
      <c r="I486" s="35"/>
      <c r="J486" s="35"/>
      <c r="K486" s="72"/>
      <c r="L486" s="35"/>
      <c r="M486" s="72"/>
      <c r="N486" s="30"/>
      <c r="O486" s="13"/>
    </row>
    <row r="487" spans="1:15" ht="99.95" customHeight="1" x14ac:dyDescent="0.25">
      <c r="A487" s="121"/>
      <c r="B487" s="142"/>
      <c r="C487" s="45">
        <f>C485+1</f>
        <v>43708</v>
      </c>
      <c r="D487" s="15" t="s">
        <v>15</v>
      </c>
      <c r="E487" s="46"/>
      <c r="F487" s="76"/>
      <c r="G487" s="46"/>
      <c r="H487" s="46"/>
      <c r="I487" s="46"/>
      <c r="J487" s="46"/>
      <c r="K487" s="48"/>
      <c r="L487" s="48"/>
      <c r="M487" s="48"/>
      <c r="N487" s="49"/>
      <c r="O487" s="13"/>
    </row>
    <row r="488" spans="1:15" ht="99.95" customHeight="1" x14ac:dyDescent="0.25">
      <c r="A488" s="122"/>
      <c r="B488" s="142"/>
      <c r="C488" s="20" t="s">
        <v>28</v>
      </c>
      <c r="D488" s="21" t="s">
        <v>17</v>
      </c>
      <c r="E488" s="22"/>
      <c r="F488" s="75"/>
      <c r="G488" s="22"/>
      <c r="H488" s="22"/>
      <c r="I488" s="22"/>
      <c r="J488" s="22"/>
      <c r="K488" s="18"/>
      <c r="L488" s="22"/>
      <c r="M488" s="18"/>
      <c r="N488" s="49"/>
      <c r="O488" s="13"/>
    </row>
    <row r="489" spans="1:15" ht="99.95" customHeight="1" x14ac:dyDescent="0.25">
      <c r="A489" s="207" t="str">
        <f>UPPER(TEXT($C501,"MMMM"))&amp;" "&amp;YEAR($C501)</f>
        <v>SEPTEMBRE 2019</v>
      </c>
      <c r="B489" s="142"/>
      <c r="C489" s="45">
        <f>C487+1</f>
        <v>43709</v>
      </c>
      <c r="D489" s="15" t="s">
        <v>15</v>
      </c>
      <c r="E489" s="46"/>
      <c r="F489" s="76"/>
      <c r="G489" s="46"/>
      <c r="H489" s="46"/>
      <c r="I489" s="46"/>
      <c r="J489" s="46"/>
      <c r="K489" s="48"/>
      <c r="L489" s="48"/>
      <c r="M489" s="48"/>
      <c r="N489" s="49"/>
      <c r="O489" s="13"/>
    </row>
    <row r="490" spans="1:15" ht="99.95" customHeight="1" x14ac:dyDescent="0.25">
      <c r="A490" s="208"/>
      <c r="B490" s="143"/>
      <c r="C490" s="20" t="s">
        <v>29</v>
      </c>
      <c r="D490" s="21" t="s">
        <v>17</v>
      </c>
      <c r="E490" s="22"/>
      <c r="F490" s="75"/>
      <c r="G490" s="22"/>
      <c r="H490" s="22"/>
      <c r="I490" s="22"/>
      <c r="J490" s="22"/>
      <c r="K490" s="18"/>
      <c r="L490" s="22"/>
      <c r="M490" s="18"/>
      <c r="N490" s="49"/>
      <c r="O490" s="13"/>
    </row>
    <row r="491" spans="1:15" ht="99.95" customHeight="1" x14ac:dyDescent="0.25">
      <c r="A491" s="208"/>
      <c r="B491" s="144">
        <f>WEEKNUM(C491,2)</f>
        <v>36</v>
      </c>
      <c r="C491" s="27">
        <f>C489+1</f>
        <v>43710</v>
      </c>
      <c r="D491" s="28" t="s">
        <v>15</v>
      </c>
      <c r="E491" s="40"/>
      <c r="F491" s="73"/>
      <c r="G491" s="40"/>
      <c r="H491" s="40"/>
      <c r="I491" s="40"/>
      <c r="J491" s="40"/>
      <c r="K491" s="41"/>
      <c r="L491" s="41"/>
      <c r="M491" s="41"/>
      <c r="N491" s="30"/>
      <c r="O491" s="13"/>
    </row>
    <row r="492" spans="1:15" ht="99.95" customHeight="1" x14ac:dyDescent="0.25">
      <c r="A492" s="208"/>
      <c r="B492" s="145"/>
      <c r="C492" s="31" t="s">
        <v>35</v>
      </c>
      <c r="D492" s="32" t="s">
        <v>17</v>
      </c>
      <c r="E492" s="35"/>
      <c r="F492" s="71"/>
      <c r="G492" s="35"/>
      <c r="H492" s="35"/>
      <c r="I492" s="35"/>
      <c r="J492" s="35"/>
      <c r="K492" s="72"/>
      <c r="L492" s="35"/>
      <c r="M492" s="72"/>
      <c r="N492" s="30"/>
      <c r="O492" s="13"/>
    </row>
    <row r="493" spans="1:15" ht="99.95" customHeight="1" x14ac:dyDescent="0.25">
      <c r="A493" s="208"/>
      <c r="B493" s="145"/>
      <c r="C493" s="27">
        <f>C491+1</f>
        <v>43711</v>
      </c>
      <c r="D493" s="28" t="s">
        <v>15</v>
      </c>
      <c r="E493" s="40"/>
      <c r="F493" s="50"/>
      <c r="G493" s="40"/>
      <c r="H493" s="40"/>
      <c r="I493" s="40"/>
      <c r="J493" s="40"/>
      <c r="K493" s="41"/>
      <c r="L493" s="41"/>
      <c r="M493" s="41"/>
      <c r="N493" s="30"/>
      <c r="O493" s="13"/>
    </row>
    <row r="494" spans="1:15" ht="99.95" customHeight="1" x14ac:dyDescent="0.25">
      <c r="A494" s="208"/>
      <c r="B494" s="145"/>
      <c r="C494" s="31" t="s">
        <v>16</v>
      </c>
      <c r="D494" s="32" t="s">
        <v>17</v>
      </c>
      <c r="E494" s="35"/>
      <c r="F494" s="78"/>
      <c r="G494" s="35"/>
      <c r="H494" s="35"/>
      <c r="I494" s="35"/>
      <c r="J494" s="35"/>
      <c r="K494" s="72"/>
      <c r="L494" s="35"/>
      <c r="M494" s="72"/>
      <c r="N494" s="30"/>
      <c r="O494" s="13"/>
    </row>
    <row r="495" spans="1:15" ht="99.95" customHeight="1" x14ac:dyDescent="0.25">
      <c r="A495" s="208"/>
      <c r="B495" s="145"/>
      <c r="C495" s="27">
        <f>C493+1</f>
        <v>43712</v>
      </c>
      <c r="D495" s="28" t="s">
        <v>15</v>
      </c>
      <c r="E495" s="40"/>
      <c r="F495" s="50"/>
      <c r="G495" s="40"/>
      <c r="H495" s="40"/>
      <c r="I495" s="40"/>
      <c r="J495" s="40"/>
      <c r="K495" s="41"/>
      <c r="L495" s="41"/>
      <c r="M495" s="41"/>
      <c r="N495" s="30"/>
      <c r="O495" s="13"/>
    </row>
    <row r="496" spans="1:15" ht="99.95" customHeight="1" x14ac:dyDescent="0.25">
      <c r="A496" s="208"/>
      <c r="B496" s="145"/>
      <c r="C496" s="31" t="s">
        <v>23</v>
      </c>
      <c r="D496" s="32" t="s">
        <v>17</v>
      </c>
      <c r="E496" s="35"/>
      <c r="F496" s="78"/>
      <c r="G496" s="35"/>
      <c r="H496" s="35"/>
      <c r="I496" s="35"/>
      <c r="J496" s="35"/>
      <c r="K496" s="72"/>
      <c r="L496" s="35"/>
      <c r="M496" s="72"/>
      <c r="N496" s="30"/>
      <c r="O496" s="13"/>
    </row>
    <row r="497" spans="1:15" ht="99.95" customHeight="1" x14ac:dyDescent="0.25">
      <c r="A497" s="208"/>
      <c r="B497" s="145"/>
      <c r="C497" s="27">
        <f>C495+1</f>
        <v>43713</v>
      </c>
      <c r="D497" s="28" t="s">
        <v>15</v>
      </c>
      <c r="E497" s="40"/>
      <c r="F497" s="50"/>
      <c r="G497" s="40"/>
      <c r="H497" s="40"/>
      <c r="I497" s="40"/>
      <c r="J497" s="40"/>
      <c r="K497" s="41"/>
      <c r="L497" s="41"/>
      <c r="M497" s="41"/>
      <c r="N497" s="30"/>
      <c r="O497" s="13"/>
    </row>
    <row r="498" spans="1:15" ht="99.95" customHeight="1" x14ac:dyDescent="0.25">
      <c r="A498" s="208"/>
      <c r="B498" s="145"/>
      <c r="C498" s="31" t="s">
        <v>24</v>
      </c>
      <c r="D498" s="32" t="s">
        <v>17</v>
      </c>
      <c r="E498" s="35"/>
      <c r="F498" s="78"/>
      <c r="G498" s="35"/>
      <c r="H498" s="35"/>
      <c r="I498" s="35"/>
      <c r="J498" s="35"/>
      <c r="K498" s="72"/>
      <c r="L498" s="35"/>
      <c r="M498" s="72"/>
      <c r="N498" s="30"/>
      <c r="O498" s="13"/>
    </row>
    <row r="499" spans="1:15" ht="99.95" customHeight="1" x14ac:dyDescent="0.25">
      <c r="A499" s="208"/>
      <c r="B499" s="145"/>
      <c r="C499" s="27">
        <f>C497+1</f>
        <v>43714</v>
      </c>
      <c r="D499" s="28" t="s">
        <v>15</v>
      </c>
      <c r="E499" s="40"/>
      <c r="F499" s="73"/>
      <c r="G499" s="40"/>
      <c r="H499" s="40"/>
      <c r="I499" s="40"/>
      <c r="J499" s="40"/>
      <c r="K499" s="41"/>
      <c r="L499" s="41"/>
      <c r="M499" s="41"/>
      <c r="N499" s="30"/>
      <c r="O499" s="13"/>
    </row>
    <row r="500" spans="1:15" ht="99.95" customHeight="1" x14ac:dyDescent="0.25">
      <c r="A500" s="208"/>
      <c r="B500" s="145"/>
      <c r="C500" s="31" t="s">
        <v>27</v>
      </c>
      <c r="D500" s="32" t="s">
        <v>17</v>
      </c>
      <c r="E500" s="35"/>
      <c r="F500" s="71"/>
      <c r="G500" s="35"/>
      <c r="H500" s="35"/>
      <c r="I500" s="35"/>
      <c r="J500" s="35"/>
      <c r="K500" s="72"/>
      <c r="L500" s="35"/>
      <c r="M500" s="72"/>
      <c r="N500" s="30"/>
      <c r="O500" s="13"/>
    </row>
    <row r="501" spans="1:15" ht="99.95" customHeight="1" x14ac:dyDescent="0.25">
      <c r="A501" s="208"/>
      <c r="B501" s="145"/>
      <c r="C501" s="45">
        <f>C499+1</f>
        <v>43715</v>
      </c>
      <c r="D501" s="15" t="s">
        <v>15</v>
      </c>
      <c r="E501" s="46"/>
      <c r="F501" s="76"/>
      <c r="G501" s="46"/>
      <c r="H501" s="46"/>
      <c r="I501" s="46"/>
      <c r="J501" s="46"/>
      <c r="K501" s="48"/>
      <c r="L501" s="48"/>
      <c r="M501" s="48"/>
      <c r="N501" s="49"/>
      <c r="O501" s="13"/>
    </row>
    <row r="502" spans="1:15" ht="99.95" customHeight="1" x14ac:dyDescent="0.25">
      <c r="A502" s="208"/>
      <c r="B502" s="145"/>
      <c r="C502" s="20" t="s">
        <v>28</v>
      </c>
      <c r="D502" s="21" t="s">
        <v>17</v>
      </c>
      <c r="E502" s="22"/>
      <c r="F502" s="75"/>
      <c r="G502" s="22"/>
      <c r="H502" s="22"/>
      <c r="I502" s="22"/>
      <c r="J502" s="22"/>
      <c r="K502" s="18"/>
      <c r="L502" s="22"/>
      <c r="M502" s="18"/>
      <c r="N502" s="49"/>
      <c r="O502" s="13"/>
    </row>
    <row r="503" spans="1:15" ht="99.95" customHeight="1" x14ac:dyDescent="0.25">
      <c r="A503" s="208"/>
      <c r="B503" s="145"/>
      <c r="C503" s="45">
        <f>C501+1</f>
        <v>43716</v>
      </c>
      <c r="D503" s="15" t="s">
        <v>15</v>
      </c>
      <c r="E503" s="46"/>
      <c r="F503" s="76"/>
      <c r="G503" s="46"/>
      <c r="H503" s="46"/>
      <c r="I503" s="46"/>
      <c r="J503" s="46"/>
      <c r="K503" s="48"/>
      <c r="L503" s="48"/>
      <c r="M503" s="48"/>
      <c r="N503" s="49"/>
      <c r="O503" s="13"/>
    </row>
    <row r="504" spans="1:15" ht="99.95" customHeight="1" x14ac:dyDescent="0.25">
      <c r="A504" s="208"/>
      <c r="B504" s="146"/>
      <c r="C504" s="20" t="s">
        <v>29</v>
      </c>
      <c r="D504" s="21" t="s">
        <v>17</v>
      </c>
      <c r="E504" s="22"/>
      <c r="F504" s="75"/>
      <c r="G504" s="22"/>
      <c r="H504" s="22"/>
      <c r="I504" s="22"/>
      <c r="J504" s="22"/>
      <c r="K504" s="18"/>
      <c r="L504" s="22"/>
      <c r="M504" s="18"/>
      <c r="N504" s="49"/>
      <c r="O504" s="13"/>
    </row>
    <row r="505" spans="1:15" ht="99.95" customHeight="1" x14ac:dyDescent="0.25">
      <c r="A505" s="208"/>
      <c r="B505" s="147">
        <f>WEEKNUM(C505,2)</f>
        <v>37</v>
      </c>
      <c r="C505" s="27">
        <f>C503+1</f>
        <v>43717</v>
      </c>
      <c r="D505" s="28" t="s">
        <v>15</v>
      </c>
      <c r="E505" s="40"/>
      <c r="F505" s="50"/>
      <c r="G505" s="40"/>
      <c r="H505" s="40"/>
      <c r="I505" s="40"/>
      <c r="J505" s="40"/>
      <c r="K505" s="41"/>
      <c r="L505" s="41"/>
      <c r="M505" s="41"/>
      <c r="N505" s="30"/>
      <c r="O505" s="13"/>
    </row>
    <row r="506" spans="1:15" ht="99.95" customHeight="1" x14ac:dyDescent="0.25">
      <c r="A506" s="208"/>
      <c r="B506" s="148"/>
      <c r="C506" s="31" t="s">
        <v>35</v>
      </c>
      <c r="D506" s="32" t="s">
        <v>17</v>
      </c>
      <c r="E506" s="35"/>
      <c r="F506" s="78"/>
      <c r="G506" s="35"/>
      <c r="H506" s="35"/>
      <c r="I506" s="35"/>
      <c r="J506" s="35"/>
      <c r="K506" s="72"/>
      <c r="L506" s="35"/>
      <c r="M506" s="72"/>
      <c r="N506" s="30"/>
      <c r="O506" s="13"/>
    </row>
    <row r="507" spans="1:15" ht="99.95" customHeight="1" x14ac:dyDescent="0.25">
      <c r="A507" s="208"/>
      <c r="B507" s="148"/>
      <c r="C507" s="27">
        <f>C505+1</f>
        <v>43718</v>
      </c>
      <c r="D507" s="28" t="s">
        <v>15</v>
      </c>
      <c r="E507" s="40"/>
      <c r="F507" s="50"/>
      <c r="G507" s="40"/>
      <c r="H507" s="40"/>
      <c r="I507" s="40"/>
      <c r="J507" s="40"/>
      <c r="K507" s="41"/>
      <c r="L507" s="41"/>
      <c r="M507" s="41"/>
      <c r="N507" s="30"/>
      <c r="O507" s="13"/>
    </row>
    <row r="508" spans="1:15" ht="99.95" customHeight="1" x14ac:dyDescent="0.25">
      <c r="A508" s="208"/>
      <c r="B508" s="148"/>
      <c r="C508" s="31" t="s">
        <v>16</v>
      </c>
      <c r="D508" s="32" t="s">
        <v>17</v>
      </c>
      <c r="E508" s="35"/>
      <c r="F508" s="78"/>
      <c r="G508" s="35"/>
      <c r="H508" s="35"/>
      <c r="I508" s="35"/>
      <c r="J508" s="35"/>
      <c r="K508" s="72"/>
      <c r="L508" s="35"/>
      <c r="M508" s="72"/>
      <c r="N508" s="30"/>
      <c r="O508" s="13"/>
    </row>
    <row r="509" spans="1:15" ht="99.95" customHeight="1" x14ac:dyDescent="0.25">
      <c r="A509" s="208"/>
      <c r="B509" s="148"/>
      <c r="C509" s="27">
        <f>C507+1</f>
        <v>43719</v>
      </c>
      <c r="D509" s="28" t="s">
        <v>15</v>
      </c>
      <c r="E509" s="40"/>
      <c r="F509" s="50"/>
      <c r="G509" s="40"/>
      <c r="H509" s="40"/>
      <c r="I509" s="40"/>
      <c r="J509" s="40"/>
      <c r="K509" s="41"/>
      <c r="L509" s="41"/>
      <c r="M509" s="41"/>
      <c r="N509" s="30"/>
      <c r="O509" s="13"/>
    </row>
    <row r="510" spans="1:15" ht="99.95" customHeight="1" x14ac:dyDescent="0.25">
      <c r="A510" s="208"/>
      <c r="B510" s="148"/>
      <c r="C510" s="31" t="s">
        <v>23</v>
      </c>
      <c r="D510" s="32" t="s">
        <v>17</v>
      </c>
      <c r="E510" s="35"/>
      <c r="F510" s="78"/>
      <c r="G510" s="35"/>
      <c r="H510" s="35"/>
      <c r="I510" s="35"/>
      <c r="J510" s="35"/>
      <c r="K510" s="72"/>
      <c r="L510" s="35"/>
      <c r="M510" s="72"/>
      <c r="N510" s="30"/>
      <c r="O510" s="13"/>
    </row>
    <row r="511" spans="1:15" ht="99.95" customHeight="1" x14ac:dyDescent="0.25">
      <c r="A511" s="208"/>
      <c r="B511" s="148"/>
      <c r="C511" s="27">
        <f>C509+1</f>
        <v>43720</v>
      </c>
      <c r="D511" s="28" t="s">
        <v>15</v>
      </c>
      <c r="E511" s="40"/>
      <c r="F511" s="50"/>
      <c r="G511" s="40"/>
      <c r="H511" s="40"/>
      <c r="I511" s="40"/>
      <c r="J511" s="40"/>
      <c r="K511" s="41"/>
      <c r="L511" s="41"/>
      <c r="M511" s="41"/>
      <c r="N511" s="30"/>
      <c r="O511" s="13"/>
    </row>
    <row r="512" spans="1:15" ht="99.95" customHeight="1" x14ac:dyDescent="0.25">
      <c r="A512" s="208"/>
      <c r="B512" s="148"/>
      <c r="C512" s="31" t="s">
        <v>24</v>
      </c>
      <c r="D512" s="32" t="s">
        <v>17</v>
      </c>
      <c r="E512" s="35"/>
      <c r="F512" s="78"/>
      <c r="G512" s="35"/>
      <c r="H512" s="35"/>
      <c r="I512" s="35"/>
      <c r="J512" s="35"/>
      <c r="K512" s="72"/>
      <c r="L512" s="35"/>
      <c r="M512" s="72"/>
      <c r="N512" s="30"/>
      <c r="O512" s="13"/>
    </row>
    <row r="513" spans="1:15" ht="99.95" customHeight="1" x14ac:dyDescent="0.25">
      <c r="A513" s="208"/>
      <c r="B513" s="148"/>
      <c r="C513" s="27">
        <f>C511+1</f>
        <v>43721</v>
      </c>
      <c r="D513" s="28" t="s">
        <v>15</v>
      </c>
      <c r="E513" s="40"/>
      <c r="F513" s="73"/>
      <c r="G513" s="40"/>
      <c r="H513" s="40"/>
      <c r="I513" s="40"/>
      <c r="J513" s="40"/>
      <c r="K513" s="41"/>
      <c r="L513" s="41"/>
      <c r="M513" s="41"/>
      <c r="N513" s="30"/>
      <c r="O513" s="13"/>
    </row>
    <row r="514" spans="1:15" ht="99.95" customHeight="1" x14ac:dyDescent="0.25">
      <c r="A514" s="208"/>
      <c r="B514" s="148"/>
      <c r="C514" s="31" t="s">
        <v>27</v>
      </c>
      <c r="D514" s="32" t="s">
        <v>17</v>
      </c>
      <c r="E514" s="35"/>
      <c r="F514" s="71"/>
      <c r="G514" s="35"/>
      <c r="H514" s="35"/>
      <c r="I514" s="35"/>
      <c r="J514" s="35"/>
      <c r="K514" s="72"/>
      <c r="L514" s="35"/>
      <c r="M514" s="72"/>
      <c r="N514" s="30"/>
      <c r="O514" s="13"/>
    </row>
    <row r="515" spans="1:15" ht="99.95" customHeight="1" x14ac:dyDescent="0.25">
      <c r="A515" s="208"/>
      <c r="B515" s="148"/>
      <c r="C515" s="45">
        <f>C513+1</f>
        <v>43722</v>
      </c>
      <c r="D515" s="15" t="s">
        <v>15</v>
      </c>
      <c r="E515" s="46"/>
      <c r="F515" s="76"/>
      <c r="G515" s="46"/>
      <c r="H515" s="46"/>
      <c r="I515" s="46"/>
      <c r="J515" s="46"/>
      <c r="K515" s="48"/>
      <c r="L515" s="48"/>
      <c r="M515" s="48"/>
      <c r="N515" s="49"/>
      <c r="O515" s="13"/>
    </row>
    <row r="516" spans="1:15" ht="99.95" customHeight="1" x14ac:dyDescent="0.25">
      <c r="A516" s="208"/>
      <c r="B516" s="148"/>
      <c r="C516" s="20" t="s">
        <v>28</v>
      </c>
      <c r="D516" s="21" t="s">
        <v>17</v>
      </c>
      <c r="E516" s="22"/>
      <c r="F516" s="75"/>
      <c r="G516" s="22"/>
      <c r="H516" s="22"/>
      <c r="I516" s="22"/>
      <c r="J516" s="22"/>
      <c r="K516" s="18"/>
      <c r="L516" s="22"/>
      <c r="M516" s="18"/>
      <c r="N516" s="49"/>
      <c r="O516" s="13"/>
    </row>
    <row r="517" spans="1:15" ht="99.95" customHeight="1" x14ac:dyDescent="0.25">
      <c r="A517" s="208"/>
      <c r="B517" s="148"/>
      <c r="C517" s="45">
        <f>C515+1</f>
        <v>43723</v>
      </c>
      <c r="D517" s="15" t="s">
        <v>15</v>
      </c>
      <c r="E517" s="46"/>
      <c r="F517" s="47"/>
      <c r="G517" s="46"/>
      <c r="H517" s="46"/>
      <c r="I517" s="46"/>
      <c r="J517" s="46"/>
      <c r="K517" s="48"/>
      <c r="L517" s="48"/>
      <c r="M517" s="48"/>
      <c r="N517" s="49"/>
      <c r="O517" s="13"/>
    </row>
    <row r="518" spans="1:15" ht="99.95" customHeight="1" x14ac:dyDescent="0.25">
      <c r="A518" s="208"/>
      <c r="B518" s="149"/>
      <c r="C518" s="20" t="s">
        <v>29</v>
      </c>
      <c r="D518" s="21" t="s">
        <v>17</v>
      </c>
      <c r="E518" s="22"/>
      <c r="F518" s="23"/>
      <c r="G518" s="22"/>
      <c r="H518" s="22"/>
      <c r="I518" s="22"/>
      <c r="J518" s="22"/>
      <c r="K518" s="18"/>
      <c r="L518" s="22"/>
      <c r="M518" s="18"/>
      <c r="N518" s="49"/>
      <c r="O518" s="13"/>
    </row>
    <row r="519" spans="1:15" ht="99.95" customHeight="1" x14ac:dyDescent="0.25">
      <c r="A519" s="208"/>
      <c r="B519" s="153">
        <f>WEEKNUM(C519,2)</f>
        <v>38</v>
      </c>
      <c r="C519" s="27">
        <f>C517+1</f>
        <v>43724</v>
      </c>
      <c r="D519" s="28" t="s">
        <v>15</v>
      </c>
      <c r="E519" s="40"/>
      <c r="F519" s="50"/>
      <c r="G519" s="40"/>
      <c r="H519" s="40"/>
      <c r="I519" s="40"/>
      <c r="J519" s="40"/>
      <c r="K519" s="41"/>
      <c r="L519" s="41"/>
      <c r="M519" s="41"/>
      <c r="N519" s="30"/>
      <c r="O519" s="13"/>
    </row>
    <row r="520" spans="1:15" ht="99.95" customHeight="1" x14ac:dyDescent="0.25">
      <c r="A520" s="208"/>
      <c r="B520" s="154"/>
      <c r="C520" s="31" t="s">
        <v>35</v>
      </c>
      <c r="D520" s="32" t="s">
        <v>17</v>
      </c>
      <c r="E520" s="35"/>
      <c r="F520" s="78"/>
      <c r="G520" s="35"/>
      <c r="H520" s="35"/>
      <c r="I520" s="35"/>
      <c r="J520" s="35"/>
      <c r="K520" s="72"/>
      <c r="L520" s="35"/>
      <c r="M520" s="72"/>
      <c r="N520" s="30"/>
      <c r="O520" s="13"/>
    </row>
    <row r="521" spans="1:15" ht="99.95" customHeight="1" x14ac:dyDescent="0.25">
      <c r="A521" s="208"/>
      <c r="B521" s="154"/>
      <c r="C521" s="27">
        <f>C519+1</f>
        <v>43725</v>
      </c>
      <c r="D521" s="28" t="s">
        <v>15</v>
      </c>
      <c r="E521" s="40"/>
      <c r="F521" s="50"/>
      <c r="G521" s="40"/>
      <c r="H521" s="40"/>
      <c r="I521" s="40"/>
      <c r="J521" s="40"/>
      <c r="K521" s="41"/>
      <c r="L521" s="41"/>
      <c r="M521" s="41"/>
      <c r="N521" s="30"/>
      <c r="O521" s="13"/>
    </row>
    <row r="522" spans="1:15" ht="99.95" customHeight="1" x14ac:dyDescent="0.25">
      <c r="A522" s="208"/>
      <c r="B522" s="154"/>
      <c r="C522" s="31" t="s">
        <v>16</v>
      </c>
      <c r="D522" s="32" t="s">
        <v>17</v>
      </c>
      <c r="E522" s="35"/>
      <c r="F522" s="78"/>
      <c r="G522" s="35"/>
      <c r="H522" s="35"/>
      <c r="I522" s="35"/>
      <c r="J522" s="35"/>
      <c r="K522" s="72"/>
      <c r="L522" s="35"/>
      <c r="M522" s="72"/>
      <c r="N522" s="30"/>
      <c r="O522" s="13"/>
    </row>
    <row r="523" spans="1:15" ht="99.95" customHeight="1" x14ac:dyDescent="0.25">
      <c r="A523" s="208"/>
      <c r="B523" s="154"/>
      <c r="C523" s="27">
        <f>C521+1</f>
        <v>43726</v>
      </c>
      <c r="D523" s="28" t="s">
        <v>15</v>
      </c>
      <c r="E523" s="40"/>
      <c r="F523" s="50"/>
      <c r="G523" s="40"/>
      <c r="H523" s="40"/>
      <c r="I523" s="40"/>
      <c r="J523" s="40"/>
      <c r="K523" s="41"/>
      <c r="L523" s="41"/>
      <c r="M523" s="41"/>
      <c r="N523" s="30"/>
      <c r="O523" s="13"/>
    </row>
    <row r="524" spans="1:15" ht="99.95" customHeight="1" x14ac:dyDescent="0.25">
      <c r="A524" s="208"/>
      <c r="B524" s="154"/>
      <c r="C524" s="31" t="s">
        <v>23</v>
      </c>
      <c r="D524" s="32" t="s">
        <v>17</v>
      </c>
      <c r="E524" s="35"/>
      <c r="F524" s="78"/>
      <c r="G524" s="35"/>
      <c r="H524" s="35"/>
      <c r="I524" s="35"/>
      <c r="J524" s="35"/>
      <c r="K524" s="72"/>
      <c r="L524" s="35"/>
      <c r="M524" s="72"/>
      <c r="N524" s="30"/>
      <c r="O524" s="13"/>
    </row>
    <row r="525" spans="1:15" ht="99.95" customHeight="1" x14ac:dyDescent="0.25">
      <c r="A525" s="208"/>
      <c r="B525" s="154"/>
      <c r="C525" s="27">
        <f>C523+1</f>
        <v>43727</v>
      </c>
      <c r="D525" s="28" t="s">
        <v>15</v>
      </c>
      <c r="E525" s="40"/>
      <c r="F525" s="50"/>
      <c r="G525" s="40"/>
      <c r="H525" s="40"/>
      <c r="I525" s="40"/>
      <c r="J525" s="40"/>
      <c r="K525" s="41"/>
      <c r="L525" s="41"/>
      <c r="M525" s="41"/>
      <c r="N525" s="30"/>
      <c r="O525" s="13"/>
    </row>
    <row r="526" spans="1:15" ht="99.95" customHeight="1" x14ac:dyDescent="0.25">
      <c r="A526" s="208"/>
      <c r="B526" s="154"/>
      <c r="C526" s="31" t="s">
        <v>24</v>
      </c>
      <c r="D526" s="32" t="s">
        <v>17</v>
      </c>
      <c r="E526" s="35"/>
      <c r="F526" s="78"/>
      <c r="G526" s="35"/>
      <c r="H526" s="35"/>
      <c r="I526" s="35"/>
      <c r="J526" s="35"/>
      <c r="K526" s="72"/>
      <c r="L526" s="35"/>
      <c r="M526" s="72"/>
      <c r="N526" s="30"/>
      <c r="O526" s="13"/>
    </row>
    <row r="527" spans="1:15" ht="99.95" customHeight="1" x14ac:dyDescent="0.25">
      <c r="A527" s="208"/>
      <c r="B527" s="154"/>
      <c r="C527" s="27">
        <f>C525+1</f>
        <v>43728</v>
      </c>
      <c r="D527" s="28" t="s">
        <v>15</v>
      </c>
      <c r="E527" s="40"/>
      <c r="F527" s="73"/>
      <c r="G527" s="40"/>
      <c r="H527" s="40"/>
      <c r="I527" s="40"/>
      <c r="J527" s="40"/>
      <c r="K527" s="41"/>
      <c r="L527" s="41"/>
      <c r="M527" s="41"/>
      <c r="N527" s="30"/>
      <c r="O527" s="13"/>
    </row>
    <row r="528" spans="1:15" ht="99.95" customHeight="1" x14ac:dyDescent="0.25">
      <c r="A528" s="208"/>
      <c r="B528" s="154"/>
      <c r="C528" s="31" t="s">
        <v>27</v>
      </c>
      <c r="D528" s="32" t="s">
        <v>17</v>
      </c>
      <c r="E528" s="35"/>
      <c r="F528" s="71"/>
      <c r="G528" s="35"/>
      <c r="H528" s="35"/>
      <c r="I528" s="35"/>
      <c r="J528" s="35"/>
      <c r="K528" s="72"/>
      <c r="L528" s="35"/>
      <c r="M528" s="72"/>
      <c r="N528" s="30"/>
      <c r="O528" s="13"/>
    </row>
    <row r="529" spans="1:15" ht="99.95" customHeight="1" x14ac:dyDescent="0.25">
      <c r="A529" s="208"/>
      <c r="B529" s="154"/>
      <c r="C529" s="45">
        <f>C527+1</f>
        <v>43729</v>
      </c>
      <c r="D529" s="15" t="s">
        <v>15</v>
      </c>
      <c r="E529" s="46"/>
      <c r="F529" s="47"/>
      <c r="G529" s="46"/>
      <c r="H529" s="46"/>
      <c r="I529" s="46"/>
      <c r="J529" s="46"/>
      <c r="K529" s="48"/>
      <c r="L529" s="48"/>
      <c r="M529" s="48"/>
      <c r="N529" s="49"/>
      <c r="O529" s="13"/>
    </row>
    <row r="530" spans="1:15" ht="99.95" customHeight="1" x14ac:dyDescent="0.25">
      <c r="A530" s="208"/>
      <c r="B530" s="154"/>
      <c r="C530" s="20" t="s">
        <v>28</v>
      </c>
      <c r="D530" s="21" t="s">
        <v>17</v>
      </c>
      <c r="E530" s="22"/>
      <c r="F530" s="23"/>
      <c r="G530" s="22"/>
      <c r="H530" s="22"/>
      <c r="I530" s="22"/>
      <c r="J530" s="22"/>
      <c r="K530" s="18"/>
      <c r="L530" s="22"/>
      <c r="M530" s="18"/>
      <c r="N530" s="49"/>
      <c r="O530" s="13"/>
    </row>
    <row r="531" spans="1:15" ht="99.95" customHeight="1" x14ac:dyDescent="0.25">
      <c r="A531" s="208"/>
      <c r="B531" s="154"/>
      <c r="C531" s="45">
        <f>C529+1</f>
        <v>43730</v>
      </c>
      <c r="D531" s="15" t="s">
        <v>15</v>
      </c>
      <c r="E531" s="46"/>
      <c r="F531" s="76"/>
      <c r="G531" s="46"/>
      <c r="H531" s="46"/>
      <c r="I531" s="46"/>
      <c r="J531" s="46"/>
      <c r="K531" s="48"/>
      <c r="L531" s="48"/>
      <c r="M531" s="48"/>
      <c r="N531" s="49"/>
      <c r="O531" s="13"/>
    </row>
    <row r="532" spans="1:15" ht="99.95" customHeight="1" x14ac:dyDescent="0.25">
      <c r="A532" s="208"/>
      <c r="B532" s="155"/>
      <c r="C532" s="20" t="s">
        <v>29</v>
      </c>
      <c r="D532" s="21" t="s">
        <v>17</v>
      </c>
      <c r="E532" s="22"/>
      <c r="F532" s="75"/>
      <c r="G532" s="22"/>
      <c r="H532" s="22"/>
      <c r="I532" s="22"/>
      <c r="J532" s="22"/>
      <c r="K532" s="18"/>
      <c r="L532" s="22"/>
      <c r="M532" s="18"/>
      <c r="N532" s="49"/>
      <c r="O532" s="13"/>
    </row>
    <row r="533" spans="1:15" ht="99.95" customHeight="1" x14ac:dyDescent="0.25">
      <c r="A533" s="208"/>
      <c r="B533" s="156">
        <f>WEEKNUM(C533,2)</f>
        <v>39</v>
      </c>
      <c r="C533" s="27">
        <f>C531+1</f>
        <v>43731</v>
      </c>
      <c r="D533" s="28" t="s">
        <v>15</v>
      </c>
      <c r="E533" s="40"/>
      <c r="F533" s="73"/>
      <c r="G533" s="40"/>
      <c r="H533" s="40"/>
      <c r="I533" s="40"/>
      <c r="J533" s="40"/>
      <c r="K533" s="41"/>
      <c r="L533" s="41"/>
      <c r="M533" s="41"/>
      <c r="N533" s="30"/>
      <c r="O533" s="13"/>
    </row>
    <row r="534" spans="1:15" ht="99.95" customHeight="1" x14ac:dyDescent="0.25">
      <c r="A534" s="208"/>
      <c r="B534" s="157"/>
      <c r="C534" s="31" t="s">
        <v>35</v>
      </c>
      <c r="D534" s="32" t="s">
        <v>17</v>
      </c>
      <c r="E534" s="35"/>
      <c r="F534" s="71"/>
      <c r="G534" s="35"/>
      <c r="H534" s="35"/>
      <c r="I534" s="35"/>
      <c r="J534" s="35"/>
      <c r="K534" s="72"/>
      <c r="L534" s="35"/>
      <c r="M534" s="72"/>
      <c r="N534" s="30"/>
      <c r="O534" s="13"/>
    </row>
    <row r="535" spans="1:15" ht="99.95" customHeight="1" x14ac:dyDescent="0.25">
      <c r="A535" s="208"/>
      <c r="B535" s="157"/>
      <c r="C535" s="27">
        <f>C533+1</f>
        <v>43732</v>
      </c>
      <c r="D535" s="28" t="s">
        <v>15</v>
      </c>
      <c r="E535" s="40"/>
      <c r="F535" s="50"/>
      <c r="G535" s="40"/>
      <c r="H535" s="40"/>
      <c r="I535" s="40"/>
      <c r="J535" s="40"/>
      <c r="K535" s="41"/>
      <c r="L535" s="41"/>
      <c r="M535" s="41"/>
      <c r="N535" s="30"/>
      <c r="O535" s="13"/>
    </row>
    <row r="536" spans="1:15" ht="99.95" customHeight="1" x14ac:dyDescent="0.25">
      <c r="A536" s="208"/>
      <c r="B536" s="157"/>
      <c r="C536" s="31" t="s">
        <v>16</v>
      </c>
      <c r="D536" s="32" t="s">
        <v>17</v>
      </c>
      <c r="E536" s="35"/>
      <c r="F536" s="78"/>
      <c r="G536" s="35"/>
      <c r="H536" s="35"/>
      <c r="I536" s="35"/>
      <c r="J536" s="35"/>
      <c r="K536" s="72"/>
      <c r="L536" s="35"/>
      <c r="M536" s="72"/>
      <c r="N536" s="30"/>
      <c r="O536" s="13"/>
    </row>
    <row r="537" spans="1:15" ht="99.95" customHeight="1" x14ac:dyDescent="0.25">
      <c r="A537" s="208"/>
      <c r="B537" s="157"/>
      <c r="C537" s="27">
        <f>C535+1</f>
        <v>43733</v>
      </c>
      <c r="D537" s="28" t="s">
        <v>15</v>
      </c>
      <c r="E537" s="40"/>
      <c r="F537" s="50"/>
      <c r="G537" s="40"/>
      <c r="H537" s="40"/>
      <c r="I537" s="40"/>
      <c r="J537" s="40"/>
      <c r="K537" s="41"/>
      <c r="L537" s="41"/>
      <c r="M537" s="41"/>
      <c r="N537" s="30"/>
      <c r="O537" s="13"/>
    </row>
    <row r="538" spans="1:15" ht="99.95" customHeight="1" x14ac:dyDescent="0.25">
      <c r="A538" s="208"/>
      <c r="B538" s="157"/>
      <c r="C538" s="31" t="s">
        <v>23</v>
      </c>
      <c r="D538" s="32" t="s">
        <v>17</v>
      </c>
      <c r="E538" s="35"/>
      <c r="F538" s="78"/>
      <c r="G538" s="35"/>
      <c r="H538" s="35"/>
      <c r="I538" s="35"/>
      <c r="J538" s="35"/>
      <c r="K538" s="72"/>
      <c r="L538" s="35"/>
      <c r="M538" s="72"/>
      <c r="N538" s="30"/>
      <c r="O538" s="13"/>
    </row>
    <row r="539" spans="1:15" ht="99.95" customHeight="1" x14ac:dyDescent="0.25">
      <c r="A539" s="208"/>
      <c r="B539" s="157"/>
      <c r="C539" s="27">
        <f>C537+1</f>
        <v>43734</v>
      </c>
      <c r="D539" s="28" t="s">
        <v>15</v>
      </c>
      <c r="E539" s="40"/>
      <c r="F539" s="50"/>
      <c r="G539" s="40"/>
      <c r="H539" s="40"/>
      <c r="I539" s="40"/>
      <c r="J539" s="40"/>
      <c r="K539" s="41"/>
      <c r="L539" s="41"/>
      <c r="M539" s="41"/>
      <c r="N539" s="30"/>
      <c r="O539" s="13"/>
    </row>
    <row r="540" spans="1:15" ht="99.95" customHeight="1" x14ac:dyDescent="0.25">
      <c r="A540" s="208"/>
      <c r="B540" s="157"/>
      <c r="C540" s="31" t="s">
        <v>24</v>
      </c>
      <c r="D540" s="32" t="s">
        <v>17</v>
      </c>
      <c r="E540" s="35"/>
      <c r="F540" s="78"/>
      <c r="G540" s="35"/>
      <c r="H540" s="35"/>
      <c r="I540" s="35"/>
      <c r="J540" s="35"/>
      <c r="K540" s="72"/>
      <c r="L540" s="35"/>
      <c r="M540" s="72"/>
      <c r="N540" s="30"/>
      <c r="O540" s="13"/>
    </row>
    <row r="541" spans="1:15" ht="99.95" customHeight="1" x14ac:dyDescent="0.25">
      <c r="A541" s="208"/>
      <c r="B541" s="157"/>
      <c r="C541" s="27">
        <f>C539+1</f>
        <v>43735</v>
      </c>
      <c r="D541" s="28" t="s">
        <v>15</v>
      </c>
      <c r="E541" s="40"/>
      <c r="F541" s="50"/>
      <c r="G541" s="40"/>
      <c r="H541" s="40"/>
      <c r="I541" s="40"/>
      <c r="J541" s="40"/>
      <c r="K541" s="41"/>
      <c r="L541" s="41"/>
      <c r="M541" s="41"/>
      <c r="N541" s="30"/>
      <c r="O541" s="13"/>
    </row>
    <row r="542" spans="1:15" ht="99.95" customHeight="1" x14ac:dyDescent="0.25">
      <c r="A542" s="208"/>
      <c r="B542" s="157"/>
      <c r="C542" s="31" t="s">
        <v>27</v>
      </c>
      <c r="D542" s="32" t="s">
        <v>17</v>
      </c>
      <c r="E542" s="35"/>
      <c r="F542" s="78"/>
      <c r="G542" s="35"/>
      <c r="H542" s="35"/>
      <c r="I542" s="35"/>
      <c r="J542" s="35"/>
      <c r="K542" s="72"/>
      <c r="L542" s="35"/>
      <c r="M542" s="72"/>
      <c r="N542" s="30"/>
      <c r="O542" s="13"/>
    </row>
    <row r="543" spans="1:15" ht="99.95" customHeight="1" x14ac:dyDescent="0.25">
      <c r="A543" s="208"/>
      <c r="B543" s="157"/>
      <c r="C543" s="45">
        <f>C541+1</f>
        <v>43736</v>
      </c>
      <c r="D543" s="15" t="s">
        <v>15</v>
      </c>
      <c r="E543" s="46"/>
      <c r="F543" s="76"/>
      <c r="G543" s="46"/>
      <c r="H543" s="46"/>
      <c r="I543" s="46"/>
      <c r="J543" s="46"/>
      <c r="K543" s="48"/>
      <c r="L543" s="48"/>
      <c r="M543" s="48"/>
      <c r="N543" s="49"/>
      <c r="O543" s="13"/>
    </row>
    <row r="544" spans="1:15" ht="99.95" customHeight="1" x14ac:dyDescent="0.25">
      <c r="A544" s="208"/>
      <c r="B544" s="157"/>
      <c r="C544" s="20" t="s">
        <v>28</v>
      </c>
      <c r="D544" s="21" t="s">
        <v>17</v>
      </c>
      <c r="E544" s="22"/>
      <c r="F544" s="75"/>
      <c r="G544" s="22"/>
      <c r="H544" s="22"/>
      <c r="I544" s="22"/>
      <c r="J544" s="22"/>
      <c r="K544" s="18"/>
      <c r="L544" s="22"/>
      <c r="M544" s="18"/>
      <c r="N544" s="49"/>
      <c r="O544" s="13"/>
    </row>
    <row r="545" spans="1:15" ht="99.95" customHeight="1" x14ac:dyDescent="0.25">
      <c r="A545" s="208"/>
      <c r="B545" s="157"/>
      <c r="C545" s="45">
        <f>C543+1</f>
        <v>43737</v>
      </c>
      <c r="D545" s="15" t="s">
        <v>15</v>
      </c>
      <c r="E545" s="46"/>
      <c r="F545" s="76"/>
      <c r="G545" s="46"/>
      <c r="H545" s="46"/>
      <c r="I545" s="46"/>
      <c r="J545" s="46"/>
      <c r="K545" s="48"/>
      <c r="L545" s="48"/>
      <c r="M545" s="48"/>
      <c r="N545" s="49"/>
      <c r="O545" s="13"/>
    </row>
    <row r="546" spans="1:15" ht="99.95" customHeight="1" x14ac:dyDescent="0.25">
      <c r="A546" s="208"/>
      <c r="B546" s="158"/>
      <c r="C546" s="20" t="s">
        <v>29</v>
      </c>
      <c r="D546" s="21" t="s">
        <v>17</v>
      </c>
      <c r="E546" s="22"/>
      <c r="F546" s="75"/>
      <c r="G546" s="22"/>
      <c r="H546" s="22"/>
      <c r="I546" s="22"/>
      <c r="J546" s="22"/>
      <c r="K546" s="18"/>
      <c r="L546" s="22"/>
      <c r="M546" s="18"/>
      <c r="N546" s="49"/>
      <c r="O546" s="13"/>
    </row>
    <row r="547" spans="1:15" ht="99.95" customHeight="1" x14ac:dyDescent="0.25">
      <c r="A547" s="208"/>
      <c r="B547" s="159">
        <f>WEEKNUM(C547,2)</f>
        <v>40</v>
      </c>
      <c r="C547" s="27">
        <f>C545+1</f>
        <v>43738</v>
      </c>
      <c r="D547" s="28" t="s">
        <v>15</v>
      </c>
      <c r="E547" s="40"/>
      <c r="F547" s="50"/>
      <c r="G547" s="40"/>
      <c r="H547" s="40"/>
      <c r="I547" s="40"/>
      <c r="J547" s="40"/>
      <c r="K547" s="41"/>
      <c r="L547" s="41"/>
      <c r="M547" s="41"/>
      <c r="N547" s="30"/>
      <c r="O547" s="13"/>
    </row>
    <row r="548" spans="1:15" ht="99.95" customHeight="1" x14ac:dyDescent="0.25">
      <c r="A548" s="209"/>
      <c r="B548" s="160"/>
      <c r="C548" s="31" t="s">
        <v>35</v>
      </c>
      <c r="D548" s="32" t="s">
        <v>17</v>
      </c>
      <c r="E548" s="35"/>
      <c r="F548" s="78"/>
      <c r="G548" s="35"/>
      <c r="H548" s="35"/>
      <c r="I548" s="35"/>
      <c r="J548" s="35"/>
      <c r="K548" s="72"/>
      <c r="L548" s="35"/>
      <c r="M548" s="72"/>
      <c r="N548" s="30"/>
      <c r="O548" s="13"/>
    </row>
    <row r="549" spans="1:15" ht="99.95" customHeight="1" x14ac:dyDescent="0.25">
      <c r="A549" s="168" t="str">
        <f>UPPER(TEXT($C561,"MMMM"))&amp;" "&amp;YEAR($C561)</f>
        <v>OCTOBRE 2019</v>
      </c>
      <c r="B549" s="160"/>
      <c r="C549" s="27">
        <f>C547+1</f>
        <v>43739</v>
      </c>
      <c r="D549" s="28" t="s">
        <v>15</v>
      </c>
      <c r="E549" s="40"/>
      <c r="F549" s="50"/>
      <c r="G549" s="40"/>
      <c r="H549" s="40"/>
      <c r="I549" s="40"/>
      <c r="J549" s="40"/>
      <c r="K549" s="41"/>
      <c r="L549" s="41"/>
      <c r="M549" s="41"/>
      <c r="N549" s="30"/>
      <c r="O549" s="13"/>
    </row>
    <row r="550" spans="1:15" ht="99.95" customHeight="1" x14ac:dyDescent="0.25">
      <c r="A550" s="169"/>
      <c r="B550" s="160"/>
      <c r="C550" s="31" t="s">
        <v>16</v>
      </c>
      <c r="D550" s="32" t="s">
        <v>17</v>
      </c>
      <c r="E550" s="35"/>
      <c r="F550" s="78"/>
      <c r="G550" s="35"/>
      <c r="H550" s="35"/>
      <c r="I550" s="35"/>
      <c r="J550" s="35"/>
      <c r="K550" s="72"/>
      <c r="L550" s="35"/>
      <c r="M550" s="72"/>
      <c r="N550" s="30"/>
      <c r="O550" s="13"/>
    </row>
    <row r="551" spans="1:15" ht="99.95" customHeight="1" x14ac:dyDescent="0.25">
      <c r="A551" s="169"/>
      <c r="B551" s="160"/>
      <c r="C551" s="27">
        <f>C549+1</f>
        <v>43740</v>
      </c>
      <c r="D551" s="28" t="s">
        <v>15</v>
      </c>
      <c r="E551" s="40"/>
      <c r="F551" s="50"/>
      <c r="G551" s="40"/>
      <c r="H551" s="40"/>
      <c r="I551" s="40"/>
      <c r="J551" s="40"/>
      <c r="K551" s="41"/>
      <c r="L551" s="41"/>
      <c r="M551" s="41"/>
      <c r="N551" s="30"/>
      <c r="O551" s="13"/>
    </row>
    <row r="552" spans="1:15" ht="99.95" customHeight="1" x14ac:dyDescent="0.25">
      <c r="A552" s="169"/>
      <c r="B552" s="160"/>
      <c r="C552" s="31" t="s">
        <v>23</v>
      </c>
      <c r="D552" s="32" t="s">
        <v>17</v>
      </c>
      <c r="E552" s="35"/>
      <c r="F552" s="78"/>
      <c r="G552" s="35"/>
      <c r="H552" s="35"/>
      <c r="I552" s="35"/>
      <c r="J552" s="35"/>
      <c r="K552" s="72"/>
      <c r="L552" s="35"/>
      <c r="M552" s="72"/>
      <c r="N552" s="30"/>
      <c r="O552" s="13"/>
    </row>
    <row r="553" spans="1:15" ht="99.95" customHeight="1" x14ac:dyDescent="0.25">
      <c r="A553" s="169"/>
      <c r="B553" s="160"/>
      <c r="C553" s="27">
        <f>C551+1</f>
        <v>43741</v>
      </c>
      <c r="D553" s="28" t="s">
        <v>15</v>
      </c>
      <c r="E553" s="40"/>
      <c r="F553" s="50"/>
      <c r="G553" s="40"/>
      <c r="H553" s="40"/>
      <c r="I553" s="40"/>
      <c r="J553" s="40"/>
      <c r="K553" s="41"/>
      <c r="L553" s="41"/>
      <c r="M553" s="41"/>
      <c r="N553" s="30"/>
      <c r="O553" s="13"/>
    </row>
    <row r="554" spans="1:15" ht="99.95" customHeight="1" x14ac:dyDescent="0.25">
      <c r="A554" s="169"/>
      <c r="B554" s="160"/>
      <c r="C554" s="31" t="s">
        <v>24</v>
      </c>
      <c r="D554" s="32" t="s">
        <v>17</v>
      </c>
      <c r="E554" s="35"/>
      <c r="F554" s="78"/>
      <c r="G554" s="35"/>
      <c r="H554" s="35"/>
      <c r="I554" s="35"/>
      <c r="J554" s="35"/>
      <c r="K554" s="72"/>
      <c r="L554" s="35"/>
      <c r="M554" s="72"/>
      <c r="N554" s="30"/>
      <c r="O554" s="13"/>
    </row>
    <row r="555" spans="1:15" ht="99.95" customHeight="1" x14ac:dyDescent="0.25">
      <c r="A555" s="169"/>
      <c r="B555" s="160"/>
      <c r="C555" s="27">
        <f>C553+1</f>
        <v>43742</v>
      </c>
      <c r="D555" s="28" t="s">
        <v>15</v>
      </c>
      <c r="E555" s="40"/>
      <c r="F555" s="73"/>
      <c r="G555" s="40"/>
      <c r="H555" s="40"/>
      <c r="I555" s="40"/>
      <c r="J555" s="40"/>
      <c r="K555" s="41"/>
      <c r="L555" s="41"/>
      <c r="M555" s="41"/>
      <c r="N555" s="30"/>
      <c r="O555" s="13"/>
    </row>
    <row r="556" spans="1:15" ht="99.95" customHeight="1" x14ac:dyDescent="0.25">
      <c r="A556" s="169"/>
      <c r="B556" s="160"/>
      <c r="C556" s="31" t="s">
        <v>27</v>
      </c>
      <c r="D556" s="32" t="s">
        <v>17</v>
      </c>
      <c r="E556" s="35"/>
      <c r="F556" s="71"/>
      <c r="G556" s="35"/>
      <c r="H556" s="35"/>
      <c r="I556" s="35"/>
      <c r="J556" s="35"/>
      <c r="K556" s="72"/>
      <c r="L556" s="35"/>
      <c r="M556" s="72"/>
      <c r="N556" s="30"/>
      <c r="O556" s="13"/>
    </row>
    <row r="557" spans="1:15" ht="99.95" customHeight="1" x14ac:dyDescent="0.25">
      <c r="A557" s="169"/>
      <c r="B557" s="160"/>
      <c r="C557" s="45">
        <f>C555+1</f>
        <v>43743</v>
      </c>
      <c r="D557" s="15" t="s">
        <v>15</v>
      </c>
      <c r="E557" s="46"/>
      <c r="F557" s="76"/>
      <c r="G557" s="46"/>
      <c r="H557" s="46"/>
      <c r="I557" s="46"/>
      <c r="J557" s="46"/>
      <c r="K557" s="48"/>
      <c r="L557" s="48"/>
      <c r="M557" s="48"/>
      <c r="N557" s="49"/>
      <c r="O557" s="13"/>
    </row>
    <row r="558" spans="1:15" ht="99.95" customHeight="1" x14ac:dyDescent="0.25">
      <c r="A558" s="169"/>
      <c r="B558" s="160"/>
      <c r="C558" s="20" t="s">
        <v>28</v>
      </c>
      <c r="D558" s="21" t="s">
        <v>17</v>
      </c>
      <c r="E558" s="22"/>
      <c r="F558" s="75"/>
      <c r="G558" s="22"/>
      <c r="H558" s="22"/>
      <c r="I558" s="22"/>
      <c r="J558" s="22"/>
      <c r="K558" s="18"/>
      <c r="L558" s="22"/>
      <c r="M558" s="18"/>
      <c r="N558" s="49"/>
      <c r="O558" s="13"/>
    </row>
    <row r="559" spans="1:15" ht="99.95" customHeight="1" x14ac:dyDescent="0.25">
      <c r="A559" s="169"/>
      <c r="B559" s="160"/>
      <c r="C559" s="45">
        <f>C557+1</f>
        <v>43744</v>
      </c>
      <c r="D559" s="15" t="s">
        <v>15</v>
      </c>
      <c r="E559" s="46"/>
      <c r="F559" s="76"/>
      <c r="G559" s="46"/>
      <c r="H559" s="46"/>
      <c r="I559" s="46"/>
      <c r="J559" s="46"/>
      <c r="K559" s="48"/>
      <c r="L559" s="48"/>
      <c r="M559" s="48"/>
      <c r="N559" s="49"/>
      <c r="O559" s="13"/>
    </row>
    <row r="560" spans="1:15" ht="99.95" customHeight="1" x14ac:dyDescent="0.25">
      <c r="A560" s="169"/>
      <c r="B560" s="161"/>
      <c r="C560" s="20" t="s">
        <v>29</v>
      </c>
      <c r="D560" s="21" t="s">
        <v>17</v>
      </c>
      <c r="E560" s="22"/>
      <c r="F560" s="75"/>
      <c r="G560" s="22"/>
      <c r="H560" s="22"/>
      <c r="I560" s="22"/>
      <c r="J560" s="22"/>
      <c r="K560" s="18"/>
      <c r="L560" s="22"/>
      <c r="M560" s="18"/>
      <c r="N560" s="49"/>
      <c r="O560" s="13"/>
    </row>
    <row r="561" spans="1:15" ht="99.95" customHeight="1" x14ac:dyDescent="0.25">
      <c r="A561" s="169"/>
      <c r="B561" s="162">
        <f>WEEKNUM(C561,2)</f>
        <v>41</v>
      </c>
      <c r="C561" s="27">
        <f>C559+1</f>
        <v>43745</v>
      </c>
      <c r="D561" s="28" t="s">
        <v>15</v>
      </c>
      <c r="E561" s="40"/>
      <c r="F561" s="50"/>
      <c r="G561" s="40"/>
      <c r="H561" s="40"/>
      <c r="I561" s="40"/>
      <c r="J561" s="40"/>
      <c r="K561" s="41"/>
      <c r="L561" s="41"/>
      <c r="M561" s="41"/>
      <c r="N561" s="30"/>
      <c r="O561" s="13"/>
    </row>
    <row r="562" spans="1:15" ht="99.95" customHeight="1" x14ac:dyDescent="0.25">
      <c r="A562" s="169"/>
      <c r="B562" s="163"/>
      <c r="C562" s="31" t="s">
        <v>35</v>
      </c>
      <c r="D562" s="32" t="s">
        <v>17</v>
      </c>
      <c r="E562" s="35"/>
      <c r="F562" s="78"/>
      <c r="G562" s="35"/>
      <c r="H562" s="35"/>
      <c r="I562" s="35"/>
      <c r="J562" s="35"/>
      <c r="K562" s="72"/>
      <c r="L562" s="35"/>
      <c r="M562" s="72"/>
      <c r="N562" s="30"/>
      <c r="O562" s="13"/>
    </row>
    <row r="563" spans="1:15" ht="99.95" customHeight="1" x14ac:dyDescent="0.25">
      <c r="A563" s="169"/>
      <c r="B563" s="163"/>
      <c r="C563" s="27">
        <f>C561+1</f>
        <v>43746</v>
      </c>
      <c r="D563" s="28" t="s">
        <v>15</v>
      </c>
      <c r="E563" s="40"/>
      <c r="F563" s="50"/>
      <c r="G563" s="40"/>
      <c r="H563" s="40"/>
      <c r="I563" s="40"/>
      <c r="J563" s="40"/>
      <c r="K563" s="41"/>
      <c r="L563" s="41"/>
      <c r="M563" s="41"/>
      <c r="N563" s="30"/>
      <c r="O563" s="13"/>
    </row>
    <row r="564" spans="1:15" ht="99.95" customHeight="1" x14ac:dyDescent="0.25">
      <c r="A564" s="169"/>
      <c r="B564" s="163"/>
      <c r="C564" s="31" t="s">
        <v>16</v>
      </c>
      <c r="D564" s="32" t="s">
        <v>17</v>
      </c>
      <c r="E564" s="35"/>
      <c r="F564" s="78"/>
      <c r="G564" s="35"/>
      <c r="H564" s="35"/>
      <c r="I564" s="35"/>
      <c r="J564" s="35"/>
      <c r="K564" s="72"/>
      <c r="L564" s="35"/>
      <c r="M564" s="72"/>
      <c r="N564" s="30"/>
      <c r="O564" s="13"/>
    </row>
    <row r="565" spans="1:15" ht="99.95" customHeight="1" x14ac:dyDescent="0.25">
      <c r="A565" s="169"/>
      <c r="B565" s="163"/>
      <c r="C565" s="27">
        <f>C563+1</f>
        <v>43747</v>
      </c>
      <c r="D565" s="28" t="s">
        <v>15</v>
      </c>
      <c r="E565" s="40"/>
      <c r="F565" s="50"/>
      <c r="G565" s="40"/>
      <c r="H565" s="40"/>
      <c r="I565" s="40"/>
      <c r="J565" s="40"/>
      <c r="K565" s="41"/>
      <c r="L565" s="41"/>
      <c r="M565" s="41"/>
      <c r="N565" s="30"/>
      <c r="O565" s="13"/>
    </row>
    <row r="566" spans="1:15" ht="99.95" customHeight="1" x14ac:dyDescent="0.25">
      <c r="A566" s="169"/>
      <c r="B566" s="163"/>
      <c r="C566" s="31" t="s">
        <v>23</v>
      </c>
      <c r="D566" s="32" t="s">
        <v>17</v>
      </c>
      <c r="E566" s="35"/>
      <c r="F566" s="78"/>
      <c r="G566" s="35"/>
      <c r="H566" s="35"/>
      <c r="I566" s="35"/>
      <c r="J566" s="35"/>
      <c r="K566" s="72"/>
      <c r="L566" s="35"/>
      <c r="M566" s="72"/>
      <c r="N566" s="30"/>
      <c r="O566" s="13"/>
    </row>
    <row r="567" spans="1:15" ht="99.95" customHeight="1" x14ac:dyDescent="0.25">
      <c r="A567" s="169"/>
      <c r="B567" s="163"/>
      <c r="C567" s="27">
        <f>C565+1</f>
        <v>43748</v>
      </c>
      <c r="D567" s="28" t="s">
        <v>15</v>
      </c>
      <c r="E567" s="40"/>
      <c r="F567" s="73"/>
      <c r="G567" s="40"/>
      <c r="H567" s="40"/>
      <c r="I567" s="40"/>
      <c r="J567" s="40"/>
      <c r="K567" s="41"/>
      <c r="L567" s="41"/>
      <c r="M567" s="41"/>
      <c r="N567" s="30"/>
      <c r="O567" s="13"/>
    </row>
    <row r="568" spans="1:15" ht="99.95" customHeight="1" x14ac:dyDescent="0.25">
      <c r="A568" s="169"/>
      <c r="B568" s="163"/>
      <c r="C568" s="31" t="s">
        <v>24</v>
      </c>
      <c r="D568" s="32" t="s">
        <v>17</v>
      </c>
      <c r="E568" s="35"/>
      <c r="F568" s="71"/>
      <c r="G568" s="35"/>
      <c r="H568" s="35"/>
      <c r="I568" s="35"/>
      <c r="J568" s="35"/>
      <c r="K568" s="72"/>
      <c r="L568" s="35"/>
      <c r="M568" s="72"/>
      <c r="N568" s="30"/>
      <c r="O568" s="13"/>
    </row>
    <row r="569" spans="1:15" ht="99.95" customHeight="1" x14ac:dyDescent="0.25">
      <c r="A569" s="169"/>
      <c r="B569" s="163"/>
      <c r="C569" s="27">
        <f>C567+1</f>
        <v>43749</v>
      </c>
      <c r="D569" s="28" t="s">
        <v>15</v>
      </c>
      <c r="E569" s="40"/>
      <c r="F569" s="73"/>
      <c r="G569" s="40"/>
      <c r="H569" s="40"/>
      <c r="I569" s="40"/>
      <c r="J569" s="40"/>
      <c r="K569" s="41"/>
      <c r="L569" s="41"/>
      <c r="M569" s="41"/>
      <c r="N569" s="30"/>
      <c r="O569" s="13"/>
    </row>
    <row r="570" spans="1:15" ht="99.95" customHeight="1" x14ac:dyDescent="0.25">
      <c r="A570" s="169"/>
      <c r="B570" s="163"/>
      <c r="C570" s="31" t="s">
        <v>27</v>
      </c>
      <c r="D570" s="32" t="s">
        <v>17</v>
      </c>
      <c r="E570" s="35"/>
      <c r="F570" s="71"/>
      <c r="G570" s="35"/>
      <c r="H570" s="35"/>
      <c r="I570" s="35"/>
      <c r="J570" s="35"/>
      <c r="K570" s="72"/>
      <c r="L570" s="35"/>
      <c r="M570" s="72"/>
      <c r="N570" s="30"/>
      <c r="O570" s="13"/>
    </row>
    <row r="571" spans="1:15" ht="99.95" customHeight="1" x14ac:dyDescent="0.25">
      <c r="A571" s="169"/>
      <c r="B571" s="163"/>
      <c r="C571" s="45">
        <f>C569+1</f>
        <v>43750</v>
      </c>
      <c r="D571" s="15" t="s">
        <v>15</v>
      </c>
      <c r="E571" s="46"/>
      <c r="F571" s="76"/>
      <c r="G571" s="46"/>
      <c r="H571" s="46"/>
      <c r="I571" s="46"/>
      <c r="J571" s="46"/>
      <c r="K571" s="48"/>
      <c r="L571" s="48"/>
      <c r="M571" s="48"/>
      <c r="N571" s="49"/>
      <c r="O571" s="13"/>
    </row>
    <row r="572" spans="1:15" ht="99.95" customHeight="1" x14ac:dyDescent="0.25">
      <c r="A572" s="169"/>
      <c r="B572" s="163"/>
      <c r="C572" s="20" t="s">
        <v>28</v>
      </c>
      <c r="D572" s="21" t="s">
        <v>17</v>
      </c>
      <c r="E572" s="22"/>
      <c r="F572" s="75"/>
      <c r="G572" s="22"/>
      <c r="H572" s="22"/>
      <c r="I572" s="22"/>
      <c r="J572" s="22"/>
      <c r="K572" s="18"/>
      <c r="L572" s="22"/>
      <c r="M572" s="18"/>
      <c r="N572" s="49"/>
      <c r="O572" s="13"/>
    </row>
    <row r="573" spans="1:15" ht="99.95" customHeight="1" x14ac:dyDescent="0.25">
      <c r="A573" s="169"/>
      <c r="B573" s="163"/>
      <c r="C573" s="45">
        <f>C571+1</f>
        <v>43751</v>
      </c>
      <c r="D573" s="15" t="s">
        <v>15</v>
      </c>
      <c r="E573" s="46"/>
      <c r="F573" s="76"/>
      <c r="G573" s="46"/>
      <c r="H573" s="46"/>
      <c r="I573" s="46"/>
      <c r="J573" s="46"/>
      <c r="K573" s="48"/>
      <c r="L573" s="48"/>
      <c r="M573" s="48"/>
      <c r="N573" s="49"/>
      <c r="O573" s="13"/>
    </row>
    <row r="574" spans="1:15" ht="99.95" customHeight="1" x14ac:dyDescent="0.25">
      <c r="A574" s="169"/>
      <c r="B574" s="164"/>
      <c r="C574" s="20" t="s">
        <v>29</v>
      </c>
      <c r="D574" s="21" t="s">
        <v>17</v>
      </c>
      <c r="E574" s="22"/>
      <c r="F574" s="75"/>
      <c r="G574" s="22"/>
      <c r="H574" s="22"/>
      <c r="I574" s="22"/>
      <c r="J574" s="22"/>
      <c r="K574" s="18"/>
      <c r="L574" s="22"/>
      <c r="M574" s="18"/>
      <c r="N574" s="49"/>
      <c r="O574" s="13"/>
    </row>
    <row r="575" spans="1:15" ht="99.95" customHeight="1" x14ac:dyDescent="0.25">
      <c r="A575" s="169"/>
      <c r="B575" s="165">
        <f>WEEKNUM(C575,2)</f>
        <v>42</v>
      </c>
      <c r="C575" s="27">
        <f>C573+1</f>
        <v>43752</v>
      </c>
      <c r="D575" s="28" t="s">
        <v>15</v>
      </c>
      <c r="E575" s="40"/>
      <c r="F575" s="50"/>
      <c r="G575" s="40"/>
      <c r="H575" s="40"/>
      <c r="I575" s="40"/>
      <c r="J575" s="40"/>
      <c r="K575" s="41"/>
      <c r="L575" s="41"/>
      <c r="M575" s="41"/>
      <c r="N575" s="30"/>
      <c r="O575" s="13"/>
    </row>
    <row r="576" spans="1:15" ht="99.95" customHeight="1" x14ac:dyDescent="0.25">
      <c r="A576" s="169"/>
      <c r="B576" s="166"/>
      <c r="C576" s="31" t="s">
        <v>35</v>
      </c>
      <c r="D576" s="32" t="s">
        <v>17</v>
      </c>
      <c r="E576" s="35"/>
      <c r="F576" s="78"/>
      <c r="G576" s="35"/>
      <c r="H576" s="35"/>
      <c r="I576" s="35"/>
      <c r="J576" s="35"/>
      <c r="K576" s="72"/>
      <c r="L576" s="35"/>
      <c r="M576" s="72"/>
      <c r="N576" s="30"/>
      <c r="O576" s="13"/>
    </row>
    <row r="577" spans="1:15" ht="99.95" customHeight="1" x14ac:dyDescent="0.25">
      <c r="A577" s="169"/>
      <c r="B577" s="166"/>
      <c r="C577" s="27">
        <f>C575+1</f>
        <v>43753</v>
      </c>
      <c r="D577" s="28" t="s">
        <v>15</v>
      </c>
      <c r="E577" s="40"/>
      <c r="F577" s="50"/>
      <c r="G577" s="40"/>
      <c r="H577" s="40"/>
      <c r="I577" s="40"/>
      <c r="J577" s="40"/>
      <c r="K577" s="41"/>
      <c r="L577" s="41"/>
      <c r="M577" s="41"/>
      <c r="N577" s="30"/>
      <c r="O577" s="13"/>
    </row>
    <row r="578" spans="1:15" ht="99.95" customHeight="1" x14ac:dyDescent="0.25">
      <c r="A578" s="169"/>
      <c r="B578" s="166"/>
      <c r="C578" s="31" t="s">
        <v>16</v>
      </c>
      <c r="D578" s="32" t="s">
        <v>17</v>
      </c>
      <c r="E578" s="35"/>
      <c r="F578" s="78"/>
      <c r="G578" s="35"/>
      <c r="H578" s="35"/>
      <c r="I578" s="35"/>
      <c r="J578" s="35"/>
      <c r="K578" s="72"/>
      <c r="L578" s="35"/>
      <c r="M578" s="72"/>
      <c r="N578" s="30"/>
      <c r="O578" s="13"/>
    </row>
    <row r="579" spans="1:15" ht="99.95" customHeight="1" x14ac:dyDescent="0.25">
      <c r="A579" s="169"/>
      <c r="B579" s="166"/>
      <c r="C579" s="27">
        <f>C577+1</f>
        <v>43754</v>
      </c>
      <c r="D579" s="28" t="s">
        <v>15</v>
      </c>
      <c r="E579" s="40"/>
      <c r="F579" s="50"/>
      <c r="G579" s="40"/>
      <c r="H579" s="40"/>
      <c r="I579" s="40"/>
      <c r="J579" s="40"/>
      <c r="K579" s="41"/>
      <c r="L579" s="41"/>
      <c r="M579" s="41"/>
      <c r="N579" s="30"/>
      <c r="O579" s="13"/>
    </row>
    <row r="580" spans="1:15" ht="99.95" customHeight="1" x14ac:dyDescent="0.25">
      <c r="A580" s="169"/>
      <c r="B580" s="166"/>
      <c r="C580" s="31" t="s">
        <v>23</v>
      </c>
      <c r="D580" s="32" t="s">
        <v>17</v>
      </c>
      <c r="E580" s="35"/>
      <c r="F580" s="78"/>
      <c r="G580" s="35"/>
      <c r="H580" s="35"/>
      <c r="I580" s="35"/>
      <c r="J580" s="35"/>
      <c r="K580" s="72"/>
      <c r="L580" s="35"/>
      <c r="M580" s="72"/>
      <c r="N580" s="30"/>
      <c r="O580" s="13"/>
    </row>
    <row r="581" spans="1:15" ht="99.95" customHeight="1" x14ac:dyDescent="0.25">
      <c r="A581" s="169"/>
      <c r="B581" s="166"/>
      <c r="C581" s="27">
        <f>C579+1</f>
        <v>43755</v>
      </c>
      <c r="D581" s="28" t="s">
        <v>15</v>
      </c>
      <c r="E581" s="40"/>
      <c r="F581" s="50"/>
      <c r="G581" s="40"/>
      <c r="H581" s="40"/>
      <c r="I581" s="40"/>
      <c r="J581" s="40"/>
      <c r="K581" s="41"/>
      <c r="L581" s="41"/>
      <c r="M581" s="41"/>
      <c r="N581" s="30"/>
      <c r="O581" s="13"/>
    </row>
    <row r="582" spans="1:15" ht="99.95" customHeight="1" x14ac:dyDescent="0.25">
      <c r="A582" s="169"/>
      <c r="B582" s="166"/>
      <c r="C582" s="31" t="s">
        <v>24</v>
      </c>
      <c r="D582" s="32" t="s">
        <v>17</v>
      </c>
      <c r="E582" s="35"/>
      <c r="F582" s="78"/>
      <c r="G582" s="35"/>
      <c r="H582" s="35"/>
      <c r="I582" s="35"/>
      <c r="J582" s="35"/>
      <c r="K582" s="72"/>
      <c r="L582" s="35"/>
      <c r="M582" s="72"/>
      <c r="N582" s="30"/>
      <c r="O582" s="13"/>
    </row>
    <row r="583" spans="1:15" ht="99.95" customHeight="1" x14ac:dyDescent="0.25">
      <c r="A583" s="169"/>
      <c r="B583" s="166"/>
      <c r="C583" s="27">
        <f>C581+1</f>
        <v>43756</v>
      </c>
      <c r="D583" s="28" t="s">
        <v>15</v>
      </c>
      <c r="E583" s="40"/>
      <c r="F583" s="50"/>
      <c r="G583" s="40"/>
      <c r="H583" s="40"/>
      <c r="I583" s="40"/>
      <c r="J583" s="40"/>
      <c r="K583" s="41"/>
      <c r="L583" s="41"/>
      <c r="M583" s="41"/>
      <c r="N583" s="30"/>
      <c r="O583" s="13"/>
    </row>
    <row r="584" spans="1:15" ht="99.95" customHeight="1" x14ac:dyDescent="0.25">
      <c r="A584" s="169"/>
      <c r="B584" s="166"/>
      <c r="C584" s="31" t="s">
        <v>27</v>
      </c>
      <c r="D584" s="32" t="s">
        <v>17</v>
      </c>
      <c r="E584" s="35"/>
      <c r="F584" s="78"/>
      <c r="G584" s="35"/>
      <c r="H584" s="35"/>
      <c r="I584" s="35"/>
      <c r="J584" s="35"/>
      <c r="K584" s="72"/>
      <c r="L584" s="35"/>
      <c r="M584" s="72"/>
      <c r="N584" s="30"/>
      <c r="O584" s="13"/>
    </row>
    <row r="585" spans="1:15" ht="99.95" customHeight="1" x14ac:dyDescent="0.25">
      <c r="A585" s="169"/>
      <c r="B585" s="166"/>
      <c r="C585" s="45">
        <f>C583+1</f>
        <v>43757</v>
      </c>
      <c r="D585" s="15" t="s">
        <v>15</v>
      </c>
      <c r="E585" s="46"/>
      <c r="F585" s="76"/>
      <c r="G585" s="46"/>
      <c r="H585" s="46"/>
      <c r="I585" s="46"/>
      <c r="J585" s="46"/>
      <c r="K585" s="48"/>
      <c r="L585" s="48"/>
      <c r="M585" s="48"/>
      <c r="N585" s="49"/>
      <c r="O585" s="13"/>
    </row>
    <row r="586" spans="1:15" ht="99.95" customHeight="1" x14ac:dyDescent="0.25">
      <c r="A586" s="169"/>
      <c r="B586" s="166"/>
      <c r="C586" s="20" t="s">
        <v>28</v>
      </c>
      <c r="D586" s="21" t="s">
        <v>17</v>
      </c>
      <c r="E586" s="22"/>
      <c r="F586" s="75"/>
      <c r="G586" s="22"/>
      <c r="H586" s="22"/>
      <c r="I586" s="22"/>
      <c r="J586" s="22"/>
      <c r="K586" s="18"/>
      <c r="L586" s="22"/>
      <c r="M586" s="18"/>
      <c r="N586" s="49"/>
      <c r="O586" s="13"/>
    </row>
    <row r="587" spans="1:15" ht="99.95" customHeight="1" x14ac:dyDescent="0.25">
      <c r="A587" s="169"/>
      <c r="B587" s="166"/>
      <c r="C587" s="45">
        <f>C585+1</f>
        <v>43758</v>
      </c>
      <c r="D587" s="15" t="s">
        <v>15</v>
      </c>
      <c r="E587" s="46"/>
      <c r="F587" s="76"/>
      <c r="G587" s="46"/>
      <c r="H587" s="46"/>
      <c r="I587" s="46"/>
      <c r="J587" s="46"/>
      <c r="K587" s="48"/>
      <c r="L587" s="48"/>
      <c r="M587" s="48"/>
      <c r="N587" s="49"/>
      <c r="O587" s="13"/>
    </row>
    <row r="588" spans="1:15" ht="99.95" customHeight="1" x14ac:dyDescent="0.25">
      <c r="A588" s="169"/>
      <c r="B588" s="167"/>
      <c r="C588" s="20" t="s">
        <v>29</v>
      </c>
      <c r="D588" s="21" t="s">
        <v>17</v>
      </c>
      <c r="E588" s="22"/>
      <c r="F588" s="75"/>
      <c r="G588" s="22"/>
      <c r="H588" s="22"/>
      <c r="I588" s="22"/>
      <c r="J588" s="22"/>
      <c r="K588" s="18"/>
      <c r="L588" s="22"/>
      <c r="M588" s="18"/>
      <c r="N588" s="49"/>
      <c r="O588" s="13"/>
    </row>
    <row r="589" spans="1:15" ht="99.95" customHeight="1" x14ac:dyDescent="0.25">
      <c r="A589" s="169"/>
      <c r="B589" s="171">
        <f>WEEKNUM(C589,2)</f>
        <v>43</v>
      </c>
      <c r="C589" s="27">
        <f>C587+1</f>
        <v>43759</v>
      </c>
      <c r="D589" s="28" t="s">
        <v>15</v>
      </c>
      <c r="E589" s="40"/>
      <c r="F589" s="50"/>
      <c r="G589" s="40"/>
      <c r="H589" s="40"/>
      <c r="I589" s="40"/>
      <c r="J589" s="40"/>
      <c r="K589" s="41"/>
      <c r="L589" s="41"/>
      <c r="M589" s="41"/>
      <c r="N589" s="30"/>
      <c r="O589" s="13"/>
    </row>
    <row r="590" spans="1:15" ht="99.95" customHeight="1" x14ac:dyDescent="0.25">
      <c r="A590" s="169"/>
      <c r="B590" s="172"/>
      <c r="C590" s="31" t="s">
        <v>35</v>
      </c>
      <c r="D590" s="32" t="s">
        <v>17</v>
      </c>
      <c r="E590" s="35"/>
      <c r="F590" s="78"/>
      <c r="G590" s="35"/>
      <c r="H590" s="35"/>
      <c r="I590" s="35"/>
      <c r="J590" s="35"/>
      <c r="K590" s="72"/>
      <c r="L590" s="35"/>
      <c r="M590" s="72"/>
      <c r="N590" s="30"/>
      <c r="O590" s="13"/>
    </row>
    <row r="591" spans="1:15" ht="99.95" customHeight="1" x14ac:dyDescent="0.25">
      <c r="A591" s="169"/>
      <c r="B591" s="172"/>
      <c r="C591" s="27">
        <f>C589+1</f>
        <v>43760</v>
      </c>
      <c r="D591" s="28" t="s">
        <v>15</v>
      </c>
      <c r="E591" s="40"/>
      <c r="F591" s="50"/>
      <c r="G591" s="40"/>
      <c r="H591" s="40"/>
      <c r="I591" s="40"/>
      <c r="J591" s="40"/>
      <c r="K591" s="41"/>
      <c r="L591" s="41"/>
      <c r="M591" s="41"/>
      <c r="N591" s="30"/>
      <c r="O591" s="13"/>
    </row>
    <row r="592" spans="1:15" ht="99.95" customHeight="1" x14ac:dyDescent="0.25">
      <c r="A592" s="169"/>
      <c r="B592" s="172"/>
      <c r="C592" s="31" t="s">
        <v>16</v>
      </c>
      <c r="D592" s="32" t="s">
        <v>17</v>
      </c>
      <c r="E592" s="35"/>
      <c r="F592" s="78"/>
      <c r="G592" s="35"/>
      <c r="H592" s="35"/>
      <c r="I592" s="35"/>
      <c r="J592" s="35"/>
      <c r="K592" s="72"/>
      <c r="L592" s="35"/>
      <c r="M592" s="72"/>
      <c r="N592" s="30"/>
      <c r="O592" s="13"/>
    </row>
    <row r="593" spans="1:15" ht="99.95" customHeight="1" x14ac:dyDescent="0.25">
      <c r="A593" s="169"/>
      <c r="B593" s="172"/>
      <c r="C593" s="27">
        <f>C591+1</f>
        <v>43761</v>
      </c>
      <c r="D593" s="28" t="s">
        <v>15</v>
      </c>
      <c r="E593" s="40"/>
      <c r="F593" s="73"/>
      <c r="G593" s="40"/>
      <c r="H593" s="40"/>
      <c r="I593" s="40"/>
      <c r="J593" s="40"/>
      <c r="K593" s="41"/>
      <c r="L593" s="41"/>
      <c r="M593" s="41"/>
      <c r="N593" s="30"/>
      <c r="O593" s="13"/>
    </row>
    <row r="594" spans="1:15" ht="99.95" customHeight="1" x14ac:dyDescent="0.25">
      <c r="A594" s="169"/>
      <c r="B594" s="172"/>
      <c r="C594" s="31" t="s">
        <v>23</v>
      </c>
      <c r="D594" s="32" t="s">
        <v>17</v>
      </c>
      <c r="E594" s="35"/>
      <c r="F594" s="71"/>
      <c r="G594" s="35"/>
      <c r="H594" s="35"/>
      <c r="I594" s="35"/>
      <c r="J594" s="35"/>
      <c r="K594" s="72"/>
      <c r="L594" s="35"/>
      <c r="M594" s="72"/>
      <c r="N594" s="30"/>
      <c r="O594" s="13"/>
    </row>
    <row r="595" spans="1:15" ht="99.95" customHeight="1" x14ac:dyDescent="0.25">
      <c r="A595" s="169"/>
      <c r="B595" s="172"/>
      <c r="C595" s="27">
        <f>C593+1</f>
        <v>43762</v>
      </c>
      <c r="D595" s="28" t="s">
        <v>15</v>
      </c>
      <c r="E595" s="40"/>
      <c r="F595" s="73"/>
      <c r="G595" s="40"/>
      <c r="H595" s="40"/>
      <c r="I595" s="40"/>
      <c r="J595" s="40"/>
      <c r="K595" s="41"/>
      <c r="L595" s="41"/>
      <c r="M595" s="41"/>
      <c r="N595" s="30"/>
      <c r="O595" s="13"/>
    </row>
    <row r="596" spans="1:15" ht="99.95" customHeight="1" x14ac:dyDescent="0.25">
      <c r="A596" s="169"/>
      <c r="B596" s="172"/>
      <c r="C596" s="31" t="s">
        <v>24</v>
      </c>
      <c r="D596" s="32" t="s">
        <v>17</v>
      </c>
      <c r="E596" s="35"/>
      <c r="F596" s="71"/>
      <c r="G596" s="35"/>
      <c r="H596" s="35"/>
      <c r="I596" s="35"/>
      <c r="J596" s="35"/>
      <c r="K596" s="72"/>
      <c r="L596" s="35"/>
      <c r="M596" s="72"/>
      <c r="N596" s="30"/>
      <c r="O596" s="13"/>
    </row>
    <row r="597" spans="1:15" ht="99.95" customHeight="1" x14ac:dyDescent="0.25">
      <c r="A597" s="169"/>
      <c r="B597" s="172"/>
      <c r="C597" s="27">
        <f>C595+1</f>
        <v>43763</v>
      </c>
      <c r="D597" s="28" t="s">
        <v>15</v>
      </c>
      <c r="E597" s="40"/>
      <c r="F597" s="50"/>
      <c r="G597" s="40"/>
      <c r="H597" s="40"/>
      <c r="I597" s="40"/>
      <c r="J597" s="40"/>
      <c r="K597" s="41"/>
      <c r="L597" s="41"/>
      <c r="M597" s="41"/>
      <c r="N597" s="30"/>
      <c r="O597" s="13"/>
    </row>
    <row r="598" spans="1:15" ht="99.95" customHeight="1" x14ac:dyDescent="0.25">
      <c r="A598" s="169"/>
      <c r="B598" s="172"/>
      <c r="C598" s="31" t="s">
        <v>27</v>
      </c>
      <c r="D598" s="32" t="s">
        <v>17</v>
      </c>
      <c r="E598" s="35"/>
      <c r="F598" s="78"/>
      <c r="G598" s="35"/>
      <c r="H598" s="35"/>
      <c r="I598" s="35"/>
      <c r="J598" s="35"/>
      <c r="K598" s="72"/>
      <c r="L598" s="35"/>
      <c r="M598" s="72"/>
      <c r="N598" s="30"/>
      <c r="O598" s="13"/>
    </row>
    <row r="599" spans="1:15" ht="99.95" customHeight="1" x14ac:dyDescent="0.25">
      <c r="A599" s="169"/>
      <c r="B599" s="172"/>
      <c r="C599" s="45">
        <f>C597+1</f>
        <v>43764</v>
      </c>
      <c r="D599" s="15" t="s">
        <v>15</v>
      </c>
      <c r="E599" s="46"/>
      <c r="F599" s="47"/>
      <c r="G599" s="46"/>
      <c r="H599" s="46"/>
      <c r="I599" s="46"/>
      <c r="J599" s="46"/>
      <c r="K599" s="48"/>
      <c r="L599" s="48"/>
      <c r="M599" s="48"/>
      <c r="N599" s="49"/>
      <c r="O599" s="13"/>
    </row>
    <row r="600" spans="1:15" ht="99.95" customHeight="1" x14ac:dyDescent="0.25">
      <c r="A600" s="169"/>
      <c r="B600" s="172"/>
      <c r="C600" s="20" t="s">
        <v>28</v>
      </c>
      <c r="D600" s="21" t="s">
        <v>17</v>
      </c>
      <c r="E600" s="22"/>
      <c r="F600" s="23"/>
      <c r="G600" s="22"/>
      <c r="H600" s="22"/>
      <c r="I600" s="22"/>
      <c r="J600" s="22"/>
      <c r="K600" s="18"/>
      <c r="L600" s="22"/>
      <c r="M600" s="18"/>
      <c r="N600" s="49"/>
      <c r="O600" s="13"/>
    </row>
    <row r="601" spans="1:15" ht="99.95" customHeight="1" x14ac:dyDescent="0.25">
      <c r="A601" s="169"/>
      <c r="B601" s="172"/>
      <c r="C601" s="45">
        <f>C599+1</f>
        <v>43765</v>
      </c>
      <c r="D601" s="15" t="s">
        <v>15</v>
      </c>
      <c r="E601" s="46"/>
      <c r="F601" s="76"/>
      <c r="G601" s="46"/>
      <c r="H601" s="46"/>
      <c r="I601" s="46"/>
      <c r="J601" s="46"/>
      <c r="K601" s="48"/>
      <c r="L601" s="48"/>
      <c r="M601" s="48"/>
      <c r="N601" s="49"/>
      <c r="O601" s="13"/>
    </row>
    <row r="602" spans="1:15" ht="99.95" customHeight="1" x14ac:dyDescent="0.25">
      <c r="A602" s="169"/>
      <c r="B602" s="218"/>
      <c r="C602" s="20" t="s">
        <v>29</v>
      </c>
      <c r="D602" s="21" t="s">
        <v>17</v>
      </c>
      <c r="E602" s="22"/>
      <c r="F602" s="75"/>
      <c r="G602" s="22"/>
      <c r="H602" s="22"/>
      <c r="I602" s="22"/>
      <c r="J602" s="22"/>
      <c r="K602" s="18"/>
      <c r="L602" s="22"/>
      <c r="M602" s="18"/>
      <c r="N602" s="49"/>
      <c r="O602" s="13"/>
    </row>
    <row r="603" spans="1:15" ht="99.95" customHeight="1" x14ac:dyDescent="0.25">
      <c r="A603" s="169"/>
      <c r="B603" s="171">
        <f>WEEKNUM(C603,2)</f>
        <v>44</v>
      </c>
      <c r="C603" s="27">
        <f>C601+1</f>
        <v>43766</v>
      </c>
      <c r="D603" s="28" t="s">
        <v>15</v>
      </c>
      <c r="E603" s="40"/>
      <c r="F603" s="50"/>
      <c r="G603" s="40"/>
      <c r="H603" s="40"/>
      <c r="I603" s="40"/>
      <c r="J603" s="40"/>
      <c r="K603" s="41"/>
      <c r="L603" s="41"/>
      <c r="M603" s="41"/>
      <c r="N603" s="30"/>
      <c r="O603" s="13"/>
    </row>
    <row r="604" spans="1:15" ht="99.95" customHeight="1" x14ac:dyDescent="0.25">
      <c r="A604" s="169"/>
      <c r="B604" s="172"/>
      <c r="C604" s="31" t="s">
        <v>35</v>
      </c>
      <c r="D604" s="32" t="s">
        <v>17</v>
      </c>
      <c r="E604" s="35"/>
      <c r="F604" s="78"/>
      <c r="G604" s="35"/>
      <c r="H604" s="35"/>
      <c r="I604" s="35"/>
      <c r="J604" s="35"/>
      <c r="K604" s="72"/>
      <c r="L604" s="35"/>
      <c r="M604" s="72"/>
      <c r="N604" s="30"/>
      <c r="O604" s="13"/>
    </row>
    <row r="605" spans="1:15" ht="99.95" customHeight="1" x14ac:dyDescent="0.25">
      <c r="A605" s="169"/>
      <c r="B605" s="172"/>
      <c r="C605" s="27">
        <f>C603+1</f>
        <v>43767</v>
      </c>
      <c r="D605" s="28" t="s">
        <v>15</v>
      </c>
      <c r="E605" s="40"/>
      <c r="F605" s="50"/>
      <c r="G605" s="40"/>
      <c r="H605" s="40"/>
      <c r="I605" s="40"/>
      <c r="J605" s="40"/>
      <c r="K605" s="41"/>
      <c r="L605" s="41"/>
      <c r="M605" s="41"/>
      <c r="N605" s="30"/>
      <c r="O605" s="13"/>
    </row>
    <row r="606" spans="1:15" ht="99.95" customHeight="1" x14ac:dyDescent="0.25">
      <c r="A606" s="169"/>
      <c r="B606" s="172"/>
      <c r="C606" s="31" t="s">
        <v>16</v>
      </c>
      <c r="D606" s="32" t="s">
        <v>17</v>
      </c>
      <c r="E606" s="35"/>
      <c r="F606" s="78"/>
      <c r="G606" s="35"/>
      <c r="H606" s="35"/>
      <c r="I606" s="35"/>
      <c r="J606" s="35"/>
      <c r="K606" s="72"/>
      <c r="L606" s="35"/>
      <c r="M606" s="72"/>
      <c r="N606" s="30"/>
      <c r="O606" s="13"/>
    </row>
    <row r="607" spans="1:15" ht="99.95" customHeight="1" x14ac:dyDescent="0.25">
      <c r="A607" s="169"/>
      <c r="B607" s="172"/>
      <c r="C607" s="27">
        <f>C605+1</f>
        <v>43768</v>
      </c>
      <c r="D607" s="28" t="s">
        <v>15</v>
      </c>
      <c r="E607" s="40"/>
      <c r="F607" s="73"/>
      <c r="G607" s="40"/>
      <c r="H607" s="40"/>
      <c r="I607" s="40"/>
      <c r="J607" s="40"/>
      <c r="K607" s="41"/>
      <c r="L607" s="41"/>
      <c r="M607" s="41"/>
      <c r="N607" s="30"/>
      <c r="O607" s="13"/>
    </row>
    <row r="608" spans="1:15" ht="99.95" customHeight="1" x14ac:dyDescent="0.25">
      <c r="A608" s="169"/>
      <c r="B608" s="172"/>
      <c r="C608" s="31" t="s">
        <v>23</v>
      </c>
      <c r="D608" s="32" t="s">
        <v>17</v>
      </c>
      <c r="E608" s="35"/>
      <c r="F608" s="71"/>
      <c r="G608" s="35"/>
      <c r="H608" s="35"/>
      <c r="I608" s="35"/>
      <c r="J608" s="35"/>
      <c r="K608" s="72"/>
      <c r="L608" s="35"/>
      <c r="M608" s="72"/>
      <c r="N608" s="30"/>
      <c r="O608" s="13"/>
    </row>
    <row r="609" spans="1:15" ht="99.95" customHeight="1" x14ac:dyDescent="0.25">
      <c r="A609" s="169"/>
      <c r="B609" s="172"/>
      <c r="C609" s="27">
        <f>C607+1</f>
        <v>43769</v>
      </c>
      <c r="D609" s="28" t="s">
        <v>15</v>
      </c>
      <c r="E609" s="40"/>
      <c r="F609" s="50"/>
      <c r="G609" s="40"/>
      <c r="H609" s="40"/>
      <c r="I609" s="40"/>
      <c r="J609" s="40"/>
      <c r="K609" s="41"/>
      <c r="L609" s="41"/>
      <c r="M609" s="41"/>
      <c r="N609" s="30"/>
      <c r="O609" s="13"/>
    </row>
    <row r="610" spans="1:15" ht="99.95" customHeight="1" x14ac:dyDescent="0.25">
      <c r="A610" s="170"/>
      <c r="B610" s="172"/>
      <c r="C610" s="31" t="s">
        <v>24</v>
      </c>
      <c r="D610" s="32" t="s">
        <v>17</v>
      </c>
      <c r="E610" s="35"/>
      <c r="F610" s="78"/>
      <c r="G610" s="35"/>
      <c r="H610" s="35"/>
      <c r="I610" s="35"/>
      <c r="J610" s="35"/>
      <c r="K610" s="72"/>
      <c r="L610" s="35"/>
      <c r="M610" s="72"/>
      <c r="N610" s="30"/>
      <c r="O610" s="13"/>
    </row>
    <row r="611" spans="1:15" ht="99.95" customHeight="1" x14ac:dyDescent="0.25">
      <c r="A611" s="183" t="str">
        <f>UPPER(TEXT($C623,"MMMM"))&amp;" "&amp;YEAR($C623)</f>
        <v>NOVEMBRE 2019</v>
      </c>
      <c r="B611" s="172"/>
      <c r="C611" s="45">
        <f>C609+1</f>
        <v>43770</v>
      </c>
      <c r="D611" s="15" t="s">
        <v>15</v>
      </c>
      <c r="E611" s="46"/>
      <c r="F611" s="76"/>
      <c r="G611" s="46"/>
      <c r="H611" s="46"/>
      <c r="I611" s="46"/>
      <c r="J611" s="46"/>
      <c r="K611" s="48"/>
      <c r="L611" s="48"/>
      <c r="M611" s="48"/>
      <c r="N611" s="49"/>
      <c r="O611" s="13"/>
    </row>
    <row r="612" spans="1:15" ht="99.95" customHeight="1" x14ac:dyDescent="0.25">
      <c r="A612" s="184"/>
      <c r="B612" s="172"/>
      <c r="C612" s="20" t="s">
        <v>27</v>
      </c>
      <c r="D612" s="21" t="s">
        <v>17</v>
      </c>
      <c r="E612" s="22"/>
      <c r="F612" s="75"/>
      <c r="G612" s="22"/>
      <c r="H612" s="22"/>
      <c r="I612" s="22"/>
      <c r="J612" s="22"/>
      <c r="K612" s="18"/>
      <c r="L612" s="22"/>
      <c r="M612" s="18"/>
      <c r="N612" s="49"/>
      <c r="O612" s="13"/>
    </row>
    <row r="613" spans="1:15" ht="99.95" customHeight="1" x14ac:dyDescent="0.25">
      <c r="A613" s="184"/>
      <c r="B613" s="172"/>
      <c r="C613" s="45">
        <f>C611+1</f>
        <v>43771</v>
      </c>
      <c r="D613" s="15" t="s">
        <v>15</v>
      </c>
      <c r="E613" s="46"/>
      <c r="F613" s="76"/>
      <c r="G613" s="46"/>
      <c r="H613" s="46"/>
      <c r="I613" s="46"/>
      <c r="J613" s="46"/>
      <c r="K613" s="48"/>
      <c r="L613" s="48"/>
      <c r="M613" s="48"/>
      <c r="N613" s="49"/>
      <c r="O613" s="13"/>
    </row>
    <row r="614" spans="1:15" ht="99.95" customHeight="1" x14ac:dyDescent="0.25">
      <c r="A614" s="184"/>
      <c r="B614" s="172"/>
      <c r="C614" s="20" t="s">
        <v>28</v>
      </c>
      <c r="D614" s="21" t="s">
        <v>17</v>
      </c>
      <c r="E614" s="22"/>
      <c r="F614" s="75"/>
      <c r="G614" s="22"/>
      <c r="H614" s="22"/>
      <c r="I614" s="22"/>
      <c r="J614" s="22"/>
      <c r="K614" s="18"/>
      <c r="L614" s="22"/>
      <c r="M614" s="18"/>
      <c r="N614" s="49"/>
      <c r="O614" s="13"/>
    </row>
    <row r="615" spans="1:15" ht="99.95" customHeight="1" x14ac:dyDescent="0.25">
      <c r="A615" s="184"/>
      <c r="B615" s="172"/>
      <c r="C615" s="45">
        <f>C613+1</f>
        <v>43772</v>
      </c>
      <c r="D615" s="15" t="s">
        <v>15</v>
      </c>
      <c r="E615" s="46"/>
      <c r="F615" s="76"/>
      <c r="G615" s="46"/>
      <c r="H615" s="46"/>
      <c r="I615" s="46"/>
      <c r="J615" s="46"/>
      <c r="K615" s="48"/>
      <c r="L615" s="48"/>
      <c r="M615" s="48"/>
      <c r="N615" s="49"/>
      <c r="O615" s="13"/>
    </row>
    <row r="616" spans="1:15" ht="99.95" customHeight="1" thickBot="1" x14ac:dyDescent="0.3">
      <c r="A616" s="184"/>
      <c r="B616" s="173"/>
      <c r="C616" s="20" t="s">
        <v>29</v>
      </c>
      <c r="D616" s="21" t="s">
        <v>17</v>
      </c>
      <c r="E616" s="22"/>
      <c r="F616" s="75"/>
      <c r="G616" s="22"/>
      <c r="H616" s="22"/>
      <c r="I616" s="22"/>
      <c r="J616" s="22"/>
      <c r="K616" s="18"/>
      <c r="L616" s="22"/>
      <c r="M616" s="18"/>
      <c r="N616" s="49"/>
      <c r="O616" s="13"/>
    </row>
    <row r="617" spans="1:15" ht="99.95" customHeight="1" thickTop="1" x14ac:dyDescent="0.25">
      <c r="A617" s="184"/>
      <c r="B617" s="219">
        <f>WEEKNUM(C617,2)</f>
        <v>45</v>
      </c>
      <c r="C617" s="27">
        <f>C615+1</f>
        <v>43773</v>
      </c>
      <c r="D617" s="28" t="s">
        <v>15</v>
      </c>
      <c r="E617" s="40"/>
      <c r="F617" s="50"/>
      <c r="G617" s="40"/>
      <c r="H617" s="40"/>
      <c r="I617" s="40"/>
      <c r="J617" s="40"/>
      <c r="K617" s="41"/>
      <c r="L617" s="41"/>
      <c r="M617" s="41"/>
      <c r="N617" s="30"/>
      <c r="O617" s="13"/>
    </row>
    <row r="618" spans="1:15" ht="99.95" customHeight="1" x14ac:dyDescent="0.25">
      <c r="A618" s="184"/>
      <c r="B618" s="220"/>
      <c r="C618" s="31" t="s">
        <v>35</v>
      </c>
      <c r="D618" s="32" t="s">
        <v>17</v>
      </c>
      <c r="E618" s="35"/>
      <c r="F618" s="78"/>
      <c r="G618" s="35"/>
      <c r="H618" s="35"/>
      <c r="I618" s="35"/>
      <c r="J618" s="35"/>
      <c r="K618" s="72"/>
      <c r="L618" s="35"/>
      <c r="M618" s="72"/>
      <c r="N618" s="30"/>
      <c r="O618" s="13"/>
    </row>
    <row r="619" spans="1:15" ht="99.95" customHeight="1" x14ac:dyDescent="0.25">
      <c r="A619" s="184"/>
      <c r="B619" s="220"/>
      <c r="C619" s="27">
        <f>C617+1</f>
        <v>43774</v>
      </c>
      <c r="D619" s="28" t="s">
        <v>15</v>
      </c>
      <c r="E619" s="40"/>
      <c r="F619" s="73"/>
      <c r="G619" s="40"/>
      <c r="H619" s="40"/>
      <c r="I619" s="40"/>
      <c r="J619" s="40"/>
      <c r="K619" s="41"/>
      <c r="L619" s="41"/>
      <c r="M619" s="41"/>
      <c r="N619" s="30"/>
      <c r="O619" s="13"/>
    </row>
    <row r="620" spans="1:15" ht="99.95" customHeight="1" x14ac:dyDescent="0.25">
      <c r="A620" s="184"/>
      <c r="B620" s="220"/>
      <c r="C620" s="31" t="s">
        <v>16</v>
      </c>
      <c r="D620" s="32" t="s">
        <v>17</v>
      </c>
      <c r="E620" s="35"/>
      <c r="F620" s="71"/>
      <c r="G620" s="35"/>
      <c r="H620" s="35"/>
      <c r="I620" s="35"/>
      <c r="J620" s="35"/>
      <c r="K620" s="72"/>
      <c r="L620" s="35"/>
      <c r="M620" s="72"/>
      <c r="N620" s="30"/>
      <c r="O620" s="13"/>
    </row>
    <row r="621" spans="1:15" ht="99.95" customHeight="1" x14ac:dyDescent="0.25">
      <c r="A621" s="184"/>
      <c r="B621" s="220"/>
      <c r="C621" s="27">
        <f>C619+1</f>
        <v>43775</v>
      </c>
      <c r="D621" s="28" t="s">
        <v>15</v>
      </c>
      <c r="E621" s="40"/>
      <c r="F621" s="50"/>
      <c r="G621" s="40"/>
      <c r="H621" s="40"/>
      <c r="I621" s="40"/>
      <c r="J621" s="40"/>
      <c r="K621" s="41"/>
      <c r="L621" s="41"/>
      <c r="M621" s="41"/>
      <c r="N621" s="30"/>
      <c r="O621" s="13"/>
    </row>
    <row r="622" spans="1:15" ht="99.95" customHeight="1" x14ac:dyDescent="0.25">
      <c r="A622" s="184"/>
      <c r="B622" s="220"/>
      <c r="C622" s="31" t="s">
        <v>23</v>
      </c>
      <c r="D622" s="32" t="s">
        <v>17</v>
      </c>
      <c r="E622" s="35"/>
      <c r="F622" s="78"/>
      <c r="G622" s="35"/>
      <c r="H622" s="35"/>
      <c r="I622" s="35"/>
      <c r="J622" s="35"/>
      <c r="K622" s="72"/>
      <c r="L622" s="35"/>
      <c r="M622" s="72"/>
      <c r="N622" s="30"/>
      <c r="O622" s="13"/>
    </row>
    <row r="623" spans="1:15" ht="99.95" customHeight="1" x14ac:dyDescent="0.25">
      <c r="A623" s="184"/>
      <c r="B623" s="220"/>
      <c r="C623" s="27">
        <f>C621+1</f>
        <v>43776</v>
      </c>
      <c r="D623" s="28" t="s">
        <v>15</v>
      </c>
      <c r="E623" s="40"/>
      <c r="F623" s="50"/>
      <c r="G623" s="40"/>
      <c r="H623" s="40"/>
      <c r="I623" s="40"/>
      <c r="J623" s="40"/>
      <c r="K623" s="41"/>
      <c r="L623" s="41"/>
      <c r="M623" s="41"/>
      <c r="N623" s="30"/>
      <c r="O623" s="13"/>
    </row>
    <row r="624" spans="1:15" ht="99.95" customHeight="1" x14ac:dyDescent="0.25">
      <c r="A624" s="184"/>
      <c r="B624" s="220"/>
      <c r="C624" s="31" t="s">
        <v>24</v>
      </c>
      <c r="D624" s="32" t="s">
        <v>17</v>
      </c>
      <c r="E624" s="35"/>
      <c r="F624" s="78"/>
      <c r="G624" s="35"/>
      <c r="H624" s="35"/>
      <c r="I624" s="35"/>
      <c r="J624" s="35"/>
      <c r="K624" s="72"/>
      <c r="L624" s="35"/>
      <c r="M624" s="72"/>
      <c r="N624" s="30"/>
      <c r="O624" s="13"/>
    </row>
    <row r="625" spans="1:15" ht="99.95" customHeight="1" x14ac:dyDescent="0.25">
      <c r="A625" s="184"/>
      <c r="B625" s="220"/>
      <c r="C625" s="27">
        <f>C623+1</f>
        <v>43777</v>
      </c>
      <c r="D625" s="28" t="s">
        <v>15</v>
      </c>
      <c r="E625" s="40"/>
      <c r="F625" s="73"/>
      <c r="G625" s="40"/>
      <c r="H625" s="40"/>
      <c r="I625" s="40"/>
      <c r="J625" s="40"/>
      <c r="K625" s="41"/>
      <c r="L625" s="41"/>
      <c r="M625" s="41"/>
      <c r="N625" s="30"/>
      <c r="O625" s="13"/>
    </row>
    <row r="626" spans="1:15" ht="99.95" customHeight="1" x14ac:dyDescent="0.25">
      <c r="A626" s="184"/>
      <c r="B626" s="220"/>
      <c r="C626" s="31" t="s">
        <v>27</v>
      </c>
      <c r="D626" s="32" t="s">
        <v>17</v>
      </c>
      <c r="E626" s="35"/>
      <c r="F626" s="71"/>
      <c r="G626" s="35"/>
      <c r="H626" s="35"/>
      <c r="I626" s="35"/>
      <c r="J626" s="35"/>
      <c r="K626" s="72"/>
      <c r="L626" s="35"/>
      <c r="M626" s="72"/>
      <c r="N626" s="30"/>
      <c r="O626" s="13"/>
    </row>
    <row r="627" spans="1:15" ht="99.95" customHeight="1" x14ac:dyDescent="0.25">
      <c r="A627" s="184"/>
      <c r="B627" s="220"/>
      <c r="C627" s="45">
        <f>C625+1</f>
        <v>43778</v>
      </c>
      <c r="D627" s="15" t="s">
        <v>15</v>
      </c>
      <c r="E627" s="46"/>
      <c r="F627" s="47"/>
      <c r="G627" s="46"/>
      <c r="H627" s="46"/>
      <c r="I627" s="46"/>
      <c r="J627" s="46"/>
      <c r="K627" s="48"/>
      <c r="L627" s="48"/>
      <c r="M627" s="48"/>
      <c r="N627" s="49"/>
      <c r="O627" s="13"/>
    </row>
    <row r="628" spans="1:15" ht="99.95" customHeight="1" x14ac:dyDescent="0.25">
      <c r="A628" s="184"/>
      <c r="B628" s="220"/>
      <c r="C628" s="20" t="s">
        <v>28</v>
      </c>
      <c r="D628" s="21" t="s">
        <v>17</v>
      </c>
      <c r="E628" s="22"/>
      <c r="F628" s="23"/>
      <c r="G628" s="22"/>
      <c r="H628" s="22"/>
      <c r="I628" s="22"/>
      <c r="J628" s="22"/>
      <c r="K628" s="18"/>
      <c r="L628" s="22"/>
      <c r="M628" s="18"/>
      <c r="N628" s="49"/>
      <c r="O628" s="13"/>
    </row>
    <row r="629" spans="1:15" ht="99.95" customHeight="1" x14ac:dyDescent="0.25">
      <c r="A629" s="184"/>
      <c r="B629" s="220"/>
      <c r="C629" s="45">
        <f>C627+1</f>
        <v>43779</v>
      </c>
      <c r="D629" s="15" t="s">
        <v>15</v>
      </c>
      <c r="E629" s="46"/>
      <c r="F629" s="76"/>
      <c r="G629" s="46"/>
      <c r="H629" s="46"/>
      <c r="I629" s="46"/>
      <c r="J629" s="46"/>
      <c r="K629" s="48"/>
      <c r="L629" s="48"/>
      <c r="M629" s="48"/>
      <c r="N629" s="49"/>
      <c r="O629" s="13"/>
    </row>
    <row r="630" spans="1:15" ht="99.95" customHeight="1" thickBot="1" x14ac:dyDescent="0.3">
      <c r="A630" s="184"/>
      <c r="B630" s="221"/>
      <c r="C630" s="20" t="s">
        <v>29</v>
      </c>
      <c r="D630" s="21" t="s">
        <v>17</v>
      </c>
      <c r="E630" s="22"/>
      <c r="F630" s="75"/>
      <c r="G630" s="22"/>
      <c r="H630" s="22"/>
      <c r="I630" s="22"/>
      <c r="J630" s="22"/>
      <c r="K630" s="18"/>
      <c r="L630" s="22"/>
      <c r="M630" s="18"/>
      <c r="N630" s="49"/>
      <c r="O630" s="13"/>
    </row>
    <row r="631" spans="1:15" ht="99.95" customHeight="1" thickTop="1" x14ac:dyDescent="0.25">
      <c r="A631" s="184"/>
      <c r="B631" s="177">
        <f>WEEKNUM(C631,2)</f>
        <v>46</v>
      </c>
      <c r="C631" s="45">
        <f>C629+1</f>
        <v>43780</v>
      </c>
      <c r="D631" s="15" t="s">
        <v>15</v>
      </c>
      <c r="E631" s="46"/>
      <c r="F631" s="76"/>
      <c r="G631" s="46"/>
      <c r="H631" s="46"/>
      <c r="I631" s="46"/>
      <c r="J631" s="46"/>
      <c r="K631" s="48"/>
      <c r="L631" s="48"/>
      <c r="M631" s="48"/>
      <c r="N631" s="49"/>
      <c r="O631" s="13"/>
    </row>
    <row r="632" spans="1:15" ht="99.95" customHeight="1" x14ac:dyDescent="0.25">
      <c r="A632" s="184"/>
      <c r="B632" s="178"/>
      <c r="C632" s="20" t="s">
        <v>35</v>
      </c>
      <c r="D632" s="21" t="s">
        <v>17</v>
      </c>
      <c r="E632" s="22"/>
      <c r="F632" s="85"/>
      <c r="G632" s="22"/>
      <c r="H632" s="22"/>
      <c r="I632" s="22"/>
      <c r="J632" s="22"/>
      <c r="K632" s="18"/>
      <c r="L632" s="22"/>
      <c r="M632" s="18"/>
      <c r="N632" s="49"/>
      <c r="O632" s="13"/>
    </row>
    <row r="633" spans="1:15" ht="99.95" customHeight="1" x14ac:dyDescent="0.25">
      <c r="A633" s="184"/>
      <c r="B633" s="178"/>
      <c r="C633" s="27">
        <f>C631+1</f>
        <v>43781</v>
      </c>
      <c r="D633" s="28" t="s">
        <v>15</v>
      </c>
      <c r="E633" s="40"/>
      <c r="F633" s="50"/>
      <c r="G633" s="40"/>
      <c r="H633" s="40"/>
      <c r="I633" s="40"/>
      <c r="J633" s="40"/>
      <c r="K633" s="41"/>
      <c r="L633" s="41"/>
      <c r="M633" s="41"/>
      <c r="N633" s="30"/>
      <c r="O633" s="13"/>
    </row>
    <row r="634" spans="1:15" ht="99.95" customHeight="1" x14ac:dyDescent="0.25">
      <c r="A634" s="184"/>
      <c r="B634" s="178"/>
      <c r="C634" s="31" t="s">
        <v>16</v>
      </c>
      <c r="D634" s="32" t="s">
        <v>17</v>
      </c>
      <c r="E634" s="35"/>
      <c r="F634" s="78"/>
      <c r="G634" s="35"/>
      <c r="H634" s="35"/>
      <c r="I634" s="35"/>
      <c r="J634" s="35"/>
      <c r="K634" s="72"/>
      <c r="L634" s="35"/>
      <c r="M634" s="72"/>
      <c r="N634" s="30"/>
      <c r="O634" s="13"/>
    </row>
    <row r="635" spans="1:15" ht="99.95" customHeight="1" x14ac:dyDescent="0.25">
      <c r="A635" s="184"/>
      <c r="B635" s="178"/>
      <c r="C635" s="27">
        <f>C633+1</f>
        <v>43782</v>
      </c>
      <c r="D635" s="28" t="s">
        <v>15</v>
      </c>
      <c r="E635" s="40"/>
      <c r="F635" s="73"/>
      <c r="G635" s="40"/>
      <c r="H635" s="40"/>
      <c r="I635" s="40"/>
      <c r="J635" s="40"/>
      <c r="K635" s="41"/>
      <c r="L635" s="41"/>
      <c r="M635" s="41"/>
      <c r="N635" s="30"/>
      <c r="O635" s="13"/>
    </row>
    <row r="636" spans="1:15" ht="99.95" customHeight="1" x14ac:dyDescent="0.25">
      <c r="A636" s="184"/>
      <c r="B636" s="178"/>
      <c r="C636" s="31" t="s">
        <v>23</v>
      </c>
      <c r="D636" s="32" t="s">
        <v>17</v>
      </c>
      <c r="E636" s="35"/>
      <c r="F636" s="71"/>
      <c r="G636" s="35"/>
      <c r="H636" s="35"/>
      <c r="I636" s="35"/>
      <c r="J636" s="35"/>
      <c r="K636" s="72"/>
      <c r="L636" s="35"/>
      <c r="M636" s="72"/>
      <c r="N636" s="30"/>
      <c r="O636" s="13"/>
    </row>
    <row r="637" spans="1:15" ht="99.95" customHeight="1" x14ac:dyDescent="0.25">
      <c r="A637" s="184"/>
      <c r="B637" s="178"/>
      <c r="C637" s="27">
        <f>C635+1</f>
        <v>43783</v>
      </c>
      <c r="D637" s="28" t="s">
        <v>15</v>
      </c>
      <c r="E637" s="40"/>
      <c r="F637" s="50"/>
      <c r="G637" s="40"/>
      <c r="H637" s="40"/>
      <c r="I637" s="40"/>
      <c r="J637" s="40"/>
      <c r="K637" s="41"/>
      <c r="L637" s="41"/>
      <c r="M637" s="41"/>
      <c r="N637" s="30"/>
      <c r="O637" s="13"/>
    </row>
    <row r="638" spans="1:15" ht="99.95" customHeight="1" x14ac:dyDescent="0.25">
      <c r="A638" s="184"/>
      <c r="B638" s="178"/>
      <c r="C638" s="31" t="s">
        <v>24</v>
      </c>
      <c r="D638" s="32" t="s">
        <v>17</v>
      </c>
      <c r="E638" s="35"/>
      <c r="F638" s="78"/>
      <c r="G638" s="35"/>
      <c r="H638" s="35"/>
      <c r="I638" s="35"/>
      <c r="J638" s="35"/>
      <c r="K638" s="72"/>
      <c r="L638" s="35"/>
      <c r="M638" s="72"/>
      <c r="N638" s="30"/>
      <c r="O638" s="13"/>
    </row>
    <row r="639" spans="1:15" ht="99.95" customHeight="1" x14ac:dyDescent="0.25">
      <c r="A639" s="184"/>
      <c r="B639" s="178"/>
      <c r="C639" s="27">
        <f>C637+1</f>
        <v>43784</v>
      </c>
      <c r="D639" s="28" t="s">
        <v>15</v>
      </c>
      <c r="E639" s="40"/>
      <c r="F639" s="50"/>
      <c r="G639" s="40"/>
      <c r="H639" s="40"/>
      <c r="I639" s="40"/>
      <c r="J639" s="40"/>
      <c r="K639" s="41"/>
      <c r="L639" s="41"/>
      <c r="M639" s="41"/>
      <c r="N639" s="30"/>
      <c r="O639" s="13"/>
    </row>
    <row r="640" spans="1:15" ht="99.95" customHeight="1" x14ac:dyDescent="0.25">
      <c r="A640" s="184"/>
      <c r="B640" s="178"/>
      <c r="C640" s="31" t="s">
        <v>27</v>
      </c>
      <c r="D640" s="32" t="s">
        <v>17</v>
      </c>
      <c r="E640" s="35"/>
      <c r="F640" s="78"/>
      <c r="G640" s="35"/>
      <c r="H640" s="35"/>
      <c r="I640" s="35"/>
      <c r="J640" s="35"/>
      <c r="K640" s="72"/>
      <c r="L640" s="35"/>
      <c r="M640" s="72"/>
      <c r="N640" s="30"/>
      <c r="O640" s="13"/>
    </row>
    <row r="641" spans="1:15" ht="99.95" customHeight="1" x14ac:dyDescent="0.25">
      <c r="A641" s="184"/>
      <c r="B641" s="178"/>
      <c r="C641" s="45">
        <f>C639+1</f>
        <v>43785</v>
      </c>
      <c r="D641" s="15" t="s">
        <v>15</v>
      </c>
      <c r="E641" s="46"/>
      <c r="F641" s="76"/>
      <c r="G641" s="46"/>
      <c r="H641" s="46"/>
      <c r="I641" s="46"/>
      <c r="J641" s="46"/>
      <c r="K641" s="48"/>
      <c r="L641" s="48"/>
      <c r="M641" s="48"/>
      <c r="N641" s="49"/>
      <c r="O641" s="13"/>
    </row>
    <row r="642" spans="1:15" ht="99.95" customHeight="1" x14ac:dyDescent="0.25">
      <c r="A642" s="184"/>
      <c r="B642" s="178"/>
      <c r="C642" s="20" t="s">
        <v>28</v>
      </c>
      <c r="D642" s="21" t="s">
        <v>17</v>
      </c>
      <c r="E642" s="22"/>
      <c r="F642" s="75"/>
      <c r="G642" s="22"/>
      <c r="H642" s="22"/>
      <c r="I642" s="22"/>
      <c r="J642" s="22"/>
      <c r="K642" s="18"/>
      <c r="L642" s="22"/>
      <c r="M642" s="18"/>
      <c r="N642" s="49"/>
      <c r="O642" s="13"/>
    </row>
    <row r="643" spans="1:15" ht="99.95" customHeight="1" x14ac:dyDescent="0.25">
      <c r="A643" s="184"/>
      <c r="B643" s="178"/>
      <c r="C643" s="45">
        <f>C641+1</f>
        <v>43786</v>
      </c>
      <c r="D643" s="15" t="s">
        <v>15</v>
      </c>
      <c r="E643" s="46"/>
      <c r="F643" s="76"/>
      <c r="G643" s="46"/>
      <c r="H643" s="46"/>
      <c r="I643" s="46"/>
      <c r="J643" s="46"/>
      <c r="K643" s="48"/>
      <c r="L643" s="48"/>
      <c r="M643" s="48"/>
      <c r="N643" s="49"/>
      <c r="O643" s="13"/>
    </row>
    <row r="644" spans="1:15" ht="99.95" customHeight="1" thickBot="1" x14ac:dyDescent="0.3">
      <c r="A644" s="184"/>
      <c r="B644" s="222"/>
      <c r="C644" s="20" t="s">
        <v>29</v>
      </c>
      <c r="D644" s="21" t="s">
        <v>17</v>
      </c>
      <c r="E644" s="22"/>
      <c r="F644" s="75"/>
      <c r="G644" s="22"/>
      <c r="H644" s="22"/>
      <c r="I644" s="22"/>
      <c r="J644" s="22"/>
      <c r="K644" s="18"/>
      <c r="L644" s="22"/>
      <c r="M644" s="18"/>
      <c r="N644" s="49"/>
      <c r="O644" s="13"/>
    </row>
    <row r="645" spans="1:15" ht="99.95" customHeight="1" thickTop="1" x14ac:dyDescent="0.25">
      <c r="A645" s="184"/>
      <c r="B645" s="223">
        <f>WEEKNUM(C645,2)</f>
        <v>47</v>
      </c>
      <c r="C645" s="27">
        <f>C643+1</f>
        <v>43787</v>
      </c>
      <c r="D645" s="28" t="s">
        <v>15</v>
      </c>
      <c r="E645" s="40"/>
      <c r="F645" s="50"/>
      <c r="G645" s="40"/>
      <c r="H645" s="40"/>
      <c r="I645" s="40"/>
      <c r="J645" s="40"/>
      <c r="K645" s="41"/>
      <c r="L645" s="41"/>
      <c r="M645" s="41"/>
      <c r="N645" s="30"/>
      <c r="O645" s="13"/>
    </row>
    <row r="646" spans="1:15" ht="99.95" customHeight="1" x14ac:dyDescent="0.25">
      <c r="A646" s="184"/>
      <c r="B646" s="181"/>
      <c r="C646" s="31" t="s">
        <v>35</v>
      </c>
      <c r="D646" s="32" t="s">
        <v>17</v>
      </c>
      <c r="E646" s="35"/>
      <c r="F646" s="78"/>
      <c r="G646" s="35"/>
      <c r="H646" s="35"/>
      <c r="I646" s="35"/>
      <c r="J646" s="35"/>
      <c r="K646" s="72"/>
      <c r="L646" s="35"/>
      <c r="M646" s="72"/>
      <c r="N646" s="30"/>
      <c r="O646" s="13"/>
    </row>
    <row r="647" spans="1:15" ht="99.95" customHeight="1" x14ac:dyDescent="0.25">
      <c r="A647" s="184"/>
      <c r="B647" s="181"/>
      <c r="C647" s="27">
        <f>C645+1</f>
        <v>43788</v>
      </c>
      <c r="D647" s="28" t="s">
        <v>15</v>
      </c>
      <c r="E647" s="40"/>
      <c r="F647" s="50"/>
      <c r="G647" s="40"/>
      <c r="H647" s="40"/>
      <c r="I647" s="40"/>
      <c r="J647" s="40"/>
      <c r="K647" s="41"/>
      <c r="L647" s="41"/>
      <c r="M647" s="41"/>
      <c r="N647" s="30"/>
      <c r="O647" s="13"/>
    </row>
    <row r="648" spans="1:15" ht="99.95" customHeight="1" x14ac:dyDescent="0.25">
      <c r="A648" s="184"/>
      <c r="B648" s="181"/>
      <c r="C648" s="31" t="s">
        <v>16</v>
      </c>
      <c r="D648" s="32" t="s">
        <v>17</v>
      </c>
      <c r="E648" s="35"/>
      <c r="F648" s="78"/>
      <c r="G648" s="35"/>
      <c r="H648" s="35"/>
      <c r="I648" s="35"/>
      <c r="J648" s="35"/>
      <c r="K648" s="72"/>
      <c r="L648" s="35"/>
      <c r="M648" s="72"/>
      <c r="N648" s="30"/>
      <c r="O648" s="13"/>
    </row>
    <row r="649" spans="1:15" ht="99.95" customHeight="1" x14ac:dyDescent="0.25">
      <c r="A649" s="184"/>
      <c r="B649" s="181"/>
      <c r="C649" s="27">
        <f>C647+1</f>
        <v>43789</v>
      </c>
      <c r="D649" s="28" t="s">
        <v>15</v>
      </c>
      <c r="E649" s="40"/>
      <c r="F649" s="50"/>
      <c r="G649" s="40"/>
      <c r="H649" s="40"/>
      <c r="I649" s="40"/>
      <c r="J649" s="40"/>
      <c r="K649" s="41"/>
      <c r="L649" s="41"/>
      <c r="M649" s="41"/>
      <c r="N649" s="30"/>
      <c r="O649" s="13"/>
    </row>
    <row r="650" spans="1:15" ht="99.95" customHeight="1" x14ac:dyDescent="0.25">
      <c r="A650" s="184"/>
      <c r="B650" s="181"/>
      <c r="C650" s="31" t="s">
        <v>23</v>
      </c>
      <c r="D650" s="32" t="s">
        <v>17</v>
      </c>
      <c r="E650" s="35"/>
      <c r="F650" s="78"/>
      <c r="G650" s="35"/>
      <c r="H650" s="35"/>
      <c r="I650" s="35"/>
      <c r="J650" s="35"/>
      <c r="K650" s="72"/>
      <c r="L650" s="35"/>
      <c r="M650" s="72"/>
      <c r="N650" s="30"/>
      <c r="O650" s="13"/>
    </row>
    <row r="651" spans="1:15" ht="99.95" customHeight="1" x14ac:dyDescent="0.25">
      <c r="A651" s="184"/>
      <c r="B651" s="181"/>
      <c r="C651" s="27">
        <f>C649+1</f>
        <v>43790</v>
      </c>
      <c r="D651" s="28" t="s">
        <v>15</v>
      </c>
      <c r="E651" s="40"/>
      <c r="F651" s="50"/>
      <c r="G651" s="40"/>
      <c r="H651" s="40"/>
      <c r="I651" s="40"/>
      <c r="J651" s="40"/>
      <c r="K651" s="41"/>
      <c r="L651" s="41"/>
      <c r="M651" s="41"/>
      <c r="N651" s="30"/>
      <c r="O651" s="13"/>
    </row>
    <row r="652" spans="1:15" ht="99.95" customHeight="1" x14ac:dyDescent="0.25">
      <c r="A652" s="184"/>
      <c r="B652" s="181"/>
      <c r="C652" s="31" t="s">
        <v>24</v>
      </c>
      <c r="D652" s="32" t="s">
        <v>17</v>
      </c>
      <c r="E652" s="35"/>
      <c r="F652" s="78"/>
      <c r="G652" s="35"/>
      <c r="H652" s="35"/>
      <c r="I652" s="35"/>
      <c r="J652" s="35"/>
      <c r="K652" s="72"/>
      <c r="L652" s="35"/>
      <c r="M652" s="72"/>
      <c r="N652" s="30"/>
      <c r="O652" s="13"/>
    </row>
    <row r="653" spans="1:15" ht="99.95" customHeight="1" x14ac:dyDescent="0.25">
      <c r="A653" s="184"/>
      <c r="B653" s="181"/>
      <c r="C653" s="27">
        <f>C651+1</f>
        <v>43791</v>
      </c>
      <c r="D653" s="28" t="s">
        <v>15</v>
      </c>
      <c r="E653" s="40"/>
      <c r="F653" s="50"/>
      <c r="G653" s="40"/>
      <c r="H653" s="40"/>
      <c r="I653" s="40"/>
      <c r="J653" s="40"/>
      <c r="K653" s="41"/>
      <c r="L653" s="41"/>
      <c r="M653" s="41"/>
      <c r="N653" s="30"/>
      <c r="O653" s="13"/>
    </row>
    <row r="654" spans="1:15" ht="99.95" customHeight="1" x14ac:dyDescent="0.25">
      <c r="A654" s="184"/>
      <c r="B654" s="181"/>
      <c r="C654" s="31" t="s">
        <v>27</v>
      </c>
      <c r="D654" s="32" t="s">
        <v>17</v>
      </c>
      <c r="E654" s="35"/>
      <c r="F654" s="78"/>
      <c r="G654" s="35"/>
      <c r="H654" s="35"/>
      <c r="I654" s="35"/>
      <c r="J654" s="35"/>
      <c r="K654" s="72"/>
      <c r="L654" s="35"/>
      <c r="M654" s="72"/>
      <c r="N654" s="30"/>
      <c r="O654" s="13"/>
    </row>
    <row r="655" spans="1:15" ht="99.95" customHeight="1" x14ac:dyDescent="0.25">
      <c r="A655" s="184"/>
      <c r="B655" s="181"/>
      <c r="C655" s="45">
        <f>C653+1</f>
        <v>43792</v>
      </c>
      <c r="D655" s="15" t="s">
        <v>15</v>
      </c>
      <c r="E655" s="46"/>
      <c r="F655" s="76"/>
      <c r="G655" s="46"/>
      <c r="H655" s="46"/>
      <c r="I655" s="46"/>
      <c r="J655" s="46"/>
      <c r="K655" s="48"/>
      <c r="L655" s="48"/>
      <c r="M655" s="48"/>
      <c r="N655" s="49"/>
      <c r="O655" s="13"/>
    </row>
    <row r="656" spans="1:15" ht="99.95" customHeight="1" x14ac:dyDescent="0.25">
      <c r="A656" s="184"/>
      <c r="B656" s="181"/>
      <c r="C656" s="20" t="s">
        <v>28</v>
      </c>
      <c r="D656" s="21" t="s">
        <v>17</v>
      </c>
      <c r="E656" s="22"/>
      <c r="F656" s="75"/>
      <c r="G656" s="22"/>
      <c r="H656" s="22"/>
      <c r="I656" s="22"/>
      <c r="J656" s="22"/>
      <c r="K656" s="18"/>
      <c r="L656" s="22"/>
      <c r="M656" s="18"/>
      <c r="N656" s="49"/>
      <c r="O656" s="13"/>
    </row>
    <row r="657" spans="1:15" ht="99.95" customHeight="1" x14ac:dyDescent="0.25">
      <c r="A657" s="184"/>
      <c r="B657" s="181"/>
      <c r="C657" s="45">
        <f>C655+1</f>
        <v>43793</v>
      </c>
      <c r="D657" s="15" t="s">
        <v>15</v>
      </c>
      <c r="E657" s="46"/>
      <c r="F657" s="76"/>
      <c r="G657" s="46"/>
      <c r="H657" s="46"/>
      <c r="I657" s="46"/>
      <c r="J657" s="46"/>
      <c r="K657" s="48"/>
      <c r="L657" s="48"/>
      <c r="M657" s="48"/>
      <c r="N657" s="49"/>
      <c r="O657" s="13"/>
    </row>
    <row r="658" spans="1:15" ht="99.95" customHeight="1" thickBot="1" x14ac:dyDescent="0.3">
      <c r="A658" s="184"/>
      <c r="B658" s="224"/>
      <c r="C658" s="20" t="s">
        <v>29</v>
      </c>
      <c r="D658" s="21" t="s">
        <v>17</v>
      </c>
      <c r="E658" s="22"/>
      <c r="F658" s="75"/>
      <c r="G658" s="22"/>
      <c r="H658" s="22"/>
      <c r="I658" s="22"/>
      <c r="J658" s="22"/>
      <c r="K658" s="18"/>
      <c r="L658" s="22"/>
      <c r="M658" s="18"/>
      <c r="N658" s="49"/>
      <c r="O658" s="13"/>
    </row>
    <row r="659" spans="1:15" ht="99.95" customHeight="1" thickTop="1" x14ac:dyDescent="0.25">
      <c r="A659" s="184"/>
      <c r="B659" s="225">
        <f>WEEKNUM(C659,2)</f>
        <v>48</v>
      </c>
      <c r="C659" s="27">
        <f>C657+1</f>
        <v>43794</v>
      </c>
      <c r="D659" s="28" t="s">
        <v>15</v>
      </c>
      <c r="E659" s="40"/>
      <c r="F659" s="50"/>
      <c r="G659" s="40"/>
      <c r="H659" s="40"/>
      <c r="I659" s="40"/>
      <c r="J659" s="40"/>
      <c r="K659" s="41"/>
      <c r="L659" s="41"/>
      <c r="M659" s="41"/>
      <c r="N659" s="30"/>
      <c r="O659" s="13"/>
    </row>
    <row r="660" spans="1:15" ht="99.95" customHeight="1" x14ac:dyDescent="0.25">
      <c r="A660" s="184"/>
      <c r="B660" s="187"/>
      <c r="C660" s="31" t="s">
        <v>35</v>
      </c>
      <c r="D660" s="32" t="s">
        <v>17</v>
      </c>
      <c r="E660" s="35"/>
      <c r="F660" s="78"/>
      <c r="G660" s="35"/>
      <c r="H660" s="35"/>
      <c r="I660" s="35"/>
      <c r="J660" s="35"/>
      <c r="K660" s="72"/>
      <c r="L660" s="35"/>
      <c r="M660" s="72"/>
      <c r="N660" s="30"/>
      <c r="O660" s="13"/>
    </row>
    <row r="661" spans="1:15" ht="99.95" customHeight="1" x14ac:dyDescent="0.25">
      <c r="A661" s="184"/>
      <c r="B661" s="187"/>
      <c r="C661" s="27">
        <f>C659+1</f>
        <v>43795</v>
      </c>
      <c r="D661" s="28" t="s">
        <v>15</v>
      </c>
      <c r="E661" s="40"/>
      <c r="F661" s="73"/>
      <c r="G661" s="40"/>
      <c r="H661" s="40"/>
      <c r="I661" s="40"/>
      <c r="J661" s="40"/>
      <c r="K661" s="41"/>
      <c r="L661" s="41"/>
      <c r="M661" s="41"/>
      <c r="N661" s="30"/>
      <c r="O661" s="13"/>
    </row>
    <row r="662" spans="1:15" ht="99.95" customHeight="1" x14ac:dyDescent="0.25">
      <c r="A662" s="184"/>
      <c r="B662" s="187"/>
      <c r="C662" s="31" t="s">
        <v>16</v>
      </c>
      <c r="D662" s="32" t="s">
        <v>17</v>
      </c>
      <c r="E662" s="35"/>
      <c r="F662" s="71"/>
      <c r="G662" s="35"/>
      <c r="H662" s="35"/>
      <c r="I662" s="35"/>
      <c r="J662" s="35"/>
      <c r="K662" s="72"/>
      <c r="L662" s="35"/>
      <c r="M662" s="72"/>
      <c r="N662" s="30"/>
      <c r="O662" s="13"/>
    </row>
    <row r="663" spans="1:15" ht="99.95" customHeight="1" x14ac:dyDescent="0.25">
      <c r="A663" s="184"/>
      <c r="B663" s="187"/>
      <c r="C663" s="27">
        <f>C661+1</f>
        <v>43796</v>
      </c>
      <c r="D663" s="28" t="s">
        <v>15</v>
      </c>
      <c r="E663" s="40"/>
      <c r="F663" s="50"/>
      <c r="G663" s="40"/>
      <c r="H663" s="40"/>
      <c r="I663" s="40"/>
      <c r="J663" s="40"/>
      <c r="K663" s="41"/>
      <c r="L663" s="41"/>
      <c r="M663" s="41"/>
      <c r="N663" s="30"/>
      <c r="O663" s="13"/>
    </row>
    <row r="664" spans="1:15" ht="99.95" customHeight="1" x14ac:dyDescent="0.25">
      <c r="A664" s="184"/>
      <c r="B664" s="187"/>
      <c r="C664" s="31" t="s">
        <v>23</v>
      </c>
      <c r="D664" s="32" t="s">
        <v>17</v>
      </c>
      <c r="E664" s="35"/>
      <c r="F664" s="78"/>
      <c r="G664" s="35"/>
      <c r="H664" s="35"/>
      <c r="I664" s="35"/>
      <c r="J664" s="35"/>
      <c r="K664" s="72"/>
      <c r="L664" s="35"/>
      <c r="M664" s="72"/>
      <c r="N664" s="30"/>
      <c r="O664" s="13"/>
    </row>
    <row r="665" spans="1:15" ht="99.95" customHeight="1" x14ac:dyDescent="0.25">
      <c r="A665" s="184"/>
      <c r="B665" s="187"/>
      <c r="C665" s="27">
        <f>C663+1</f>
        <v>43797</v>
      </c>
      <c r="D665" s="28" t="s">
        <v>15</v>
      </c>
      <c r="E665" s="40"/>
      <c r="F665" s="50"/>
      <c r="G665" s="40"/>
      <c r="H665" s="40"/>
      <c r="I665" s="40"/>
      <c r="J665" s="40"/>
      <c r="K665" s="41"/>
      <c r="L665" s="41"/>
      <c r="M665" s="41"/>
      <c r="N665" s="30"/>
      <c r="O665" s="13"/>
    </row>
    <row r="666" spans="1:15" ht="99.95" customHeight="1" x14ac:dyDescent="0.25">
      <c r="A666" s="184"/>
      <c r="B666" s="187"/>
      <c r="C666" s="31" t="s">
        <v>24</v>
      </c>
      <c r="D666" s="32" t="s">
        <v>17</v>
      </c>
      <c r="E666" s="35"/>
      <c r="F666" s="78"/>
      <c r="G666" s="35"/>
      <c r="H666" s="35"/>
      <c r="I666" s="35"/>
      <c r="J666" s="35"/>
      <c r="K666" s="72"/>
      <c r="L666" s="35"/>
      <c r="M666" s="72"/>
      <c r="N666" s="30"/>
      <c r="O666" s="13"/>
    </row>
    <row r="667" spans="1:15" ht="99.95" customHeight="1" x14ac:dyDescent="0.25">
      <c r="A667" s="184"/>
      <c r="B667" s="187"/>
      <c r="C667" s="27">
        <f>C665+1</f>
        <v>43798</v>
      </c>
      <c r="D667" s="28" t="s">
        <v>15</v>
      </c>
      <c r="E667" s="40"/>
      <c r="F667" s="50"/>
      <c r="G667" s="40"/>
      <c r="H667" s="40"/>
      <c r="I667" s="40"/>
      <c r="J667" s="40"/>
      <c r="K667" s="41"/>
      <c r="L667" s="41"/>
      <c r="M667" s="41"/>
      <c r="N667" s="30"/>
      <c r="O667" s="13"/>
    </row>
    <row r="668" spans="1:15" ht="99.95" customHeight="1" x14ac:dyDescent="0.25">
      <c r="A668" s="184"/>
      <c r="B668" s="187"/>
      <c r="C668" s="31" t="s">
        <v>27</v>
      </c>
      <c r="D668" s="32" t="s">
        <v>17</v>
      </c>
      <c r="E668" s="35"/>
      <c r="F668" s="78"/>
      <c r="G668" s="35"/>
      <c r="H668" s="35"/>
      <c r="I668" s="35"/>
      <c r="J668" s="35"/>
      <c r="K668" s="72"/>
      <c r="L668" s="35"/>
      <c r="M668" s="72"/>
      <c r="N668" s="30"/>
      <c r="O668" s="13"/>
    </row>
    <row r="669" spans="1:15" ht="99.95" customHeight="1" x14ac:dyDescent="0.25">
      <c r="A669" s="184"/>
      <c r="B669" s="187"/>
      <c r="C669" s="45">
        <f>C667+1</f>
        <v>43799</v>
      </c>
      <c r="D669" s="15" t="s">
        <v>15</v>
      </c>
      <c r="E669" s="46"/>
      <c r="F669" s="76"/>
      <c r="G669" s="46"/>
      <c r="H669" s="46"/>
      <c r="I669" s="46"/>
      <c r="J669" s="46"/>
      <c r="K669" s="48"/>
      <c r="L669" s="48"/>
      <c r="M669" s="48"/>
      <c r="N669" s="49"/>
      <c r="O669" s="13"/>
    </row>
    <row r="670" spans="1:15" ht="99.95" customHeight="1" x14ac:dyDescent="0.25">
      <c r="A670" s="185"/>
      <c r="B670" s="187"/>
      <c r="C670" s="20" t="s">
        <v>28</v>
      </c>
      <c r="D670" s="21" t="s">
        <v>17</v>
      </c>
      <c r="E670" s="22"/>
      <c r="F670" s="75"/>
      <c r="G670" s="22"/>
      <c r="H670" s="22"/>
      <c r="I670" s="22"/>
      <c r="J670" s="22"/>
      <c r="K670" s="18"/>
      <c r="L670" s="22"/>
      <c r="M670" s="18"/>
      <c r="N670" s="49"/>
      <c r="O670" s="13"/>
    </row>
    <row r="671" spans="1:15" ht="99.95" customHeight="1" x14ac:dyDescent="0.25">
      <c r="A671" s="198" t="str">
        <f>UPPER(TEXT($C683,"MMMM"))&amp;" "&amp;YEAR($C683)</f>
        <v>DÉCEMBRE 2019</v>
      </c>
      <c r="B671" s="187"/>
      <c r="C671" s="45">
        <f>C669+1</f>
        <v>43800</v>
      </c>
      <c r="D671" s="15" t="s">
        <v>15</v>
      </c>
      <c r="E671" s="46"/>
      <c r="F671" s="76"/>
      <c r="G671" s="46"/>
      <c r="H671" s="46"/>
      <c r="I671" s="46"/>
      <c r="J671" s="46"/>
      <c r="K671" s="48"/>
      <c r="L671" s="48"/>
      <c r="M671" s="48"/>
      <c r="N671" s="49"/>
      <c r="O671" s="13"/>
    </row>
    <row r="672" spans="1:15" ht="99.95" customHeight="1" thickBot="1" x14ac:dyDescent="0.3">
      <c r="A672" s="199"/>
      <c r="B672" s="226"/>
      <c r="C672" s="20" t="s">
        <v>29</v>
      </c>
      <c r="D672" s="21" t="s">
        <v>17</v>
      </c>
      <c r="E672" s="22"/>
      <c r="F672" s="75"/>
      <c r="G672" s="22"/>
      <c r="H672" s="22"/>
      <c r="I672" s="22"/>
      <c r="J672" s="22"/>
      <c r="K672" s="18"/>
      <c r="L672" s="22"/>
      <c r="M672" s="18"/>
      <c r="N672" s="49"/>
      <c r="O672" s="13"/>
    </row>
    <row r="673" spans="1:15" ht="99.95" customHeight="1" thickTop="1" x14ac:dyDescent="0.25">
      <c r="A673" s="199"/>
      <c r="B673" s="227">
        <f>WEEKNUM(C673,2)</f>
        <v>49</v>
      </c>
      <c r="C673" s="27">
        <f>C671+1</f>
        <v>43801</v>
      </c>
      <c r="D673" s="28" t="s">
        <v>15</v>
      </c>
      <c r="E673" s="40"/>
      <c r="F673" s="50"/>
      <c r="G673" s="40"/>
      <c r="H673" s="40"/>
      <c r="I673" s="40"/>
      <c r="J673" s="40"/>
      <c r="K673" s="41"/>
      <c r="L673" s="41"/>
      <c r="M673" s="41"/>
      <c r="N673" s="30"/>
      <c r="O673" s="13"/>
    </row>
    <row r="674" spans="1:15" ht="99.95" customHeight="1" x14ac:dyDescent="0.25">
      <c r="A674" s="199"/>
      <c r="B674" s="190"/>
      <c r="C674" s="31" t="s">
        <v>35</v>
      </c>
      <c r="D674" s="32" t="s">
        <v>17</v>
      </c>
      <c r="E674" s="35"/>
      <c r="F674" s="78"/>
      <c r="G674" s="35"/>
      <c r="H674" s="35"/>
      <c r="I674" s="35"/>
      <c r="J674" s="35"/>
      <c r="K674" s="72"/>
      <c r="L674" s="35"/>
      <c r="M674" s="72"/>
      <c r="N674" s="30"/>
      <c r="O674" s="13"/>
    </row>
    <row r="675" spans="1:15" ht="99.95" customHeight="1" x14ac:dyDescent="0.25">
      <c r="A675" s="199"/>
      <c r="B675" s="190"/>
      <c r="C675" s="27">
        <f>C673+1</f>
        <v>43802</v>
      </c>
      <c r="D675" s="28" t="s">
        <v>15</v>
      </c>
      <c r="E675" s="40"/>
      <c r="F675" s="50"/>
      <c r="G675" s="40"/>
      <c r="H675" s="40"/>
      <c r="I675" s="40"/>
      <c r="J675" s="40"/>
      <c r="K675" s="41"/>
      <c r="L675" s="41"/>
      <c r="M675" s="41"/>
      <c r="N675" s="30"/>
      <c r="O675" s="13"/>
    </row>
    <row r="676" spans="1:15" ht="99.95" customHeight="1" x14ac:dyDescent="0.25">
      <c r="A676" s="199"/>
      <c r="B676" s="190"/>
      <c r="C676" s="31" t="s">
        <v>16</v>
      </c>
      <c r="D676" s="32" t="s">
        <v>17</v>
      </c>
      <c r="E676" s="35"/>
      <c r="F676" s="78"/>
      <c r="G676" s="35"/>
      <c r="H676" s="35"/>
      <c r="I676" s="35"/>
      <c r="J676" s="35"/>
      <c r="K676" s="72"/>
      <c r="L676" s="35"/>
      <c r="M676" s="72"/>
      <c r="N676" s="30"/>
      <c r="O676" s="13"/>
    </row>
    <row r="677" spans="1:15" ht="99.95" customHeight="1" x14ac:dyDescent="0.25">
      <c r="A677" s="199"/>
      <c r="B677" s="190"/>
      <c r="C677" s="27">
        <f>C675+1</f>
        <v>43803</v>
      </c>
      <c r="D677" s="28" t="s">
        <v>15</v>
      </c>
      <c r="E677" s="40"/>
      <c r="F677" s="50"/>
      <c r="G677" s="40"/>
      <c r="H677" s="40"/>
      <c r="I677" s="40"/>
      <c r="J677" s="40"/>
      <c r="K677" s="41"/>
      <c r="L677" s="41"/>
      <c r="M677" s="41"/>
      <c r="N677" s="30"/>
      <c r="O677" s="13"/>
    </row>
    <row r="678" spans="1:15" ht="99.95" customHeight="1" x14ac:dyDescent="0.25">
      <c r="A678" s="199"/>
      <c r="B678" s="190"/>
      <c r="C678" s="31" t="s">
        <v>23</v>
      </c>
      <c r="D678" s="32" t="s">
        <v>17</v>
      </c>
      <c r="E678" s="35"/>
      <c r="F678" s="78"/>
      <c r="G678" s="35"/>
      <c r="H678" s="35"/>
      <c r="I678" s="35"/>
      <c r="J678" s="35"/>
      <c r="K678" s="72"/>
      <c r="L678" s="35"/>
      <c r="M678" s="72"/>
      <c r="N678" s="30"/>
      <c r="O678" s="13"/>
    </row>
    <row r="679" spans="1:15" ht="99.95" customHeight="1" x14ac:dyDescent="0.25">
      <c r="A679" s="199"/>
      <c r="B679" s="190"/>
      <c r="C679" s="27">
        <f>C677+1</f>
        <v>43804</v>
      </c>
      <c r="D679" s="28" t="s">
        <v>15</v>
      </c>
      <c r="E679" s="40"/>
      <c r="F679" s="50"/>
      <c r="G679" s="40"/>
      <c r="H679" s="40"/>
      <c r="I679" s="40"/>
      <c r="J679" s="40"/>
      <c r="K679" s="41"/>
      <c r="L679" s="41"/>
      <c r="M679" s="41"/>
      <c r="N679" s="30"/>
      <c r="O679" s="13"/>
    </row>
    <row r="680" spans="1:15" ht="99.95" customHeight="1" x14ac:dyDescent="0.25">
      <c r="A680" s="199"/>
      <c r="B680" s="190"/>
      <c r="C680" s="31" t="s">
        <v>24</v>
      </c>
      <c r="D680" s="32" t="s">
        <v>17</v>
      </c>
      <c r="E680" s="35"/>
      <c r="F680" s="78"/>
      <c r="G680" s="35"/>
      <c r="H680" s="35"/>
      <c r="I680" s="35"/>
      <c r="J680" s="35"/>
      <c r="K680" s="72"/>
      <c r="L680" s="35"/>
      <c r="M680" s="72"/>
      <c r="N680" s="30"/>
      <c r="O680" s="13"/>
    </row>
    <row r="681" spans="1:15" ht="99.95" customHeight="1" x14ac:dyDescent="0.25">
      <c r="A681" s="199"/>
      <c r="B681" s="190"/>
      <c r="C681" s="27">
        <f>C679+1</f>
        <v>43805</v>
      </c>
      <c r="D681" s="28" t="s">
        <v>15</v>
      </c>
      <c r="E681" s="40"/>
      <c r="F681" s="50"/>
      <c r="G681" s="40"/>
      <c r="H681" s="40"/>
      <c r="I681" s="40"/>
      <c r="J681" s="40"/>
      <c r="K681" s="41"/>
      <c r="L681" s="41"/>
      <c r="M681" s="41"/>
      <c r="N681" s="30"/>
      <c r="O681" s="13"/>
    </row>
    <row r="682" spans="1:15" ht="99.95" customHeight="1" x14ac:dyDescent="0.25">
      <c r="A682" s="199"/>
      <c r="B682" s="190"/>
      <c r="C682" s="31" t="s">
        <v>27</v>
      </c>
      <c r="D682" s="32" t="s">
        <v>17</v>
      </c>
      <c r="E682" s="35"/>
      <c r="F682" s="78"/>
      <c r="G682" s="35"/>
      <c r="H682" s="35"/>
      <c r="I682" s="35"/>
      <c r="J682" s="35"/>
      <c r="K682" s="72"/>
      <c r="L682" s="35"/>
      <c r="M682" s="72"/>
      <c r="N682" s="30"/>
      <c r="O682" s="13"/>
    </row>
    <row r="683" spans="1:15" ht="99.95" customHeight="1" x14ac:dyDescent="0.25">
      <c r="A683" s="199"/>
      <c r="B683" s="190"/>
      <c r="C683" s="45">
        <f>C681+1</f>
        <v>43806</v>
      </c>
      <c r="D683" s="15" t="s">
        <v>15</v>
      </c>
      <c r="E683" s="46"/>
      <c r="F683" s="76"/>
      <c r="G683" s="46"/>
      <c r="H683" s="46"/>
      <c r="I683" s="46"/>
      <c r="J683" s="46"/>
      <c r="K683" s="48"/>
      <c r="L683" s="48"/>
      <c r="M683" s="48"/>
      <c r="N683" s="49"/>
      <c r="O683" s="13"/>
    </row>
    <row r="684" spans="1:15" ht="99.95" customHeight="1" x14ac:dyDescent="0.25">
      <c r="A684" s="199"/>
      <c r="B684" s="190"/>
      <c r="C684" s="20" t="s">
        <v>28</v>
      </c>
      <c r="D684" s="21" t="s">
        <v>17</v>
      </c>
      <c r="E684" s="22"/>
      <c r="F684" s="75"/>
      <c r="G684" s="22"/>
      <c r="H684" s="22"/>
      <c r="I684" s="22"/>
      <c r="J684" s="22"/>
      <c r="K684" s="18"/>
      <c r="L684" s="22"/>
      <c r="M684" s="18"/>
      <c r="N684" s="49"/>
      <c r="O684" s="13"/>
    </row>
    <row r="685" spans="1:15" ht="99.95" customHeight="1" x14ac:dyDescent="0.25">
      <c r="A685" s="199"/>
      <c r="B685" s="190"/>
      <c r="C685" s="45">
        <f>C683+1</f>
        <v>43807</v>
      </c>
      <c r="D685" s="15" t="s">
        <v>15</v>
      </c>
      <c r="E685" s="46"/>
      <c r="F685" s="76"/>
      <c r="G685" s="46"/>
      <c r="H685" s="46"/>
      <c r="I685" s="46"/>
      <c r="J685" s="46"/>
      <c r="K685" s="48"/>
      <c r="L685" s="48"/>
      <c r="M685" s="48"/>
      <c r="N685" s="49"/>
      <c r="O685" s="13"/>
    </row>
    <row r="686" spans="1:15" ht="99.95" customHeight="1" thickBot="1" x14ac:dyDescent="0.3">
      <c r="A686" s="199"/>
      <c r="B686" s="228"/>
      <c r="C686" s="20" t="s">
        <v>29</v>
      </c>
      <c r="D686" s="21" t="s">
        <v>17</v>
      </c>
      <c r="E686" s="22"/>
      <c r="F686" s="75"/>
      <c r="G686" s="22"/>
      <c r="H686" s="22"/>
      <c r="I686" s="22"/>
      <c r="J686" s="22"/>
      <c r="K686" s="18"/>
      <c r="L686" s="22"/>
      <c r="M686" s="18"/>
      <c r="N686" s="49"/>
      <c r="O686" s="13"/>
    </row>
    <row r="687" spans="1:15" ht="99.95" customHeight="1" thickTop="1" x14ac:dyDescent="0.25">
      <c r="A687" s="199"/>
      <c r="B687" s="229">
        <f>WEEKNUM(C687,2)</f>
        <v>50</v>
      </c>
      <c r="C687" s="27">
        <f>C685+1</f>
        <v>43808</v>
      </c>
      <c r="D687" s="28" t="s">
        <v>15</v>
      </c>
      <c r="E687" s="40"/>
      <c r="F687" s="50"/>
      <c r="G687" s="40"/>
      <c r="H687" s="40"/>
      <c r="I687" s="40"/>
      <c r="J687" s="40"/>
      <c r="K687" s="41"/>
      <c r="L687" s="41"/>
      <c r="M687" s="41"/>
      <c r="N687" s="30"/>
      <c r="O687" s="13"/>
    </row>
    <row r="688" spans="1:15" ht="99.95" customHeight="1" x14ac:dyDescent="0.25">
      <c r="A688" s="199"/>
      <c r="B688" s="193"/>
      <c r="C688" s="31" t="s">
        <v>35</v>
      </c>
      <c r="D688" s="32" t="s">
        <v>17</v>
      </c>
      <c r="E688" s="35"/>
      <c r="F688" s="78"/>
      <c r="G688" s="35"/>
      <c r="H688" s="35"/>
      <c r="I688" s="35"/>
      <c r="J688" s="35"/>
      <c r="K688" s="72"/>
      <c r="L688" s="35"/>
      <c r="M688" s="72"/>
      <c r="N688" s="30"/>
      <c r="O688" s="13"/>
    </row>
    <row r="689" spans="1:15" ht="99.95" customHeight="1" x14ac:dyDescent="0.25">
      <c r="A689" s="199"/>
      <c r="B689" s="193"/>
      <c r="C689" s="27">
        <f>C687+1</f>
        <v>43809</v>
      </c>
      <c r="D689" s="28" t="s">
        <v>15</v>
      </c>
      <c r="E689" s="40"/>
      <c r="F689" s="50"/>
      <c r="G689" s="40"/>
      <c r="H689" s="40"/>
      <c r="I689" s="40"/>
      <c r="J689" s="40"/>
      <c r="K689" s="41"/>
      <c r="L689" s="41"/>
      <c r="M689" s="41"/>
      <c r="N689" s="30"/>
      <c r="O689" s="13"/>
    </row>
    <row r="690" spans="1:15" ht="99.95" customHeight="1" x14ac:dyDescent="0.25">
      <c r="A690" s="199"/>
      <c r="B690" s="193"/>
      <c r="C690" s="31" t="s">
        <v>16</v>
      </c>
      <c r="D690" s="32" t="s">
        <v>17</v>
      </c>
      <c r="E690" s="35"/>
      <c r="F690" s="78"/>
      <c r="G690" s="35"/>
      <c r="H690" s="35"/>
      <c r="I690" s="35"/>
      <c r="J690" s="35"/>
      <c r="K690" s="72"/>
      <c r="L690" s="35"/>
      <c r="M690" s="72"/>
      <c r="N690" s="30"/>
      <c r="O690" s="13"/>
    </row>
    <row r="691" spans="1:15" ht="99.95" customHeight="1" x14ac:dyDescent="0.25">
      <c r="A691" s="199"/>
      <c r="B691" s="193"/>
      <c r="C691" s="27">
        <f>C689+1</f>
        <v>43810</v>
      </c>
      <c r="D691" s="28" t="s">
        <v>15</v>
      </c>
      <c r="E691" s="40"/>
      <c r="F691" s="50"/>
      <c r="G691" s="40"/>
      <c r="H691" s="40"/>
      <c r="I691" s="40"/>
      <c r="J691" s="40"/>
      <c r="K691" s="41"/>
      <c r="L691" s="41"/>
      <c r="M691" s="41"/>
      <c r="N691" s="30"/>
      <c r="O691" s="13"/>
    </row>
    <row r="692" spans="1:15" ht="99.95" customHeight="1" x14ac:dyDescent="0.25">
      <c r="A692" s="199"/>
      <c r="B692" s="193"/>
      <c r="C692" s="31" t="s">
        <v>23</v>
      </c>
      <c r="D692" s="32" t="s">
        <v>17</v>
      </c>
      <c r="E692" s="35"/>
      <c r="F692" s="78"/>
      <c r="G692" s="35"/>
      <c r="H692" s="35"/>
      <c r="I692" s="35"/>
      <c r="J692" s="35"/>
      <c r="K692" s="72"/>
      <c r="L692" s="35"/>
      <c r="M692" s="72"/>
      <c r="N692" s="30"/>
      <c r="O692" s="13"/>
    </row>
    <row r="693" spans="1:15" ht="99.95" customHeight="1" x14ac:dyDescent="0.25">
      <c r="A693" s="199"/>
      <c r="B693" s="193"/>
      <c r="C693" s="27">
        <f>C691+1</f>
        <v>43811</v>
      </c>
      <c r="D693" s="28" t="s">
        <v>15</v>
      </c>
      <c r="E693" s="40"/>
      <c r="F693" s="50"/>
      <c r="G693" s="40"/>
      <c r="H693" s="40"/>
      <c r="I693" s="40"/>
      <c r="J693" s="40"/>
      <c r="K693" s="41"/>
      <c r="L693" s="41"/>
      <c r="M693" s="41"/>
      <c r="N693" s="30"/>
      <c r="O693" s="13"/>
    </row>
    <row r="694" spans="1:15" ht="99.95" customHeight="1" x14ac:dyDescent="0.25">
      <c r="A694" s="199"/>
      <c r="B694" s="193"/>
      <c r="C694" s="31" t="s">
        <v>24</v>
      </c>
      <c r="D694" s="32" t="s">
        <v>17</v>
      </c>
      <c r="E694" s="35"/>
      <c r="F694" s="78"/>
      <c r="G694" s="35"/>
      <c r="H694" s="35"/>
      <c r="I694" s="35"/>
      <c r="J694" s="35"/>
      <c r="K694" s="72"/>
      <c r="L694" s="35"/>
      <c r="M694" s="72"/>
      <c r="N694" s="30"/>
      <c r="O694" s="13"/>
    </row>
    <row r="695" spans="1:15" ht="99.95" customHeight="1" x14ac:dyDescent="0.25">
      <c r="A695" s="199"/>
      <c r="B695" s="193"/>
      <c r="C695" s="27">
        <f>C693+1</f>
        <v>43812</v>
      </c>
      <c r="D695" s="28" t="s">
        <v>15</v>
      </c>
      <c r="E695" s="40"/>
      <c r="F695" s="73"/>
      <c r="G695" s="40"/>
      <c r="H695" s="40"/>
      <c r="I695" s="40"/>
      <c r="J695" s="40"/>
      <c r="K695" s="41"/>
      <c r="L695" s="41"/>
      <c r="M695" s="41"/>
      <c r="N695" s="30"/>
      <c r="O695" s="13"/>
    </row>
    <row r="696" spans="1:15" ht="99.95" customHeight="1" x14ac:dyDescent="0.25">
      <c r="A696" s="199"/>
      <c r="B696" s="193"/>
      <c r="C696" s="31" t="s">
        <v>27</v>
      </c>
      <c r="D696" s="32" t="s">
        <v>17</v>
      </c>
      <c r="E696" s="35"/>
      <c r="F696" s="71"/>
      <c r="G696" s="35"/>
      <c r="H696" s="35"/>
      <c r="I696" s="35"/>
      <c r="J696" s="35"/>
      <c r="K696" s="72"/>
      <c r="L696" s="35"/>
      <c r="M696" s="72"/>
      <c r="N696" s="30"/>
      <c r="O696" s="13"/>
    </row>
    <row r="697" spans="1:15" ht="99.95" customHeight="1" x14ac:dyDescent="0.25">
      <c r="A697" s="199"/>
      <c r="B697" s="193"/>
      <c r="C697" s="45">
        <f>C695+1</f>
        <v>43813</v>
      </c>
      <c r="D697" s="15" t="s">
        <v>15</v>
      </c>
      <c r="E697" s="46"/>
      <c r="F697" s="47"/>
      <c r="G697" s="46"/>
      <c r="H697" s="46"/>
      <c r="I697" s="46"/>
      <c r="J697" s="46"/>
      <c r="K697" s="48"/>
      <c r="L697" s="48"/>
      <c r="M697" s="48"/>
      <c r="N697" s="49"/>
      <c r="O697" s="13"/>
    </row>
    <row r="698" spans="1:15" ht="99.95" customHeight="1" x14ac:dyDescent="0.25">
      <c r="A698" s="199"/>
      <c r="B698" s="193"/>
      <c r="C698" s="20" t="s">
        <v>28</v>
      </c>
      <c r="D698" s="21" t="s">
        <v>17</v>
      </c>
      <c r="E698" s="22"/>
      <c r="F698" s="23"/>
      <c r="G698" s="22"/>
      <c r="H698" s="22"/>
      <c r="I698" s="22"/>
      <c r="J698" s="22"/>
      <c r="K698" s="18"/>
      <c r="L698" s="22"/>
      <c r="M698" s="18"/>
      <c r="N698" s="49"/>
      <c r="O698" s="13"/>
    </row>
    <row r="699" spans="1:15" ht="99.95" customHeight="1" x14ac:dyDescent="0.25">
      <c r="A699" s="199"/>
      <c r="B699" s="193"/>
      <c r="C699" s="45">
        <f>C697+1</f>
        <v>43814</v>
      </c>
      <c r="D699" s="15" t="s">
        <v>15</v>
      </c>
      <c r="E699" s="46"/>
      <c r="F699" s="47"/>
      <c r="G699" s="46"/>
      <c r="H699" s="46"/>
      <c r="I699" s="46"/>
      <c r="J699" s="46"/>
      <c r="K699" s="48"/>
      <c r="L699" s="48"/>
      <c r="M699" s="48"/>
      <c r="N699" s="49"/>
      <c r="O699" s="13"/>
    </row>
    <row r="700" spans="1:15" ht="99.95" customHeight="1" thickBot="1" x14ac:dyDescent="0.3">
      <c r="A700" s="199"/>
      <c r="B700" s="230"/>
      <c r="C700" s="20" t="s">
        <v>29</v>
      </c>
      <c r="D700" s="21" t="s">
        <v>17</v>
      </c>
      <c r="E700" s="22"/>
      <c r="F700" s="23"/>
      <c r="G700" s="22"/>
      <c r="H700" s="22"/>
      <c r="I700" s="22"/>
      <c r="J700" s="22"/>
      <c r="K700" s="18"/>
      <c r="L700" s="22"/>
      <c r="M700" s="18"/>
      <c r="N700" s="49"/>
      <c r="O700" s="13"/>
    </row>
    <row r="701" spans="1:15" ht="99.95" customHeight="1" thickTop="1" x14ac:dyDescent="0.25">
      <c r="A701" s="199"/>
      <c r="B701" s="210">
        <f>WEEKNUM(C701,2)</f>
        <v>51</v>
      </c>
      <c r="C701" s="27">
        <f>C699+1</f>
        <v>43815</v>
      </c>
      <c r="D701" s="28" t="s">
        <v>15</v>
      </c>
      <c r="E701" s="40"/>
      <c r="F701" s="73"/>
      <c r="G701" s="40"/>
      <c r="H701" s="40"/>
      <c r="I701" s="40"/>
      <c r="J701" s="40"/>
      <c r="K701" s="41"/>
      <c r="L701" s="41"/>
      <c r="M701" s="41"/>
      <c r="N701" s="30"/>
      <c r="O701" s="13"/>
    </row>
    <row r="702" spans="1:15" ht="99.95" customHeight="1" x14ac:dyDescent="0.25">
      <c r="A702" s="199"/>
      <c r="B702" s="196"/>
      <c r="C702" s="31" t="s">
        <v>35</v>
      </c>
      <c r="D702" s="32" t="s">
        <v>17</v>
      </c>
      <c r="E702" s="35"/>
      <c r="F702" s="71"/>
      <c r="G702" s="35"/>
      <c r="H702" s="35"/>
      <c r="I702" s="35"/>
      <c r="J702" s="35"/>
      <c r="K702" s="72"/>
      <c r="L702" s="35"/>
      <c r="M702" s="72"/>
      <c r="N702" s="30"/>
      <c r="O702" s="13"/>
    </row>
    <row r="703" spans="1:15" ht="99.95" customHeight="1" x14ac:dyDescent="0.25">
      <c r="A703" s="199"/>
      <c r="B703" s="196"/>
      <c r="C703" s="27">
        <f>C701+1</f>
        <v>43816</v>
      </c>
      <c r="D703" s="28" t="s">
        <v>15</v>
      </c>
      <c r="E703" s="40"/>
      <c r="F703" s="50"/>
      <c r="G703" s="40"/>
      <c r="H703" s="40"/>
      <c r="I703" s="40"/>
      <c r="J703" s="40"/>
      <c r="K703" s="41"/>
      <c r="L703" s="41"/>
      <c r="M703" s="41"/>
      <c r="N703" s="30"/>
      <c r="O703" s="13"/>
    </row>
    <row r="704" spans="1:15" ht="99.95" customHeight="1" x14ac:dyDescent="0.25">
      <c r="A704" s="199"/>
      <c r="B704" s="196"/>
      <c r="C704" s="31" t="s">
        <v>16</v>
      </c>
      <c r="D704" s="32" t="s">
        <v>17</v>
      </c>
      <c r="E704" s="35"/>
      <c r="F704" s="78"/>
      <c r="G704" s="35"/>
      <c r="H704" s="35"/>
      <c r="I704" s="35"/>
      <c r="J704" s="35"/>
      <c r="K704" s="72"/>
      <c r="L704" s="35"/>
      <c r="M704" s="72"/>
      <c r="N704" s="30"/>
      <c r="O704" s="13"/>
    </row>
    <row r="705" spans="1:15" ht="99.95" customHeight="1" x14ac:dyDescent="0.25">
      <c r="A705" s="199"/>
      <c r="B705" s="196"/>
      <c r="C705" s="27">
        <f>C703+1</f>
        <v>43817</v>
      </c>
      <c r="D705" s="28" t="s">
        <v>15</v>
      </c>
      <c r="E705" s="40"/>
      <c r="F705" s="50"/>
      <c r="G705" s="40"/>
      <c r="H705" s="40"/>
      <c r="I705" s="40"/>
      <c r="J705" s="40"/>
      <c r="K705" s="41"/>
      <c r="L705" s="41"/>
      <c r="M705" s="41"/>
      <c r="N705" s="30"/>
      <c r="O705" s="13"/>
    </row>
    <row r="706" spans="1:15" ht="99.95" customHeight="1" x14ac:dyDescent="0.25">
      <c r="A706" s="199"/>
      <c r="B706" s="196"/>
      <c r="C706" s="31" t="s">
        <v>23</v>
      </c>
      <c r="D706" s="32" t="s">
        <v>17</v>
      </c>
      <c r="E706" s="35"/>
      <c r="F706" s="78"/>
      <c r="G706" s="35"/>
      <c r="H706" s="35"/>
      <c r="I706" s="35"/>
      <c r="J706" s="35"/>
      <c r="K706" s="72"/>
      <c r="L706" s="35"/>
      <c r="M706" s="72"/>
      <c r="N706" s="30"/>
      <c r="O706" s="13"/>
    </row>
    <row r="707" spans="1:15" ht="99.95" customHeight="1" x14ac:dyDescent="0.25">
      <c r="A707" s="199"/>
      <c r="B707" s="196"/>
      <c r="C707" s="27">
        <f>C705+1</f>
        <v>43818</v>
      </c>
      <c r="D707" s="28" t="s">
        <v>15</v>
      </c>
      <c r="E707" s="40"/>
      <c r="F707" s="73"/>
      <c r="G707" s="40"/>
      <c r="H707" s="40"/>
      <c r="I707" s="40"/>
      <c r="J707" s="40"/>
      <c r="K707" s="41"/>
      <c r="L707" s="41"/>
      <c r="M707" s="41"/>
      <c r="N707" s="30"/>
      <c r="O707" s="13"/>
    </row>
    <row r="708" spans="1:15" ht="99.95" customHeight="1" x14ac:dyDescent="0.25">
      <c r="A708" s="199"/>
      <c r="B708" s="196"/>
      <c r="C708" s="31" t="s">
        <v>24</v>
      </c>
      <c r="D708" s="32" t="s">
        <v>17</v>
      </c>
      <c r="E708" s="35"/>
      <c r="F708" s="71"/>
      <c r="G708" s="35"/>
      <c r="H708" s="35"/>
      <c r="I708" s="35"/>
      <c r="J708" s="35"/>
      <c r="K708" s="72"/>
      <c r="L708" s="35"/>
      <c r="M708" s="72"/>
      <c r="N708" s="30"/>
      <c r="O708" s="13"/>
    </row>
    <row r="709" spans="1:15" ht="99.95" customHeight="1" x14ac:dyDescent="0.25">
      <c r="A709" s="199"/>
      <c r="B709" s="196"/>
      <c r="C709" s="27">
        <f>C707+1</f>
        <v>43819</v>
      </c>
      <c r="D709" s="28" t="s">
        <v>15</v>
      </c>
      <c r="E709" s="40"/>
      <c r="F709" s="50"/>
      <c r="G709" s="40"/>
      <c r="H709" s="40"/>
      <c r="I709" s="40"/>
      <c r="J709" s="40"/>
      <c r="K709" s="41"/>
      <c r="L709" s="41"/>
      <c r="M709" s="41"/>
      <c r="N709" s="30"/>
      <c r="O709" s="13"/>
    </row>
    <row r="710" spans="1:15" ht="99.95" customHeight="1" x14ac:dyDescent="0.25">
      <c r="A710" s="199"/>
      <c r="B710" s="196"/>
      <c r="C710" s="31" t="s">
        <v>27</v>
      </c>
      <c r="D710" s="32" t="s">
        <v>17</v>
      </c>
      <c r="E710" s="35"/>
      <c r="F710" s="78"/>
      <c r="G710" s="35"/>
      <c r="H710" s="35"/>
      <c r="I710" s="35"/>
      <c r="J710" s="35"/>
      <c r="K710" s="72"/>
      <c r="L710" s="35"/>
      <c r="M710" s="72"/>
      <c r="N710" s="30"/>
      <c r="O710" s="13"/>
    </row>
    <row r="711" spans="1:15" ht="99.95" customHeight="1" x14ac:dyDescent="0.25">
      <c r="A711" s="199"/>
      <c r="B711" s="196"/>
      <c r="C711" s="45">
        <f>C709+1</f>
        <v>43820</v>
      </c>
      <c r="D711" s="15" t="s">
        <v>15</v>
      </c>
      <c r="E711" s="46"/>
      <c r="F711" s="76"/>
      <c r="G711" s="46"/>
      <c r="H711" s="46"/>
      <c r="I711" s="46"/>
      <c r="J711" s="46"/>
      <c r="K711" s="48"/>
      <c r="L711" s="48"/>
      <c r="M711" s="48"/>
      <c r="N711" s="49"/>
      <c r="O711" s="13"/>
    </row>
    <row r="712" spans="1:15" ht="99.95" customHeight="1" x14ac:dyDescent="0.25">
      <c r="A712" s="199"/>
      <c r="B712" s="196"/>
      <c r="C712" s="20" t="s">
        <v>28</v>
      </c>
      <c r="D712" s="21" t="s">
        <v>17</v>
      </c>
      <c r="E712" s="22"/>
      <c r="F712" s="75"/>
      <c r="G712" s="22"/>
      <c r="H712" s="22"/>
      <c r="I712" s="22"/>
      <c r="J712" s="22"/>
      <c r="K712" s="18"/>
      <c r="L712" s="22"/>
      <c r="M712" s="18"/>
      <c r="N712" s="49"/>
      <c r="O712" s="13"/>
    </row>
    <row r="713" spans="1:15" ht="99.95" customHeight="1" x14ac:dyDescent="0.25">
      <c r="A713" s="199"/>
      <c r="B713" s="196"/>
      <c r="C713" s="45">
        <f>C711+1</f>
        <v>43821</v>
      </c>
      <c r="D713" s="15" t="s">
        <v>15</v>
      </c>
      <c r="E713" s="46"/>
      <c r="F713" s="76"/>
      <c r="G713" s="46"/>
      <c r="H713" s="46"/>
      <c r="I713" s="46"/>
      <c r="J713" s="46"/>
      <c r="K713" s="48"/>
      <c r="L713" s="48"/>
      <c r="M713" s="48"/>
      <c r="N713" s="49"/>
      <c r="O713" s="13"/>
    </row>
    <row r="714" spans="1:15" ht="99.95" customHeight="1" thickBot="1" x14ac:dyDescent="0.3">
      <c r="A714" s="199"/>
      <c r="B714" s="211"/>
      <c r="C714" s="20" t="s">
        <v>29</v>
      </c>
      <c r="D714" s="21" t="s">
        <v>17</v>
      </c>
      <c r="E714" s="22"/>
      <c r="F714" s="75"/>
      <c r="G714" s="22"/>
      <c r="H714" s="22"/>
      <c r="I714" s="22"/>
      <c r="J714" s="22"/>
      <c r="K714" s="18"/>
      <c r="L714" s="22"/>
      <c r="M714" s="18"/>
      <c r="N714" s="49"/>
      <c r="O714" s="13"/>
    </row>
    <row r="715" spans="1:15" ht="99.95" customHeight="1" thickTop="1" x14ac:dyDescent="0.25">
      <c r="A715" s="199"/>
      <c r="B715" s="212">
        <f>WEEKNUM(C715,2)</f>
        <v>52</v>
      </c>
      <c r="C715" s="27">
        <f>C713+1</f>
        <v>43822</v>
      </c>
      <c r="D715" s="28" t="s">
        <v>15</v>
      </c>
      <c r="E715" s="40"/>
      <c r="F715" s="73"/>
      <c r="G715" s="40"/>
      <c r="H715" s="40"/>
      <c r="I715" s="40"/>
      <c r="J715" s="40"/>
      <c r="K715" s="41"/>
      <c r="L715" s="41"/>
      <c r="M715" s="41"/>
      <c r="N715" s="30"/>
      <c r="O715" s="13"/>
    </row>
    <row r="716" spans="1:15" ht="99.95" customHeight="1" x14ac:dyDescent="0.25">
      <c r="A716" s="199"/>
      <c r="B716" s="202"/>
      <c r="C716" s="31" t="s">
        <v>35</v>
      </c>
      <c r="D716" s="32" t="s">
        <v>17</v>
      </c>
      <c r="E716" s="35"/>
      <c r="F716" s="71"/>
      <c r="G716" s="35"/>
      <c r="H716" s="35"/>
      <c r="I716" s="35"/>
      <c r="J716" s="35"/>
      <c r="K716" s="72"/>
      <c r="L716" s="35"/>
      <c r="M716" s="72"/>
      <c r="N716" s="30"/>
      <c r="O716" s="13"/>
    </row>
    <row r="717" spans="1:15" ht="99.95" customHeight="1" x14ac:dyDescent="0.25">
      <c r="A717" s="199"/>
      <c r="B717" s="202"/>
      <c r="C717" s="27">
        <f>C715+1</f>
        <v>43823</v>
      </c>
      <c r="D717" s="28" t="s">
        <v>15</v>
      </c>
      <c r="E717" s="40"/>
      <c r="F717" s="50"/>
      <c r="G717" s="40"/>
      <c r="H717" s="40"/>
      <c r="I717" s="40"/>
      <c r="J717" s="40"/>
      <c r="K717" s="41"/>
      <c r="L717" s="41"/>
      <c r="M717" s="41"/>
      <c r="N717" s="30"/>
      <c r="O717" s="13"/>
    </row>
    <row r="718" spans="1:15" ht="99.95" customHeight="1" x14ac:dyDescent="0.25">
      <c r="A718" s="199"/>
      <c r="B718" s="202"/>
      <c r="C718" s="31" t="s">
        <v>16</v>
      </c>
      <c r="D718" s="32" t="s">
        <v>17</v>
      </c>
      <c r="E718" s="35"/>
      <c r="F718" s="78"/>
      <c r="G718" s="35"/>
      <c r="H718" s="35"/>
      <c r="I718" s="35"/>
      <c r="J718" s="35"/>
      <c r="K718" s="72"/>
      <c r="L718" s="35"/>
      <c r="M718" s="72"/>
      <c r="N718" s="30"/>
      <c r="O718" s="13"/>
    </row>
    <row r="719" spans="1:15" ht="99.95" customHeight="1" x14ac:dyDescent="0.25">
      <c r="A719" s="199"/>
      <c r="B719" s="202"/>
      <c r="C719" s="45">
        <f>C717+1</f>
        <v>43824</v>
      </c>
      <c r="D719" s="15" t="s">
        <v>15</v>
      </c>
      <c r="E719" s="46"/>
      <c r="F719" s="76"/>
      <c r="G719" s="46"/>
      <c r="H719" s="46"/>
      <c r="I719" s="46"/>
      <c r="J719" s="46"/>
      <c r="K719" s="48"/>
      <c r="L719" s="48"/>
      <c r="M719" s="48"/>
      <c r="N719" s="30"/>
      <c r="O719" s="13"/>
    </row>
    <row r="720" spans="1:15" ht="99.95" customHeight="1" x14ac:dyDescent="0.25">
      <c r="A720" s="199"/>
      <c r="B720" s="202"/>
      <c r="C720" s="20" t="s">
        <v>23</v>
      </c>
      <c r="D720" s="21" t="s">
        <v>17</v>
      </c>
      <c r="E720" s="22"/>
      <c r="F720" s="75"/>
      <c r="G720" s="22"/>
      <c r="H720" s="22"/>
      <c r="I720" s="22"/>
      <c r="J720" s="22"/>
      <c r="K720" s="18"/>
      <c r="L720" s="22"/>
      <c r="M720" s="18"/>
      <c r="N720" s="30"/>
      <c r="O720" s="13"/>
    </row>
    <row r="721" spans="1:15" ht="99.95" customHeight="1" x14ac:dyDescent="0.25">
      <c r="A721" s="199"/>
      <c r="B721" s="202"/>
      <c r="C721" s="27">
        <f>C719+1</f>
        <v>43825</v>
      </c>
      <c r="D721" s="28" t="s">
        <v>15</v>
      </c>
      <c r="E721" s="40"/>
      <c r="F721" s="50"/>
      <c r="G721" s="40"/>
      <c r="H721" s="40"/>
      <c r="I721" s="40"/>
      <c r="J721" s="40"/>
      <c r="K721" s="41"/>
      <c r="L721" s="41"/>
      <c r="M721" s="41"/>
      <c r="N721" s="30"/>
      <c r="O721" s="13"/>
    </row>
    <row r="722" spans="1:15" ht="99.95" customHeight="1" x14ac:dyDescent="0.25">
      <c r="A722" s="199"/>
      <c r="B722" s="202"/>
      <c r="C722" s="31" t="s">
        <v>24</v>
      </c>
      <c r="D722" s="32" t="s">
        <v>17</v>
      </c>
      <c r="E722" s="35"/>
      <c r="F722" s="78"/>
      <c r="G722" s="35"/>
      <c r="H722" s="35"/>
      <c r="I722" s="35"/>
      <c r="J722" s="35"/>
      <c r="K722" s="72"/>
      <c r="L722" s="35"/>
      <c r="M722" s="72"/>
      <c r="N722" s="30"/>
      <c r="O722" s="13"/>
    </row>
    <row r="723" spans="1:15" ht="99.95" customHeight="1" x14ac:dyDescent="0.25">
      <c r="A723" s="199"/>
      <c r="B723" s="202"/>
      <c r="C723" s="27">
        <f>C721+1</f>
        <v>43826</v>
      </c>
      <c r="D723" s="28" t="s">
        <v>15</v>
      </c>
      <c r="E723" s="40"/>
      <c r="F723" s="50"/>
      <c r="G723" s="40"/>
      <c r="H723" s="40"/>
      <c r="I723" s="40"/>
      <c r="J723" s="40"/>
      <c r="K723" s="41"/>
      <c r="L723" s="41"/>
      <c r="M723" s="41"/>
      <c r="N723" s="30"/>
      <c r="O723" s="13"/>
    </row>
    <row r="724" spans="1:15" ht="99.95" customHeight="1" x14ac:dyDescent="0.25">
      <c r="A724" s="199"/>
      <c r="B724" s="202"/>
      <c r="C724" s="31" t="s">
        <v>27</v>
      </c>
      <c r="D724" s="32" t="s">
        <v>17</v>
      </c>
      <c r="E724" s="35"/>
      <c r="F724" s="78"/>
      <c r="G724" s="35"/>
      <c r="H724" s="35"/>
      <c r="I724" s="35"/>
      <c r="J724" s="35"/>
      <c r="K724" s="72"/>
      <c r="L724" s="35"/>
      <c r="M724" s="72"/>
      <c r="N724" s="30"/>
      <c r="O724" s="13"/>
    </row>
    <row r="725" spans="1:15" ht="99.95" customHeight="1" x14ac:dyDescent="0.25">
      <c r="A725" s="199"/>
      <c r="B725" s="202"/>
      <c r="C725" s="45">
        <f>C723+1</f>
        <v>43827</v>
      </c>
      <c r="D725" s="15" t="s">
        <v>15</v>
      </c>
      <c r="E725" s="46"/>
      <c r="F725" s="76"/>
      <c r="G725" s="46"/>
      <c r="H725" s="46"/>
      <c r="I725" s="46"/>
      <c r="J725" s="46"/>
      <c r="K725" s="48"/>
      <c r="L725" s="48"/>
      <c r="M725" s="48"/>
      <c r="N725" s="49"/>
      <c r="O725" s="13"/>
    </row>
    <row r="726" spans="1:15" ht="99.95" customHeight="1" x14ac:dyDescent="0.25">
      <c r="A726" s="199"/>
      <c r="B726" s="202"/>
      <c r="C726" s="20" t="s">
        <v>28</v>
      </c>
      <c r="D726" s="21" t="s">
        <v>17</v>
      </c>
      <c r="E726" s="22"/>
      <c r="F726" s="75"/>
      <c r="G726" s="22"/>
      <c r="H726" s="22"/>
      <c r="I726" s="22"/>
      <c r="J726" s="22"/>
      <c r="K726" s="18"/>
      <c r="L726" s="22"/>
      <c r="M726" s="18"/>
      <c r="N726" s="49"/>
      <c r="O726" s="13"/>
    </row>
    <row r="727" spans="1:15" ht="99.95" customHeight="1" x14ac:dyDescent="0.25">
      <c r="A727" s="199"/>
      <c r="B727" s="202"/>
      <c r="C727" s="45">
        <f>C725+1</f>
        <v>43828</v>
      </c>
      <c r="D727" s="15" t="s">
        <v>15</v>
      </c>
      <c r="E727" s="46"/>
      <c r="F727" s="76"/>
      <c r="G727" s="46"/>
      <c r="H727" s="46"/>
      <c r="I727" s="46"/>
      <c r="J727" s="46"/>
      <c r="K727" s="48"/>
      <c r="L727" s="48"/>
      <c r="M727" s="48"/>
      <c r="N727" s="49"/>
      <c r="O727" s="13"/>
    </row>
    <row r="728" spans="1:15" ht="99.95" customHeight="1" thickBot="1" x14ac:dyDescent="0.3">
      <c r="A728" s="199"/>
      <c r="B728" s="213"/>
      <c r="C728" s="20" t="s">
        <v>29</v>
      </c>
      <c r="D728" s="21" t="s">
        <v>17</v>
      </c>
      <c r="E728" s="22"/>
      <c r="F728" s="75"/>
      <c r="G728" s="22"/>
      <c r="H728" s="22"/>
      <c r="I728" s="22"/>
      <c r="J728" s="22"/>
      <c r="K728" s="18"/>
      <c r="L728" s="22"/>
      <c r="M728" s="18"/>
      <c r="N728" s="49"/>
      <c r="O728" s="13"/>
    </row>
    <row r="729" spans="1:15" ht="99.95" customHeight="1" x14ac:dyDescent="0.25">
      <c r="A729" s="199"/>
      <c r="B729" s="214">
        <f>WEEKNUM(C729,2)</f>
        <v>53</v>
      </c>
      <c r="C729" s="27">
        <f>C727+1</f>
        <v>43829</v>
      </c>
      <c r="D729" s="28" t="s">
        <v>15</v>
      </c>
      <c r="E729" s="40"/>
      <c r="F729" s="50"/>
      <c r="G729" s="40"/>
      <c r="H729" s="40"/>
      <c r="I729" s="40"/>
      <c r="J729" s="40"/>
      <c r="K729" s="41"/>
      <c r="L729" s="41"/>
      <c r="M729" s="41"/>
      <c r="N729" s="30"/>
      <c r="O729" s="13"/>
    </row>
    <row r="730" spans="1:15" ht="99.95" customHeight="1" x14ac:dyDescent="0.25">
      <c r="A730" s="199"/>
      <c r="B730" s="205"/>
      <c r="C730" s="31" t="s">
        <v>35</v>
      </c>
      <c r="D730" s="32" t="s">
        <v>17</v>
      </c>
      <c r="E730" s="35"/>
      <c r="F730" s="78"/>
      <c r="G730" s="35"/>
      <c r="H730" s="35"/>
      <c r="I730" s="35"/>
      <c r="J730" s="35"/>
      <c r="K730" s="72"/>
      <c r="L730" s="35"/>
      <c r="M730" s="72"/>
      <c r="N730" s="88"/>
      <c r="O730" s="13"/>
    </row>
    <row r="731" spans="1:15" ht="99.95" customHeight="1" x14ac:dyDescent="0.25">
      <c r="A731" s="199"/>
      <c r="B731" s="205"/>
      <c r="C731" s="27">
        <f>C729+1</f>
        <v>43830</v>
      </c>
      <c r="D731" s="28" t="s">
        <v>15</v>
      </c>
      <c r="E731" s="40"/>
      <c r="F731" s="50"/>
      <c r="G731" s="40"/>
      <c r="H731" s="40"/>
      <c r="I731" s="40"/>
      <c r="J731" s="40"/>
      <c r="K731" s="41"/>
      <c r="L731" s="41"/>
      <c r="M731" s="41"/>
      <c r="N731" s="30"/>
      <c r="O731" s="13"/>
    </row>
    <row r="732" spans="1:15" ht="99.95" customHeight="1" x14ac:dyDescent="0.25">
      <c r="A732" s="199"/>
      <c r="B732" s="205"/>
      <c r="C732" s="31" t="s">
        <v>16</v>
      </c>
      <c r="D732" s="32" t="s">
        <v>17</v>
      </c>
      <c r="E732" s="35"/>
      <c r="F732" s="78"/>
      <c r="G732" s="35"/>
      <c r="H732" s="35"/>
      <c r="I732" s="35"/>
      <c r="J732" s="35"/>
      <c r="K732" s="72"/>
      <c r="L732" s="35"/>
      <c r="M732" s="72"/>
      <c r="N732" s="30"/>
      <c r="O732" s="13"/>
    </row>
    <row r="733" spans="1:15" ht="99.95" customHeight="1" x14ac:dyDescent="0.25">
      <c r="A733" s="216"/>
      <c r="B733" s="205"/>
      <c r="C733" s="27">
        <f>C731+1</f>
        <v>43831</v>
      </c>
      <c r="D733" s="28" t="s">
        <v>15</v>
      </c>
      <c r="E733" s="40"/>
      <c r="F733" s="73"/>
      <c r="G733" s="40"/>
      <c r="H733" s="40"/>
      <c r="I733" s="40"/>
      <c r="J733" s="40"/>
      <c r="K733" s="41"/>
      <c r="L733" s="41"/>
      <c r="M733" s="41"/>
      <c r="N733" s="30"/>
      <c r="O733" s="13"/>
    </row>
    <row r="734" spans="1:15" ht="99.95" customHeight="1" thickBot="1" x14ac:dyDescent="0.3">
      <c r="A734" s="217"/>
      <c r="B734" s="215"/>
      <c r="C734" s="89" t="s">
        <v>23</v>
      </c>
      <c r="D734" s="32" t="s">
        <v>17</v>
      </c>
      <c r="E734" s="35"/>
      <c r="F734" s="71"/>
      <c r="G734" s="35"/>
      <c r="H734" s="35"/>
      <c r="I734" s="35"/>
      <c r="J734" s="35"/>
      <c r="K734" s="54"/>
      <c r="L734" s="54"/>
      <c r="M734" s="90"/>
      <c r="N734" s="91"/>
      <c r="O734" s="13"/>
    </row>
    <row r="735" spans="1:15" x14ac:dyDescent="0.5">
      <c r="L735" s="95"/>
      <c r="M735" s="96"/>
    </row>
    <row r="736" spans="1:15" ht="92.25" x14ac:dyDescent="0.5">
      <c r="E736" s="97">
        <f>COUNTBLANK(E5:E10)</f>
        <v>1</v>
      </c>
    </row>
    <row r="737" spans="5:5" ht="92.25" x14ac:dyDescent="0.5">
      <c r="E737" s="97">
        <f>COUNTBLANK(E15:E24)</f>
        <v>2</v>
      </c>
    </row>
    <row r="738" spans="5:5" ht="92.25" x14ac:dyDescent="0.5">
      <c r="E738" s="97">
        <f>COUNTBLANK(E29:E38)</f>
        <v>4</v>
      </c>
    </row>
    <row r="739" spans="5:5" ht="92.25" x14ac:dyDescent="0.5">
      <c r="E739" s="97">
        <f>COUNTBLANK(E43:E52)</f>
        <v>5</v>
      </c>
    </row>
    <row r="740" spans="5:5" ht="92.25" x14ac:dyDescent="0.5">
      <c r="E740" s="97">
        <f>COUNTBLANK(E57:E66)</f>
        <v>3</v>
      </c>
    </row>
    <row r="741" spans="5:5" ht="92.25" x14ac:dyDescent="0.5">
      <c r="E741" s="97">
        <f>COUNTBLANK(E71:E80)</f>
        <v>0</v>
      </c>
    </row>
    <row r="742" spans="5:5" ht="92.25" x14ac:dyDescent="0.5">
      <c r="E742" s="97">
        <f>COUNTBLANK(E85:E94)</f>
        <v>1</v>
      </c>
    </row>
    <row r="743" spans="5:5" ht="92.25" x14ac:dyDescent="0.5">
      <c r="E743" s="97">
        <f>COUNTBLANK(E99:E108)</f>
        <v>2</v>
      </c>
    </row>
    <row r="744" spans="5:5" ht="92.25" x14ac:dyDescent="0.5">
      <c r="E744" s="97">
        <f>COUNTBLANK(E113:E122)</f>
        <v>0</v>
      </c>
    </row>
    <row r="745" spans="5:5" ht="92.25" x14ac:dyDescent="0.5">
      <c r="E745" s="97">
        <f>COUNTBLANK(E127:E136)</f>
        <v>6</v>
      </c>
    </row>
    <row r="746" spans="5:5" ht="92.25" x14ac:dyDescent="0.5">
      <c r="E746" s="97">
        <f>COUNTBLANK(E141:E150)</f>
        <v>5</v>
      </c>
    </row>
    <row r="747" spans="5:5" ht="92.25" x14ac:dyDescent="0.5">
      <c r="E747" s="97">
        <f>COUNTBLANK(E155:E164)</f>
        <v>4</v>
      </c>
    </row>
    <row r="748" spans="5:5" ht="92.25" x14ac:dyDescent="0.5">
      <c r="E748" s="97">
        <f>COUNTBLANK(E169:E178)</f>
        <v>5</v>
      </c>
    </row>
    <row r="749" spans="5:5" ht="92.25" x14ac:dyDescent="0.5">
      <c r="E749" s="97">
        <f>COUNTBLANK(E183:E192)</f>
        <v>8</v>
      </c>
    </row>
    <row r="750" spans="5:5" ht="92.25" x14ac:dyDescent="0.5">
      <c r="E750" s="97">
        <f>COUNTBLANK(E197:E206)</f>
        <v>4</v>
      </c>
    </row>
    <row r="751" spans="5:5" ht="92.25" x14ac:dyDescent="0.5">
      <c r="E751" s="97">
        <f>COUNTBLANK(E211:E220)</f>
        <v>8</v>
      </c>
    </row>
    <row r="752" spans="5:5" ht="92.25" x14ac:dyDescent="0.5">
      <c r="E752" s="97">
        <f>COUNTBLANK(E225:E234)</f>
        <v>10</v>
      </c>
    </row>
    <row r="753" spans="5:5" ht="92.25" x14ac:dyDescent="0.5">
      <c r="E753" s="97">
        <f>COUNTBLANK(E239:E248)</f>
        <v>10</v>
      </c>
    </row>
    <row r="754" spans="5:5" ht="92.25" x14ac:dyDescent="0.5">
      <c r="E754" s="97">
        <f>COUNTBLANK(E253:E262)</f>
        <v>8</v>
      </c>
    </row>
    <row r="755" spans="5:5" ht="92.25" x14ac:dyDescent="0.5">
      <c r="E755" s="97">
        <f>COUNTBLANK(E267:E276)</f>
        <v>5</v>
      </c>
    </row>
    <row r="756" spans="5:5" ht="92.25" x14ac:dyDescent="0.5">
      <c r="E756" s="97">
        <f>COUNTBLANK(E281:E290)</f>
        <v>10</v>
      </c>
    </row>
    <row r="757" spans="5:5" ht="92.25" x14ac:dyDescent="0.5">
      <c r="E757" s="97">
        <f>COUNTBLANK(E295:E304)</f>
        <v>8</v>
      </c>
    </row>
    <row r="758" spans="5:5" ht="92.25" x14ac:dyDescent="0.5">
      <c r="E758" s="97">
        <f>COUNTBLANK(E309:E318)</f>
        <v>7</v>
      </c>
    </row>
    <row r="759" spans="5:5" ht="92.25" x14ac:dyDescent="0.5">
      <c r="E759" s="97">
        <f>COUNTBLANK(E323:E332)</f>
        <v>6</v>
      </c>
    </row>
    <row r="760" spans="5:5" ht="92.25" x14ac:dyDescent="0.5">
      <c r="E760" s="97">
        <f>COUNTBLANK(E337:E346)</f>
        <v>0</v>
      </c>
    </row>
    <row r="761" spans="5:5" ht="92.25" x14ac:dyDescent="0.5">
      <c r="E761" s="97">
        <f>COUNTBLANK(E351:E360)</f>
        <v>10</v>
      </c>
    </row>
    <row r="762" spans="5:5" ht="92.25" x14ac:dyDescent="0.5">
      <c r="E762" s="97">
        <f>COUNTBLANK(E365:E374)</f>
        <v>0</v>
      </c>
    </row>
    <row r="763" spans="5:5" ht="92.25" x14ac:dyDescent="0.5">
      <c r="E763" s="97">
        <f>COUNTBLANK(E379:E388)</f>
        <v>0</v>
      </c>
    </row>
    <row r="764" spans="5:5" ht="92.25" x14ac:dyDescent="0.5">
      <c r="E764" s="97">
        <f>COUNTBLANK(E393:E402)</f>
        <v>10</v>
      </c>
    </row>
    <row r="765" spans="5:5" ht="92.25" x14ac:dyDescent="0.5">
      <c r="E765" s="97">
        <f>COUNTBLANK(E407:E416)</f>
        <v>10</v>
      </c>
    </row>
    <row r="766" spans="5:5" ht="92.25" x14ac:dyDescent="0.5">
      <c r="E766" s="97">
        <f>COUNTBLANK(E421:E430)</f>
        <v>10</v>
      </c>
    </row>
    <row r="767" spans="5:5" ht="92.25" x14ac:dyDescent="0.5">
      <c r="E767" s="97">
        <f>COUNTBLANK(E435:E444)</f>
        <v>10</v>
      </c>
    </row>
    <row r="768" spans="5:5" ht="92.25" x14ac:dyDescent="0.5">
      <c r="E768" s="97">
        <f>COUNTBLANK(E449:E458)</f>
        <v>10</v>
      </c>
    </row>
    <row r="769" spans="5:5" ht="92.25" x14ac:dyDescent="0.5">
      <c r="E769" s="97">
        <f>COUNTBLANK(E463:E472)</f>
        <v>10</v>
      </c>
    </row>
    <row r="770" spans="5:5" ht="92.25" x14ac:dyDescent="0.5">
      <c r="E770" s="97">
        <f>COUNTBLANK(E477:E486)</f>
        <v>10</v>
      </c>
    </row>
    <row r="771" spans="5:5" ht="92.25" x14ac:dyDescent="0.5">
      <c r="E771" s="97">
        <f>COUNTBLANK(E491:E500)</f>
        <v>10</v>
      </c>
    </row>
    <row r="772" spans="5:5" ht="92.25" x14ac:dyDescent="0.5">
      <c r="E772" s="97">
        <f>COUNTBLANK(E505:E514)</f>
        <v>10</v>
      </c>
    </row>
    <row r="773" spans="5:5" ht="92.25" x14ac:dyDescent="0.5">
      <c r="E773" s="97">
        <f>COUNTBLANK(E519:E528)</f>
        <v>10</v>
      </c>
    </row>
    <row r="774" spans="5:5" ht="92.25" x14ac:dyDescent="0.5">
      <c r="E774" s="97">
        <f>COUNTBLANK(E533:E542)</f>
        <v>10</v>
      </c>
    </row>
    <row r="775" spans="5:5" ht="92.25" x14ac:dyDescent="0.5">
      <c r="E775" s="97">
        <f>COUNTBLANK(E547:E556)</f>
        <v>10</v>
      </c>
    </row>
    <row r="776" spans="5:5" ht="92.25" x14ac:dyDescent="0.5">
      <c r="E776" s="97">
        <f>COUNTBLANK(E561:E570)</f>
        <v>10</v>
      </c>
    </row>
    <row r="777" spans="5:5" ht="92.25" x14ac:dyDescent="0.5">
      <c r="E777" s="97">
        <f>COUNTBLANK(E575:E584)</f>
        <v>10</v>
      </c>
    </row>
    <row r="778" spans="5:5" ht="92.25" x14ac:dyDescent="0.5">
      <c r="E778" s="97">
        <f>COUNTBLANK(E589:E598)</f>
        <v>10</v>
      </c>
    </row>
    <row r="779" spans="5:5" ht="92.25" x14ac:dyDescent="0.5">
      <c r="E779" s="97">
        <f>COUNTBLANK(E603:E612)</f>
        <v>10</v>
      </c>
    </row>
    <row r="780" spans="5:5" ht="92.25" x14ac:dyDescent="0.5">
      <c r="E780" s="97">
        <f>COUNTBLANK(E617:E626)</f>
        <v>10</v>
      </c>
    </row>
    <row r="781" spans="5:5" ht="92.25" x14ac:dyDescent="0.5">
      <c r="E781" s="97">
        <f>COUNTBLANK(E631:E640)</f>
        <v>10</v>
      </c>
    </row>
    <row r="782" spans="5:5" ht="92.25" x14ac:dyDescent="0.5">
      <c r="E782" s="97">
        <f>COUNTBLANK(E645:E654)</f>
        <v>10</v>
      </c>
    </row>
    <row r="783" spans="5:5" ht="92.25" x14ac:dyDescent="0.5">
      <c r="E783" s="97">
        <f>COUNTBLANK(E659:E668)</f>
        <v>10</v>
      </c>
    </row>
    <row r="784" spans="5:5" ht="92.25" x14ac:dyDescent="0.5">
      <c r="E784" s="97">
        <f>COUNTBLANK(E673:E682)</f>
        <v>10</v>
      </c>
    </row>
    <row r="785" spans="5:5" ht="92.25" x14ac:dyDescent="0.5">
      <c r="E785" s="97">
        <f>COUNTBLANK(E687:E696)</f>
        <v>10</v>
      </c>
    </row>
    <row r="786" spans="5:5" ht="92.25" x14ac:dyDescent="0.5">
      <c r="E786" s="97">
        <f>COUNTBLANK(E701:E710)</f>
        <v>10</v>
      </c>
    </row>
    <row r="787" spans="5:5" ht="92.25" x14ac:dyDescent="0.5">
      <c r="E787" s="97">
        <f>COUNTBLANK(E715:E724)</f>
        <v>10</v>
      </c>
    </row>
    <row r="788" spans="5:5" ht="92.25" x14ac:dyDescent="0.5">
      <c r="E788" s="97">
        <f>COUNTBLANK(E729:E734)</f>
        <v>6</v>
      </c>
    </row>
    <row r="789" spans="5:5" ht="92.25" x14ac:dyDescent="0.5">
      <c r="E789" s="97">
        <f>SUM(E736:E788)</f>
        <v>378</v>
      </c>
    </row>
  </sheetData>
  <mergeCells count="67">
    <mergeCell ref="B701:B714"/>
    <mergeCell ref="B715:B728"/>
    <mergeCell ref="B729:B734"/>
    <mergeCell ref="A733:A734"/>
    <mergeCell ref="B589:B602"/>
    <mergeCell ref="B603:B616"/>
    <mergeCell ref="A611:A670"/>
    <mergeCell ref="B617:B630"/>
    <mergeCell ref="B631:B644"/>
    <mergeCell ref="B645:B658"/>
    <mergeCell ref="B659:B672"/>
    <mergeCell ref="A671:A732"/>
    <mergeCell ref="B673:B686"/>
    <mergeCell ref="B687:B700"/>
    <mergeCell ref="B533:B546"/>
    <mergeCell ref="B547:B560"/>
    <mergeCell ref="A549:A610"/>
    <mergeCell ref="B561:B574"/>
    <mergeCell ref="B575:B588"/>
    <mergeCell ref="B351:B364"/>
    <mergeCell ref="A365:A426"/>
    <mergeCell ref="B365:B378"/>
    <mergeCell ref="B379:B392"/>
    <mergeCell ref="B393:B406"/>
    <mergeCell ref="B407:B420"/>
    <mergeCell ref="B421:B434"/>
    <mergeCell ref="A427:A488"/>
    <mergeCell ref="B435:B448"/>
    <mergeCell ref="B449:B462"/>
    <mergeCell ref="B463:B476"/>
    <mergeCell ref="B477:B490"/>
    <mergeCell ref="A489:A548"/>
    <mergeCell ref="B491:B504"/>
    <mergeCell ref="B505:B518"/>
    <mergeCell ref="B519:B532"/>
    <mergeCell ref="B169:B182"/>
    <mergeCell ref="A183:A242"/>
    <mergeCell ref="B183:B196"/>
    <mergeCell ref="B197:B210"/>
    <mergeCell ref="B211:B224"/>
    <mergeCell ref="B225:B238"/>
    <mergeCell ref="B239:B252"/>
    <mergeCell ref="A243:A304"/>
    <mergeCell ref="B253:B266"/>
    <mergeCell ref="B267:B280"/>
    <mergeCell ref="B281:B294"/>
    <mergeCell ref="B295:B308"/>
    <mergeCell ref="A305:A364"/>
    <mergeCell ref="B309:B322"/>
    <mergeCell ref="B323:B336"/>
    <mergeCell ref="B337:B350"/>
    <mergeCell ref="M1:N1"/>
    <mergeCell ref="A3:A64"/>
    <mergeCell ref="B3:B14"/>
    <mergeCell ref="B15:B28"/>
    <mergeCell ref="B29:B42"/>
    <mergeCell ref="B43:B56"/>
    <mergeCell ref="B57:B70"/>
    <mergeCell ref="A65:A120"/>
    <mergeCell ref="B71:B84"/>
    <mergeCell ref="B85:B98"/>
    <mergeCell ref="B99:B112"/>
    <mergeCell ref="B113:B126"/>
    <mergeCell ref="A121:A182"/>
    <mergeCell ref="B127:B140"/>
    <mergeCell ref="B141:B154"/>
    <mergeCell ref="B155:B168"/>
  </mergeCells>
  <conditionalFormatting sqref="B3 B29">
    <cfRule type="expression" dxfId="84" priority="29">
      <formula>AND(D3="Nuit",B3&lt;&gt;B4)</formula>
    </cfRule>
    <cfRule type="expression" dxfId="83" priority="30">
      <formula>AND(WEEKDAY(C3,2)=4,D3="Jour")</formula>
    </cfRule>
    <cfRule type="expression" dxfId="82" priority="31">
      <formula>AND(MOD(B3,2)=0)</formula>
    </cfRule>
  </conditionalFormatting>
  <conditionalFormatting sqref="D3:D734">
    <cfRule type="expression" dxfId="81" priority="32">
      <formula>AND(#REF!=" ")</formula>
    </cfRule>
  </conditionalFormatting>
  <conditionalFormatting sqref="A733">
    <cfRule type="expression" dxfId="80" priority="33">
      <formula>AND($C732=EOMONTH($C732,0))</formula>
    </cfRule>
  </conditionalFormatting>
  <conditionalFormatting sqref="A3 A65 A121 A183 A243 A305 A365 A427 A489 A549 A611 A671">
    <cfRule type="expression" dxfId="79" priority="34">
      <formula>AND($C14=EOMONTH($C14,0))</formula>
    </cfRule>
  </conditionalFormatting>
  <conditionalFormatting sqref="C3:D5 D6 C7:D734">
    <cfRule type="expression" dxfId="78" priority="35">
      <formula>AND(#REF!=1)</formula>
    </cfRule>
    <cfRule type="expression" dxfId="77" priority="36">
      <formula>AND(#REF!=2)</formula>
    </cfRule>
  </conditionalFormatting>
  <conditionalFormatting sqref="N5:N10 N15:N24 N729:N734 N659:N668 N673:N682 N645:N654 N633:N640 N617:N626 N603:N610 N589:N598 N575:N584 N561:N570 N547:N556 N533:N542 N519:N528 N505:N514 N491:N500 N477:N486 N463:N472 N457:N458 N449:N454 N113:N122 N127:N136 N141:N150 N155:N164 N169:N178 N183:N192 N197:N206 N211:N220 N227:N234 N239:N242 N245:N248 N253:N256 N259:N262 N267:N276 N281:N290 N295:N300 N303:N304 N309:N318 N325:N332 N337:N346 N351:N360 N365:N374 N379:N388 N393:N402 N407:N416 N421:N430 N435:N444 N29:N38 N43:N52 N57:N66 N71:N80 N99:N108 N715:N724 N701:N710 N687:N696 N85:N94">
    <cfRule type="expression" dxfId="76" priority="27">
      <formula>AND(E5=0)</formula>
    </cfRule>
    <cfRule type="expression" dxfId="75" priority="28">
      <formula>AND(E5&lt;&gt;"")</formula>
    </cfRule>
  </conditionalFormatting>
  <conditionalFormatting sqref="I3:I5 I245:I734 I227:I242 I7:I224">
    <cfRule type="containsText" dxfId="74" priority="25" operator="containsText" text="Confirmé">
      <formula>NOT(ISERROR(SEARCH("Confirmé",I3)))</formula>
    </cfRule>
    <cfRule type="containsText" dxfId="73" priority="26" operator="containsText" text="Confirmé">
      <formula>NOT(ISERROR(SEARCH("Confirmé",I3)))</formula>
    </cfRule>
  </conditionalFormatting>
  <conditionalFormatting sqref="J3:J5 J245:J734 J227:J242 J7:J224">
    <cfRule type="containsText" dxfId="72" priority="14" operator="containsText" text="Blanchard">
      <formula>NOT(ISERROR(SEARCH("Blanchard",J3)))</formula>
    </cfRule>
    <cfRule type="containsText" dxfId="71" priority="15" operator="containsText" text="Yves">
      <formula>NOT(ISERROR(SEARCH("Yves",J3)))</formula>
    </cfRule>
    <cfRule type="containsText" dxfId="70" priority="16" operator="containsText" text="Julien">
      <formula>NOT(ISERROR(SEARCH("Julien",J3)))</formula>
    </cfRule>
    <cfRule type="containsText" dxfId="69" priority="17" operator="containsText" text="Armand">
      <formula>NOT(ISERROR(SEARCH("Armand",J3)))</formula>
    </cfRule>
    <cfRule type="containsText" dxfId="68" priority="18" operator="containsText" text="Philippe">
      <formula>NOT(ISERROR(SEARCH("Philippe",J3)))</formula>
    </cfRule>
    <cfRule type="containsText" dxfId="67" priority="19" operator="containsText" text="Christophe">
      <formula>NOT(ISERROR(SEARCH("Christophe",J3)))</formula>
    </cfRule>
    <cfRule type="containsText" dxfId="66" priority="20" operator="containsText" text="Jerome">
      <formula>NOT(ISERROR(SEARCH("Jerome",J3)))</formula>
    </cfRule>
    <cfRule type="containsText" dxfId="65" priority="21" operator="containsText" text="Steve">
      <formula>NOT(ISERROR(SEARCH("Steve",J3)))</formula>
    </cfRule>
    <cfRule type="containsText" dxfId="64" priority="22" operator="containsText" text="Willy">
      <formula>NOT(ISERROR(SEARCH("Willy",J3)))</formula>
    </cfRule>
    <cfRule type="containsText" dxfId="63" priority="23" operator="containsText" text="Fostoki">
      <formula>NOT(ISERROR(SEARCH("Fostoki",J3)))</formula>
    </cfRule>
  </conditionalFormatting>
  <conditionalFormatting sqref="I6">
    <cfRule type="containsText" dxfId="62" priority="12" operator="containsText" text="Confirmé">
      <formula>NOT(ISERROR(SEARCH("Confirmé",I6)))</formula>
    </cfRule>
    <cfRule type="containsText" dxfId="61" priority="13" operator="containsText" text="Confirmé">
      <formula>NOT(ISERROR(SEARCH("Confirmé",I6)))</formula>
    </cfRule>
  </conditionalFormatting>
  <conditionalFormatting sqref="J6">
    <cfRule type="containsText" dxfId="60" priority="1" operator="containsText" text="Blanchard">
      <formula>NOT(ISERROR(SEARCH("Blanchard",J6)))</formula>
    </cfRule>
    <cfRule type="containsText" dxfId="59" priority="2" operator="containsText" text="Yves">
      <formula>NOT(ISERROR(SEARCH("Yves",J6)))</formula>
    </cfRule>
    <cfRule type="containsText" dxfId="58" priority="3" operator="containsText" text="Julien">
      <formula>NOT(ISERROR(SEARCH("Julien",J6)))</formula>
    </cfRule>
    <cfRule type="containsText" dxfId="57" priority="4" operator="containsText" text="Armand">
      <formula>NOT(ISERROR(SEARCH("Armand",J6)))</formula>
    </cfRule>
    <cfRule type="containsText" dxfId="56" priority="5" operator="containsText" text="Philippe">
      <formula>NOT(ISERROR(SEARCH("Philippe",J6)))</formula>
    </cfRule>
    <cfRule type="containsText" dxfId="55" priority="6" operator="containsText" text="Christophe">
      <formula>NOT(ISERROR(SEARCH("Christophe",J6)))</formula>
    </cfRule>
    <cfRule type="containsText" dxfId="54" priority="7" operator="containsText" text="Jerome">
      <formula>NOT(ISERROR(SEARCH("Jerome",J6)))</formula>
    </cfRule>
    <cfRule type="containsText" dxfId="53" priority="8" operator="containsText" text="Steve">
      <formula>NOT(ISERROR(SEARCH("Steve",J6)))</formula>
    </cfRule>
    <cfRule type="containsText" dxfId="52" priority="9" operator="containsText" text="Willy">
      <formula>NOT(ISERROR(SEARCH("Willy",J6)))</formula>
    </cfRule>
    <cfRule type="containsText" dxfId="51" priority="10" operator="containsText" text="Fostoki">
      <formula>NOT(ISERROR(SEARCH("Fostoki",J6)))</formula>
    </cfRule>
  </conditionalFormatting>
  <pageMargins left="0" right="0" top="0" bottom="0" header="0" footer="0"/>
  <pageSetup paperSize="9" scale="56" fitToHeight="17" orientation="landscape" r:id="rId1"/>
  <rowBreaks count="1" manualBreakCount="1">
    <brk id="732" max="46" man="1"/>
  </rowBreaks>
  <drawing r:id="rId2"/>
  <legacyDrawing r:id="rId3"/>
  <controls>
    <mc:AlternateContent xmlns:mc="http://schemas.openxmlformats.org/markup-compatibility/2006">
      <mc:Choice Requires="x14">
        <control shapeId="3088" r:id="rId4" name="CommandButton4">
          <controlPr defaultSize="0" autoLine="0" r:id="rId5">
            <anchor moveWithCells="1">
              <from>
                <xdr:col>2</xdr:col>
                <xdr:colOff>1571625</xdr:colOff>
                <xdr:row>0</xdr:row>
                <xdr:rowOff>3238500</xdr:rowOff>
              </from>
              <to>
                <xdr:col>4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3088" r:id="rId4" name="CommandButton4"/>
      </mc:Fallback>
    </mc:AlternateContent>
    <mc:AlternateContent xmlns:mc="http://schemas.openxmlformats.org/markup-compatibility/2006">
      <mc:Choice Requires="x14">
        <control shapeId="3075" r:id="rId6" name="CommandButton3">
          <controlPr defaultSize="0" autoLine="0" r:id="rId7">
            <anchor moveWithCells="1">
              <from>
                <xdr:col>2</xdr:col>
                <xdr:colOff>3695700</xdr:colOff>
                <xdr:row>0</xdr:row>
                <xdr:rowOff>1790700</xdr:rowOff>
              </from>
              <to>
                <xdr:col>3</xdr:col>
                <xdr:colOff>266700</xdr:colOff>
                <xdr:row>0</xdr:row>
                <xdr:rowOff>2857500</xdr:rowOff>
              </to>
            </anchor>
          </controlPr>
        </control>
      </mc:Choice>
      <mc:Fallback>
        <control shapeId="3075" r:id="rId6" name="CommandButton3"/>
      </mc:Fallback>
    </mc:AlternateContent>
    <mc:AlternateContent xmlns:mc="http://schemas.openxmlformats.org/markup-compatibility/2006">
      <mc:Choice Requires="x14">
        <control shapeId="3074" r:id="rId8" name="CommandButton2">
          <controlPr defaultSize="0" autoLine="0" r:id="rId9">
            <anchor moveWithCells="1">
              <from>
                <xdr:col>3</xdr:col>
                <xdr:colOff>228600</xdr:colOff>
                <xdr:row>0</xdr:row>
                <xdr:rowOff>1790700</xdr:rowOff>
              </from>
              <to>
                <xdr:col>4</xdr:col>
                <xdr:colOff>38100</xdr:colOff>
                <xdr:row>0</xdr:row>
                <xdr:rowOff>2857500</xdr:rowOff>
              </to>
            </anchor>
          </controlPr>
        </control>
      </mc:Choice>
      <mc:Fallback>
        <control shapeId="3074" r:id="rId8" name="CommandButton2"/>
      </mc:Fallback>
    </mc:AlternateContent>
    <mc:AlternateContent xmlns:mc="http://schemas.openxmlformats.org/markup-compatibility/2006">
      <mc:Choice Requires="x14">
        <control shapeId="3073" r:id="rId10" name="CommandButton1">
          <controlPr defaultSize="0" autoLine="0" r:id="rId11">
            <anchor moveWithCells="1">
              <from>
                <xdr:col>2</xdr:col>
                <xdr:colOff>1714500</xdr:colOff>
                <xdr:row>0</xdr:row>
                <xdr:rowOff>1819275</xdr:rowOff>
              </from>
              <to>
                <xdr:col>2</xdr:col>
                <xdr:colOff>3733800</xdr:colOff>
                <xdr:row>0</xdr:row>
                <xdr:rowOff>2857500</xdr:rowOff>
              </to>
            </anchor>
          </controlPr>
        </control>
      </mc:Choice>
      <mc:Fallback>
        <control shapeId="3073" r:id="rId10" name="CommandButton1"/>
      </mc:Fallback>
    </mc:AlternateContent>
    <mc:AlternateContent xmlns:mc="http://schemas.openxmlformats.org/markup-compatibility/2006">
      <mc:Choice Requires="x14">
        <control shapeId="3076" r:id="rId12" name="Button 4">
          <controlPr defaultSize="0" print="0" autoFill="0" autoPict="0" macro="[3]!jan">
            <anchor moveWithCells="1" sizeWithCells="1">
              <from>
                <xdr:col>5</xdr:col>
                <xdr:colOff>971550</xdr:colOff>
                <xdr:row>0</xdr:row>
                <xdr:rowOff>1657350</xdr:rowOff>
              </from>
              <to>
                <xdr:col>6</xdr:col>
                <xdr:colOff>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3" name="Button 5">
          <controlPr defaultSize="0" print="0" autoFill="0" autoPict="0" macro="[3]!fev">
            <anchor moveWithCells="1" sizeWithCells="1">
              <from>
                <xdr:col>6</xdr:col>
                <xdr:colOff>0</xdr:colOff>
                <xdr:row>0</xdr:row>
                <xdr:rowOff>1676400</xdr:rowOff>
              </from>
              <to>
                <xdr:col>6</xdr:col>
                <xdr:colOff>3600450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4" name="Button 6">
          <controlPr defaultSize="0" print="0" autoFill="0" autoPict="0" macro="[3]!mar">
            <anchor moveWithCells="1" sizeWithCells="1">
              <from>
                <xdr:col>6</xdr:col>
                <xdr:colOff>3562350</xdr:colOff>
                <xdr:row>0</xdr:row>
                <xdr:rowOff>1676400</xdr:rowOff>
              </from>
              <to>
                <xdr:col>7</xdr:col>
                <xdr:colOff>3314700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5" name="Button 7">
          <controlPr defaultSize="0" print="0" autoFill="0" autoPict="0" macro="[3]!avr">
            <anchor moveWithCells="1" sizeWithCells="1">
              <from>
                <xdr:col>7</xdr:col>
                <xdr:colOff>3124200</xdr:colOff>
                <xdr:row>0</xdr:row>
                <xdr:rowOff>1676400</xdr:rowOff>
              </from>
              <to>
                <xdr:col>8</xdr:col>
                <xdr:colOff>2876550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6" name="Button 8">
          <controlPr defaultSize="0" print="0" autoFill="0" autoPict="0" macro="[3]!mai">
            <anchor moveWithCells="1" sizeWithCells="1">
              <from>
                <xdr:col>8</xdr:col>
                <xdr:colOff>2876550</xdr:colOff>
                <xdr:row>0</xdr:row>
                <xdr:rowOff>1657350</xdr:rowOff>
              </from>
              <to>
                <xdr:col>9</xdr:col>
                <xdr:colOff>2628900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7" name="Button 9">
          <controlPr defaultSize="0" print="0" autoFill="0" autoPict="0" macro="[3]!jui">
            <anchor moveWithCells="1" sizeWithCells="1">
              <from>
                <xdr:col>9</xdr:col>
                <xdr:colOff>2619375</xdr:colOff>
                <xdr:row>0</xdr:row>
                <xdr:rowOff>1676400</xdr:rowOff>
              </from>
              <to>
                <xdr:col>10</xdr:col>
                <xdr:colOff>542925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8" name="Button 10">
          <controlPr defaultSize="0" print="0" autoFill="0" autoPict="0" macro="[3]!jut">
            <anchor moveWithCells="1" sizeWithCells="1">
              <from>
                <xdr:col>10</xdr:col>
                <xdr:colOff>571500</xdr:colOff>
                <xdr:row>0</xdr:row>
                <xdr:rowOff>1657350</xdr:rowOff>
              </from>
              <to>
                <xdr:col>11</xdr:col>
                <xdr:colOff>304800</xdr:colOff>
                <xdr:row>0</xdr:row>
                <xdr:rowOff>3429000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9" name="Button 11">
          <controlPr defaultSize="0" print="0" autoFill="0" autoPict="0" macro="[3]!aou">
            <anchor moveWithCells="1" sizeWithCells="1">
              <from>
                <xdr:col>11</xdr:col>
                <xdr:colOff>304800</xdr:colOff>
                <xdr:row>0</xdr:row>
                <xdr:rowOff>1647825</xdr:rowOff>
              </from>
              <to>
                <xdr:col>11</xdr:col>
                <xdr:colOff>3886200</xdr:colOff>
                <xdr:row>0</xdr:row>
                <xdr:rowOff>3448050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20" name="Button 12">
          <controlPr defaultSize="0" print="0" autoFill="0" autoPict="0" macro="[3]!sep">
            <anchor moveWithCells="1" sizeWithCells="1">
              <from>
                <xdr:col>11</xdr:col>
                <xdr:colOff>3914775</xdr:colOff>
                <xdr:row>0</xdr:row>
                <xdr:rowOff>1638300</xdr:rowOff>
              </from>
              <to>
                <xdr:col>12</xdr:col>
                <xdr:colOff>942975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21" name="Button 13">
          <controlPr defaultSize="0" print="0" autoFill="0" autoPict="0" macro="[3]!oct">
            <anchor moveWithCells="1" sizeWithCells="1">
              <from>
                <xdr:col>12</xdr:col>
                <xdr:colOff>933450</xdr:colOff>
                <xdr:row>0</xdr:row>
                <xdr:rowOff>1638300</xdr:rowOff>
              </from>
              <to>
                <xdr:col>12</xdr:col>
                <xdr:colOff>4514850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22" name="Button 14">
          <controlPr defaultSize="0" print="0" autoFill="0" autoPict="0" macro="[3]!nov">
            <anchor moveWithCells="1" sizeWithCells="1">
              <from>
                <xdr:col>12</xdr:col>
                <xdr:colOff>4543425</xdr:colOff>
                <xdr:row>0</xdr:row>
                <xdr:rowOff>1638300</xdr:rowOff>
              </from>
              <to>
                <xdr:col>13</xdr:col>
                <xdr:colOff>3438525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23" name="Button 15">
          <controlPr defaultSize="0" print="0" autoFill="0" autoPict="0" macro="[3]!dec">
            <anchor moveWithCells="1" sizeWithCells="1">
              <from>
                <xdr:col>13</xdr:col>
                <xdr:colOff>3381375</xdr:colOff>
                <xdr:row>0</xdr:row>
                <xdr:rowOff>1638300</xdr:rowOff>
              </from>
              <to>
                <xdr:col>14</xdr:col>
                <xdr:colOff>76200</xdr:colOff>
                <xdr:row>0</xdr:row>
                <xdr:rowOff>3438525</xdr:rowOff>
              </to>
            </anchor>
          </controlPr>
        </control>
      </mc:Choice>
    </mc:AlternateContent>
  </controls>
  <tableParts count="1">
    <tablePart r:id="rId2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operator="containsText" id="{C6CD386D-5A77-40A0-B792-5882C2721F81}">
            <xm:f>NOT(ISERROR(SEARCH("Stephane",J3)))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J3:J5 J245:J734 J227:J242 J7:J224</xm:sqref>
        </x14:conditionalFormatting>
        <x14:conditionalFormatting xmlns:xm="http://schemas.microsoft.com/office/excel/2006/main">
          <x14:cfRule type="containsText" priority="11" operator="containsText" id="{CB24DADC-32FB-4013-9CC5-685EFED0B665}">
            <xm:f>NOT(ISERROR(SEARCH("Stephane",J6)))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[3]Feuil2!#REF!</xm:f>
          </x14:formula1>
          <xm:sqref>M245:M734 M3:M224 M227:M242</xm:sqref>
        </x14:dataValidation>
        <x14:dataValidation type="list" allowBlank="1" showInputMessage="1" showErrorMessage="1">
          <x14:formula1>
            <xm:f>[3]VisuMoyen!#REF!</xm:f>
          </x14:formula1>
          <xm:sqref>I245:I734 I227:I242 I5:I224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0000"/>
  </sheetPr>
  <dimension ref="A1:O789"/>
  <sheetViews>
    <sheetView zoomScale="25" zoomScaleNormal="25" workbookViewId="0">
      <pane xSplit="4" ySplit="2" topLeftCell="E3" activePane="bottomRight" state="frozen"/>
      <selection activeCell="A121" sqref="A121:A182"/>
      <selection pane="topRight" activeCell="A121" sqref="A121:A182"/>
      <selection pane="bottomLeft" activeCell="A121" sqref="A121:A182"/>
      <selection pane="bottomRight" activeCell="J6" sqref="J6"/>
    </sheetView>
  </sheetViews>
  <sheetFormatPr baseColWidth="10" defaultColWidth="12.5703125" defaultRowHeight="33.75" x14ac:dyDescent="0.5"/>
  <cols>
    <col min="1" max="1" width="56.28515625" style="7" customWidth="1"/>
    <col min="2" max="2" width="28.5703125" style="92" customWidth="1"/>
    <col min="3" max="3" width="85" style="93" customWidth="1"/>
    <col min="4" max="4" width="36.140625" style="94" customWidth="1"/>
    <col min="5" max="5" width="92.140625" style="6" customWidth="1"/>
    <col min="6" max="6" width="66.42578125" style="6" customWidth="1"/>
    <col min="7" max="9" width="57.85546875" style="6" customWidth="1"/>
    <col min="10" max="10" width="85.28515625" style="6" customWidth="1"/>
    <col min="11" max="11" width="57.85546875" style="6" customWidth="1"/>
    <col min="12" max="12" width="98.42578125" style="6" customWidth="1"/>
    <col min="13" max="13" width="70.42578125" style="7" customWidth="1"/>
    <col min="14" max="14" width="123" style="7" customWidth="1"/>
    <col min="15" max="15" width="17.140625" style="7" customWidth="1"/>
    <col min="16" max="16384" width="12.5703125" style="7"/>
  </cols>
  <sheetData>
    <row r="1" spans="1:15" ht="408.95" customHeight="1" x14ac:dyDescent="0.5">
      <c r="A1" s="1"/>
      <c r="B1" s="2"/>
      <c r="C1" s="3"/>
      <c r="D1" s="4"/>
      <c r="E1" s="5"/>
      <c r="F1" s="5"/>
      <c r="G1" s="5"/>
      <c r="H1" s="5"/>
      <c r="I1" s="5"/>
      <c r="J1" s="5"/>
      <c r="K1" s="5"/>
      <c r="M1" s="101"/>
      <c r="N1" s="101"/>
    </row>
    <row r="2" spans="1:15" ht="300" customHeight="1" thickBot="1" x14ac:dyDescent="0.3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225</v>
      </c>
      <c r="K2" s="12" t="s">
        <v>11</v>
      </c>
      <c r="L2" s="12" t="s">
        <v>12</v>
      </c>
      <c r="M2" s="12" t="s">
        <v>13</v>
      </c>
      <c r="N2" s="12" t="s">
        <v>14</v>
      </c>
      <c r="O2" s="13"/>
    </row>
    <row r="3" spans="1:15" ht="99.95" customHeight="1" x14ac:dyDescent="0.25">
      <c r="A3" s="102" t="str">
        <f>UPPER(TEXT($C15,"MMMM"))&amp;" "&amp;YEAR($C15)</f>
        <v>JANVIER 2019</v>
      </c>
      <c r="B3" s="105">
        <f>WEEKNUM(C3,2)</f>
        <v>1</v>
      </c>
      <c r="C3" s="14">
        <v>43466</v>
      </c>
      <c r="D3" s="15" t="s">
        <v>15</v>
      </c>
      <c r="E3" s="16"/>
      <c r="F3" s="17"/>
      <c r="G3" s="16"/>
      <c r="H3" s="16"/>
      <c r="I3" s="16"/>
      <c r="J3" s="18"/>
      <c r="K3" s="18"/>
      <c r="L3" s="16"/>
      <c r="M3" s="16"/>
      <c r="N3" s="19"/>
      <c r="O3" s="13"/>
    </row>
    <row r="4" spans="1:15" ht="99.95" customHeight="1" x14ac:dyDescent="0.25">
      <c r="A4" s="103"/>
      <c r="B4" s="106"/>
      <c r="C4" s="20" t="s">
        <v>16</v>
      </c>
      <c r="D4" s="21" t="s">
        <v>17</v>
      </c>
      <c r="E4" s="22"/>
      <c r="F4" s="23"/>
      <c r="G4" s="22"/>
      <c r="H4" s="22"/>
      <c r="I4" s="22"/>
      <c r="J4" s="24"/>
      <c r="K4" s="25"/>
      <c r="L4" s="22"/>
      <c r="M4" s="22"/>
      <c r="N4" s="26"/>
      <c r="O4" s="13"/>
    </row>
    <row r="5" spans="1:15" ht="99.95" customHeight="1" x14ac:dyDescent="0.25">
      <c r="A5" s="103"/>
      <c r="B5" s="106"/>
      <c r="C5" s="27">
        <f>C3+1</f>
        <v>43467</v>
      </c>
      <c r="D5" s="28" t="s">
        <v>15</v>
      </c>
      <c r="E5" s="29"/>
      <c r="F5" s="29"/>
      <c r="G5" s="29"/>
      <c r="H5" s="29"/>
      <c r="I5" s="29"/>
      <c r="J5" s="29" t="s">
        <v>241</v>
      </c>
      <c r="K5" s="29"/>
      <c r="L5" s="29"/>
      <c r="M5" s="29"/>
      <c r="N5" s="30"/>
      <c r="O5" s="13"/>
    </row>
    <row r="6" spans="1:15" ht="99.95" customHeight="1" x14ac:dyDescent="0.25">
      <c r="A6" s="103"/>
      <c r="B6" s="106"/>
      <c r="C6" s="31" t="s">
        <v>23</v>
      </c>
      <c r="D6" s="32" t="s">
        <v>17</v>
      </c>
      <c r="E6" s="33"/>
      <c r="F6" s="33"/>
      <c r="G6" s="33"/>
      <c r="H6" s="33"/>
      <c r="I6" s="33"/>
      <c r="J6" s="33" t="s">
        <v>241</v>
      </c>
      <c r="K6" s="33"/>
      <c r="L6" s="33"/>
      <c r="M6" s="33"/>
      <c r="N6" s="30"/>
      <c r="O6" s="13"/>
    </row>
    <row r="7" spans="1:15" ht="99.95" customHeight="1" x14ac:dyDescent="0.25">
      <c r="A7" s="103"/>
      <c r="B7" s="106"/>
      <c r="C7" s="27">
        <f>C5+1</f>
        <v>43468</v>
      </c>
      <c r="D7" s="28" t="s">
        <v>15</v>
      </c>
      <c r="E7" s="34"/>
      <c r="F7" s="34"/>
      <c r="G7" s="34"/>
      <c r="H7" s="34"/>
      <c r="I7" s="34"/>
      <c r="J7" s="34" t="s">
        <v>21</v>
      </c>
      <c r="K7" s="34"/>
      <c r="L7" s="34"/>
      <c r="M7" s="34"/>
      <c r="N7" s="30"/>
      <c r="O7" s="13"/>
    </row>
    <row r="8" spans="1:15" ht="99.95" customHeight="1" x14ac:dyDescent="0.25">
      <c r="A8" s="103"/>
      <c r="B8" s="106"/>
      <c r="C8" s="31" t="s">
        <v>24</v>
      </c>
      <c r="D8" s="32" t="s">
        <v>17</v>
      </c>
      <c r="E8" s="35"/>
      <c r="F8" s="36"/>
      <c r="G8" s="35"/>
      <c r="H8" s="35"/>
      <c r="I8" s="37"/>
      <c r="J8" s="35" t="s">
        <v>21</v>
      </c>
      <c r="K8" s="38"/>
      <c r="L8" s="35"/>
      <c r="M8" s="39"/>
      <c r="N8" s="30"/>
      <c r="O8" s="13"/>
    </row>
    <row r="9" spans="1:15" ht="99.95" customHeight="1" x14ac:dyDescent="0.25">
      <c r="A9" s="103"/>
      <c r="B9" s="106"/>
      <c r="C9" s="27">
        <f>C7+1</f>
        <v>43469</v>
      </c>
      <c r="D9" s="28" t="s">
        <v>15</v>
      </c>
      <c r="E9" s="40"/>
      <c r="F9" s="41"/>
      <c r="G9" s="40"/>
      <c r="H9" s="40"/>
      <c r="I9" s="42"/>
      <c r="J9" s="40" t="s">
        <v>242</v>
      </c>
      <c r="K9" s="43"/>
      <c r="L9" s="41"/>
      <c r="M9" s="44"/>
      <c r="N9" s="30"/>
      <c r="O9" s="13"/>
    </row>
    <row r="10" spans="1:15" ht="99.95" customHeight="1" x14ac:dyDescent="0.25">
      <c r="A10" s="103"/>
      <c r="B10" s="106"/>
      <c r="C10" s="31" t="s">
        <v>27</v>
      </c>
      <c r="D10" s="28" t="s">
        <v>17</v>
      </c>
      <c r="E10" s="35"/>
      <c r="F10" s="38"/>
      <c r="G10" s="35"/>
      <c r="H10" s="35"/>
      <c r="I10" s="37"/>
      <c r="J10" s="35" t="s">
        <v>242</v>
      </c>
      <c r="K10" s="38"/>
      <c r="L10" s="35"/>
      <c r="M10" s="39"/>
      <c r="N10" s="30"/>
      <c r="O10" s="13"/>
    </row>
    <row r="11" spans="1:15" ht="99.95" customHeight="1" x14ac:dyDescent="0.25">
      <c r="A11" s="103"/>
      <c r="B11" s="106"/>
      <c r="C11" s="45">
        <f>C9+1</f>
        <v>43470</v>
      </c>
      <c r="D11" s="15" t="s">
        <v>15</v>
      </c>
      <c r="E11" s="46"/>
      <c r="F11" s="47"/>
      <c r="G11" s="46"/>
      <c r="H11" s="46"/>
      <c r="I11" s="46"/>
      <c r="J11" s="46"/>
      <c r="K11" s="48"/>
      <c r="L11" s="48"/>
      <c r="M11" s="48"/>
      <c r="N11" s="49"/>
      <c r="O11" s="13"/>
    </row>
    <row r="12" spans="1:15" ht="99.95" customHeight="1" x14ac:dyDescent="0.25">
      <c r="A12" s="103"/>
      <c r="B12" s="106"/>
      <c r="C12" s="20" t="s">
        <v>28</v>
      </c>
      <c r="D12" s="15" t="s">
        <v>15</v>
      </c>
      <c r="E12" s="22"/>
      <c r="F12" s="23"/>
      <c r="G12" s="22"/>
      <c r="H12" s="22"/>
      <c r="I12" s="22"/>
      <c r="J12" s="22"/>
      <c r="K12" s="18"/>
      <c r="L12" s="22"/>
      <c r="M12" s="22"/>
      <c r="N12" s="49"/>
      <c r="O12" s="13"/>
    </row>
    <row r="13" spans="1:15" ht="99.95" customHeight="1" x14ac:dyDescent="0.25">
      <c r="A13" s="103"/>
      <c r="B13" s="106"/>
      <c r="C13" s="45">
        <f>C11+1</f>
        <v>43471</v>
      </c>
      <c r="D13" s="15" t="s">
        <v>15</v>
      </c>
      <c r="E13" s="46"/>
      <c r="F13" s="47"/>
      <c r="G13" s="46"/>
      <c r="H13" s="46"/>
      <c r="I13" s="46"/>
      <c r="J13" s="46"/>
      <c r="K13" s="48"/>
      <c r="L13" s="48"/>
      <c r="M13" s="48"/>
      <c r="N13" s="49"/>
      <c r="O13" s="13"/>
    </row>
    <row r="14" spans="1:15" ht="99.95" customHeight="1" x14ac:dyDescent="0.25">
      <c r="A14" s="103"/>
      <c r="B14" s="107"/>
      <c r="C14" s="20" t="s">
        <v>29</v>
      </c>
      <c r="D14" s="21" t="s">
        <v>17</v>
      </c>
      <c r="E14" s="22"/>
      <c r="F14" s="23"/>
      <c r="G14" s="22"/>
      <c r="H14" s="22"/>
      <c r="I14" s="22"/>
      <c r="J14" s="22"/>
      <c r="K14" s="18"/>
      <c r="L14" s="22"/>
      <c r="M14" s="22"/>
      <c r="N14" s="49"/>
      <c r="O14" s="13"/>
    </row>
    <row r="15" spans="1:15" ht="99.95" customHeight="1" x14ac:dyDescent="0.25">
      <c r="A15" s="103"/>
      <c r="B15" s="108">
        <f>WEEKNUM(C25,2)</f>
        <v>2</v>
      </c>
      <c r="C15" s="27">
        <f>C13+1</f>
        <v>43472</v>
      </c>
      <c r="D15" s="28" t="s">
        <v>15</v>
      </c>
      <c r="E15" s="40" t="s">
        <v>226</v>
      </c>
      <c r="F15" s="50">
        <v>1015564</v>
      </c>
      <c r="G15" s="40" t="s">
        <v>19</v>
      </c>
      <c r="H15" s="40" t="s">
        <v>19</v>
      </c>
      <c r="I15" s="40" t="s">
        <v>33</v>
      </c>
      <c r="J15" s="40" t="s">
        <v>0</v>
      </c>
      <c r="K15" s="43" t="s">
        <v>227</v>
      </c>
      <c r="L15" s="41"/>
      <c r="M15" s="41"/>
      <c r="N15" s="30"/>
      <c r="O15" s="13"/>
    </row>
    <row r="16" spans="1:15" ht="99.95" customHeight="1" x14ac:dyDescent="0.25">
      <c r="A16" s="103"/>
      <c r="B16" s="109"/>
      <c r="C16" s="31" t="s">
        <v>35</v>
      </c>
      <c r="D16" s="32" t="s">
        <v>17</v>
      </c>
      <c r="E16" s="35"/>
      <c r="F16" s="51"/>
      <c r="G16" s="35"/>
      <c r="H16" s="35"/>
      <c r="I16" s="35"/>
      <c r="J16" s="35"/>
      <c r="K16" s="38"/>
      <c r="L16" s="35"/>
      <c r="M16" s="35"/>
      <c r="N16" s="30"/>
      <c r="O16" s="13"/>
    </row>
    <row r="17" spans="1:15" ht="99.95" customHeight="1" x14ac:dyDescent="0.25">
      <c r="A17" s="103"/>
      <c r="B17" s="109"/>
      <c r="C17" s="27">
        <f>C15+1</f>
        <v>43473</v>
      </c>
      <c r="D17" s="28" t="s">
        <v>15</v>
      </c>
      <c r="E17" s="40"/>
      <c r="F17" s="40"/>
      <c r="G17" s="40"/>
      <c r="H17" s="40"/>
      <c r="I17" s="40"/>
      <c r="J17" s="40"/>
      <c r="K17" s="43"/>
      <c r="L17" s="41"/>
      <c r="M17" s="41"/>
      <c r="N17" s="30"/>
      <c r="O17" s="13"/>
    </row>
    <row r="18" spans="1:15" ht="99.95" customHeight="1" x14ac:dyDescent="0.25">
      <c r="A18" s="103"/>
      <c r="B18" s="109"/>
      <c r="C18" s="31" t="s">
        <v>16</v>
      </c>
      <c r="D18" s="32" t="s">
        <v>17</v>
      </c>
      <c r="E18" s="40"/>
      <c r="F18" s="40"/>
      <c r="G18" s="40"/>
      <c r="H18" s="40"/>
      <c r="I18" s="40"/>
      <c r="J18" s="40"/>
      <c r="K18" s="43"/>
      <c r="L18" s="39"/>
      <c r="M18" s="39"/>
      <c r="N18" s="30"/>
      <c r="O18" s="13"/>
    </row>
    <row r="19" spans="1:15" ht="99.95" customHeight="1" x14ac:dyDescent="0.25">
      <c r="A19" s="103"/>
      <c r="B19" s="109"/>
      <c r="C19" s="27">
        <f>C17+1</f>
        <v>43474</v>
      </c>
      <c r="D19" s="28" t="s">
        <v>15</v>
      </c>
      <c r="E19" s="40"/>
      <c r="F19" s="52"/>
      <c r="G19" s="40"/>
      <c r="H19" s="40"/>
      <c r="I19" s="40"/>
      <c r="J19" s="40"/>
      <c r="K19" s="53"/>
      <c r="L19" s="44"/>
      <c r="M19" s="44"/>
      <c r="N19" s="30"/>
      <c r="O19" s="13"/>
    </row>
    <row r="20" spans="1:15" ht="99.95" customHeight="1" x14ac:dyDescent="0.25">
      <c r="A20" s="103"/>
      <c r="B20" s="109"/>
      <c r="C20" s="31" t="s">
        <v>23</v>
      </c>
      <c r="D20" s="32" t="s">
        <v>17</v>
      </c>
      <c r="E20" s="40" t="s">
        <v>228</v>
      </c>
      <c r="F20" s="52" t="s">
        <v>229</v>
      </c>
      <c r="G20" s="40" t="s">
        <v>19</v>
      </c>
      <c r="H20" s="40" t="s">
        <v>20</v>
      </c>
      <c r="I20" s="40"/>
      <c r="J20" s="40" t="s">
        <v>57</v>
      </c>
      <c r="K20" s="53" t="s">
        <v>227</v>
      </c>
      <c r="L20" s="39"/>
      <c r="M20" s="39"/>
      <c r="N20" s="30"/>
      <c r="O20" s="13"/>
    </row>
    <row r="21" spans="1:15" ht="99.95" customHeight="1" x14ac:dyDescent="0.25">
      <c r="A21" s="103"/>
      <c r="B21" s="109"/>
      <c r="C21" s="27">
        <f>C19+1</f>
        <v>43475</v>
      </c>
      <c r="D21" s="28" t="s">
        <v>15</v>
      </c>
      <c r="E21" s="54"/>
      <c r="F21" s="54"/>
      <c r="G21" s="55"/>
      <c r="H21" s="55"/>
      <c r="I21" s="55"/>
      <c r="J21" s="55"/>
      <c r="K21" s="55"/>
      <c r="L21" s="55"/>
      <c r="M21" s="55"/>
      <c r="N21" s="30"/>
      <c r="O21" s="13"/>
    </row>
    <row r="22" spans="1:15" ht="99.95" customHeight="1" x14ac:dyDescent="0.25">
      <c r="A22" s="103"/>
      <c r="B22" s="109"/>
      <c r="C22" s="31" t="s">
        <v>24</v>
      </c>
      <c r="D22" s="32" t="s">
        <v>17</v>
      </c>
      <c r="E22" s="55"/>
      <c r="F22" s="55"/>
      <c r="G22" s="55"/>
      <c r="H22" s="55"/>
      <c r="I22" s="55"/>
      <c r="J22" s="55"/>
      <c r="K22" s="55"/>
      <c r="L22" s="55"/>
      <c r="M22" s="55"/>
      <c r="N22" s="30"/>
      <c r="O22" s="13"/>
    </row>
    <row r="23" spans="1:15" ht="99.95" customHeight="1" x14ac:dyDescent="0.25">
      <c r="A23" s="103"/>
      <c r="B23" s="109"/>
      <c r="C23" s="27">
        <f>C21+1</f>
        <v>43476</v>
      </c>
      <c r="D23" s="28" t="s">
        <v>15</v>
      </c>
      <c r="E23" s="56"/>
      <c r="F23" s="56"/>
      <c r="G23" s="56"/>
      <c r="H23" s="56"/>
      <c r="I23" s="56"/>
      <c r="J23" s="56"/>
      <c r="K23" s="56"/>
      <c r="L23" s="56"/>
      <c r="M23" s="56"/>
      <c r="N23" s="30"/>
      <c r="O23" s="13"/>
    </row>
    <row r="24" spans="1:15" ht="99.95" customHeight="1" x14ac:dyDescent="0.25">
      <c r="A24" s="103"/>
      <c r="B24" s="109"/>
      <c r="C24" s="31" t="s">
        <v>27</v>
      </c>
      <c r="D24" s="32" t="s">
        <v>17</v>
      </c>
      <c r="E24" s="56"/>
      <c r="F24" s="56"/>
      <c r="G24" s="56"/>
      <c r="H24" s="56"/>
      <c r="I24" s="56"/>
      <c r="J24" s="56"/>
      <c r="K24" s="56"/>
      <c r="L24" s="56"/>
      <c r="M24" s="56"/>
      <c r="N24" s="30"/>
      <c r="O24" s="13"/>
    </row>
    <row r="25" spans="1:15" ht="99.95" customHeight="1" x14ac:dyDescent="0.25">
      <c r="A25" s="103"/>
      <c r="B25" s="109"/>
      <c r="C25" s="57">
        <f>C23+1</f>
        <v>43477</v>
      </c>
      <c r="D25" s="58" t="s">
        <v>15</v>
      </c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13"/>
    </row>
    <row r="26" spans="1:15" ht="99.95" customHeight="1" x14ac:dyDescent="0.25">
      <c r="A26" s="103"/>
      <c r="B26" s="109"/>
      <c r="C26" s="61" t="s">
        <v>28</v>
      </c>
      <c r="D26" s="62" t="s">
        <v>17</v>
      </c>
      <c r="E26" s="63"/>
      <c r="F26" s="64"/>
      <c r="G26" s="63"/>
      <c r="H26" s="63"/>
      <c r="I26" s="63"/>
      <c r="J26" s="63"/>
      <c r="K26" s="65"/>
      <c r="L26" s="63"/>
      <c r="M26" s="63"/>
      <c r="N26" s="60"/>
      <c r="O26" s="13"/>
    </row>
    <row r="27" spans="1:15" ht="99.95" customHeight="1" x14ac:dyDescent="0.25">
      <c r="A27" s="103"/>
      <c r="B27" s="109"/>
      <c r="C27" s="57">
        <f>C25+1</f>
        <v>43478</v>
      </c>
      <c r="D27" s="58" t="s">
        <v>15</v>
      </c>
      <c r="E27" s="66"/>
      <c r="F27" s="67"/>
      <c r="G27" s="66"/>
      <c r="H27" s="66"/>
      <c r="I27" s="66"/>
      <c r="J27" s="66"/>
      <c r="K27" s="68"/>
      <c r="L27" s="68"/>
      <c r="M27" s="68"/>
      <c r="N27" s="60"/>
      <c r="O27" s="13"/>
    </row>
    <row r="28" spans="1:15" ht="99.95" customHeight="1" x14ac:dyDescent="0.25">
      <c r="A28" s="103"/>
      <c r="B28" s="110"/>
      <c r="C28" s="61" t="s">
        <v>29</v>
      </c>
      <c r="D28" s="62" t="s">
        <v>17</v>
      </c>
      <c r="E28" s="63"/>
      <c r="F28" s="64"/>
      <c r="G28" s="63"/>
      <c r="H28" s="63"/>
      <c r="I28" s="63"/>
      <c r="J28" s="63"/>
      <c r="K28" s="65"/>
      <c r="L28" s="63"/>
      <c r="M28" s="63"/>
      <c r="N28" s="60"/>
      <c r="O28" s="13"/>
    </row>
    <row r="29" spans="1:15" ht="99.95" customHeight="1" x14ac:dyDescent="0.7">
      <c r="A29" s="103"/>
      <c r="B29" s="111">
        <f>WEEKNUM(C29,2)</f>
        <v>3</v>
      </c>
      <c r="C29" s="27">
        <f>C27+1</f>
        <v>43479</v>
      </c>
      <c r="D29" s="28" t="s">
        <v>15</v>
      </c>
      <c r="E29" s="40"/>
      <c r="F29" s="69"/>
      <c r="G29" s="40"/>
      <c r="H29" s="40"/>
      <c r="I29" s="40"/>
      <c r="J29" s="40"/>
      <c r="K29" s="43"/>
      <c r="L29" s="41"/>
      <c r="M29" s="41"/>
      <c r="N29" s="30"/>
      <c r="O29" s="13"/>
    </row>
    <row r="30" spans="1:15" ht="99.95" customHeight="1" x14ac:dyDescent="0.25">
      <c r="A30" s="103"/>
      <c r="B30" s="112"/>
      <c r="C30" s="31" t="s">
        <v>35</v>
      </c>
      <c r="D30" s="32" t="s">
        <v>17</v>
      </c>
      <c r="E30" s="35" t="s">
        <v>44</v>
      </c>
      <c r="F30" s="70" t="s">
        <v>45</v>
      </c>
      <c r="G30" s="35" t="s">
        <v>19</v>
      </c>
      <c r="H30" s="35" t="s">
        <v>46</v>
      </c>
      <c r="I30" s="35"/>
      <c r="J30" s="35" t="s">
        <v>57</v>
      </c>
      <c r="K30" s="43" t="s">
        <v>227</v>
      </c>
      <c r="L30" s="35"/>
      <c r="M30" s="35"/>
      <c r="N30" s="30"/>
      <c r="O30" s="13"/>
    </row>
    <row r="31" spans="1:15" ht="99.95" customHeight="1" x14ac:dyDescent="0.25">
      <c r="A31" s="103"/>
      <c r="B31" s="112"/>
      <c r="C31" s="27">
        <f>C29+1</f>
        <v>43480</v>
      </c>
      <c r="D31" s="28" t="s">
        <v>15</v>
      </c>
      <c r="E31" s="35" t="s">
        <v>44</v>
      </c>
      <c r="F31" s="70" t="s">
        <v>45</v>
      </c>
      <c r="G31" s="35" t="s">
        <v>19</v>
      </c>
      <c r="H31" s="35" t="s">
        <v>46</v>
      </c>
      <c r="I31" s="35"/>
      <c r="J31" s="35" t="s">
        <v>57</v>
      </c>
      <c r="K31" s="43" t="s">
        <v>227</v>
      </c>
      <c r="L31" s="41"/>
      <c r="M31" s="41"/>
      <c r="N31" s="30"/>
      <c r="O31" s="13"/>
    </row>
    <row r="32" spans="1:15" ht="99.95" customHeight="1" x14ac:dyDescent="0.25">
      <c r="A32" s="103"/>
      <c r="B32" s="112"/>
      <c r="C32" s="31" t="s">
        <v>16</v>
      </c>
      <c r="D32" s="32" t="s">
        <v>17</v>
      </c>
      <c r="E32" s="35" t="s">
        <v>44</v>
      </c>
      <c r="F32" s="70" t="s">
        <v>45</v>
      </c>
      <c r="G32" s="35" t="s">
        <v>19</v>
      </c>
      <c r="H32" s="35" t="s">
        <v>46</v>
      </c>
      <c r="I32" s="35"/>
      <c r="J32" s="35" t="s">
        <v>57</v>
      </c>
      <c r="K32" s="43" t="s">
        <v>227</v>
      </c>
      <c r="L32" s="35"/>
      <c r="M32" s="35"/>
      <c r="N32" s="30"/>
      <c r="O32" s="13"/>
    </row>
    <row r="33" spans="1:15" ht="99.95" customHeight="1" x14ac:dyDescent="0.25">
      <c r="A33" s="103"/>
      <c r="B33" s="112"/>
      <c r="C33" s="27">
        <f>C31+1</f>
        <v>43481</v>
      </c>
      <c r="D33" s="28" t="s">
        <v>15</v>
      </c>
      <c r="E33" s="35" t="s">
        <v>44</v>
      </c>
      <c r="F33" s="70" t="s">
        <v>45</v>
      </c>
      <c r="G33" s="35" t="s">
        <v>19</v>
      </c>
      <c r="H33" s="35" t="s">
        <v>46</v>
      </c>
      <c r="I33" s="35"/>
      <c r="J33" s="35" t="s">
        <v>57</v>
      </c>
      <c r="K33" s="43" t="s">
        <v>227</v>
      </c>
      <c r="L33" s="41"/>
      <c r="M33" s="41"/>
      <c r="N33" s="30"/>
      <c r="O33" s="13"/>
    </row>
    <row r="34" spans="1:15" ht="99.95" customHeight="1" x14ac:dyDescent="0.25">
      <c r="A34" s="103"/>
      <c r="B34" s="112"/>
      <c r="C34" s="31" t="s">
        <v>23</v>
      </c>
      <c r="D34" s="32" t="s">
        <v>17</v>
      </c>
      <c r="E34" s="35" t="s">
        <v>44</v>
      </c>
      <c r="F34" s="70" t="s">
        <v>45</v>
      </c>
      <c r="G34" s="35" t="s">
        <v>19</v>
      </c>
      <c r="H34" s="35" t="s">
        <v>46</v>
      </c>
      <c r="I34" s="35"/>
      <c r="J34" s="35" t="s">
        <v>57</v>
      </c>
      <c r="K34" s="43" t="s">
        <v>227</v>
      </c>
      <c r="L34" s="35"/>
      <c r="M34" s="35"/>
      <c r="N34" s="30"/>
      <c r="O34" s="13"/>
    </row>
    <row r="35" spans="1:15" ht="99.95" customHeight="1" x14ac:dyDescent="0.25">
      <c r="A35" s="103"/>
      <c r="B35" s="112"/>
      <c r="C35" s="27">
        <f>C33+1</f>
        <v>43482</v>
      </c>
      <c r="D35" s="28" t="s">
        <v>15</v>
      </c>
      <c r="E35" s="35" t="s">
        <v>44</v>
      </c>
      <c r="F35" s="70" t="s">
        <v>45</v>
      </c>
      <c r="G35" s="35" t="s">
        <v>19</v>
      </c>
      <c r="H35" s="35" t="s">
        <v>46</v>
      </c>
      <c r="I35" s="35"/>
      <c r="J35" s="35" t="s">
        <v>57</v>
      </c>
      <c r="K35" s="53" t="s">
        <v>227</v>
      </c>
      <c r="L35" s="41"/>
      <c r="M35" s="41"/>
      <c r="N35" s="30"/>
      <c r="O35" s="13"/>
    </row>
    <row r="36" spans="1:15" ht="99.95" customHeight="1" x14ac:dyDescent="0.25">
      <c r="A36" s="103"/>
      <c r="B36" s="112"/>
      <c r="C36" s="31" t="s">
        <v>24</v>
      </c>
      <c r="D36" s="32" t="s">
        <v>17</v>
      </c>
      <c r="E36" s="35" t="s">
        <v>142</v>
      </c>
      <c r="F36" s="71" t="s">
        <v>45</v>
      </c>
      <c r="G36" s="35" t="s">
        <v>19</v>
      </c>
      <c r="H36" s="35" t="s">
        <v>46</v>
      </c>
      <c r="I36" s="35"/>
      <c r="J36" s="35" t="s">
        <v>39</v>
      </c>
      <c r="K36" s="72" t="s">
        <v>227</v>
      </c>
      <c r="L36" s="35"/>
      <c r="M36" s="35"/>
      <c r="N36" s="30"/>
      <c r="O36" s="13"/>
    </row>
    <row r="37" spans="1:15" ht="99.95" customHeight="1" x14ac:dyDescent="0.25">
      <c r="A37" s="103"/>
      <c r="B37" s="112"/>
      <c r="C37" s="27">
        <f>C35+1</f>
        <v>43483</v>
      </c>
      <c r="D37" s="28" t="s">
        <v>15</v>
      </c>
      <c r="E37" s="40"/>
      <c r="F37" s="73"/>
      <c r="G37" s="40"/>
      <c r="H37" s="40"/>
      <c r="I37" s="40"/>
      <c r="J37" s="40"/>
      <c r="K37" s="41"/>
      <c r="L37" s="41"/>
      <c r="M37" s="41"/>
      <c r="N37" s="30"/>
      <c r="O37" s="13"/>
    </row>
    <row r="38" spans="1:15" ht="99.95" customHeight="1" x14ac:dyDescent="0.25">
      <c r="A38" s="103"/>
      <c r="B38" s="112"/>
      <c r="C38" s="31" t="s">
        <v>27</v>
      </c>
      <c r="D38" s="32" t="s">
        <v>17</v>
      </c>
      <c r="E38" s="35"/>
      <c r="F38" s="71"/>
      <c r="G38" s="35"/>
      <c r="H38" s="35"/>
      <c r="I38" s="35"/>
      <c r="J38" s="35"/>
      <c r="K38" s="72"/>
      <c r="L38" s="35"/>
      <c r="M38" s="35"/>
      <c r="N38" s="30"/>
      <c r="O38" s="13"/>
    </row>
    <row r="39" spans="1:15" ht="99.95" customHeight="1" x14ac:dyDescent="0.7">
      <c r="A39" s="103"/>
      <c r="B39" s="112"/>
      <c r="C39" s="45">
        <f>C37+1</f>
        <v>43484</v>
      </c>
      <c r="D39" s="15" t="s">
        <v>15</v>
      </c>
      <c r="E39" s="46"/>
      <c r="F39" s="74"/>
      <c r="G39" s="46"/>
      <c r="H39" s="46"/>
      <c r="I39" s="46"/>
      <c r="J39" s="46"/>
      <c r="K39" s="48"/>
      <c r="L39" s="48"/>
      <c r="M39" s="48"/>
      <c r="N39" s="49"/>
      <c r="O39" s="13"/>
    </row>
    <row r="40" spans="1:15" ht="99.95" customHeight="1" x14ac:dyDescent="0.25">
      <c r="A40" s="103"/>
      <c r="B40" s="112"/>
      <c r="C40" s="20" t="s">
        <v>28</v>
      </c>
      <c r="D40" s="21" t="s">
        <v>17</v>
      </c>
      <c r="E40" s="22"/>
      <c r="F40" s="75"/>
      <c r="G40" s="22"/>
      <c r="H40" s="22"/>
      <c r="I40" s="22"/>
      <c r="J40" s="22"/>
      <c r="K40" s="18"/>
      <c r="L40" s="22"/>
      <c r="M40" s="22"/>
      <c r="N40" s="49"/>
      <c r="O40" s="13"/>
    </row>
    <row r="41" spans="1:15" ht="99.95" customHeight="1" x14ac:dyDescent="0.25">
      <c r="A41" s="103"/>
      <c r="B41" s="112"/>
      <c r="C41" s="45">
        <f>C39+1</f>
        <v>43485</v>
      </c>
      <c r="D41" s="15" t="s">
        <v>15</v>
      </c>
      <c r="E41" s="46"/>
      <c r="F41" s="76"/>
      <c r="G41" s="46"/>
      <c r="H41" s="46"/>
      <c r="I41" s="46"/>
      <c r="J41" s="46"/>
      <c r="K41" s="48"/>
      <c r="L41" s="48"/>
      <c r="M41" s="48"/>
      <c r="N41" s="49"/>
      <c r="O41" s="13"/>
    </row>
    <row r="42" spans="1:15" ht="99.95" customHeight="1" thickBot="1" x14ac:dyDescent="0.3">
      <c r="A42" s="103"/>
      <c r="B42" s="113"/>
      <c r="C42" s="20" t="s">
        <v>29</v>
      </c>
      <c r="D42" s="21" t="s">
        <v>17</v>
      </c>
      <c r="E42" s="22"/>
      <c r="F42" s="75"/>
      <c r="G42" s="22"/>
      <c r="H42" s="22"/>
      <c r="I42" s="22"/>
      <c r="J42" s="22"/>
      <c r="K42" s="18"/>
      <c r="L42" s="22"/>
      <c r="M42" s="22"/>
      <c r="N42" s="49"/>
      <c r="O42" s="13"/>
    </row>
    <row r="43" spans="1:15" ht="99.95" customHeight="1" x14ac:dyDescent="0.25">
      <c r="A43" s="103"/>
      <c r="B43" s="114">
        <f>WEEKNUM(C43,2)</f>
        <v>4</v>
      </c>
      <c r="C43" s="27">
        <f>C41+1</f>
        <v>43486</v>
      </c>
      <c r="D43" s="28" t="s">
        <v>15</v>
      </c>
      <c r="E43" s="40"/>
      <c r="F43" s="43"/>
      <c r="G43" s="40"/>
      <c r="H43" s="40"/>
      <c r="I43" s="40"/>
      <c r="J43" s="40"/>
      <c r="K43" s="41"/>
      <c r="L43" s="41"/>
      <c r="M43" s="41"/>
      <c r="N43" s="30"/>
      <c r="O43" s="13"/>
    </row>
    <row r="44" spans="1:15" ht="99.95" customHeight="1" x14ac:dyDescent="0.25">
      <c r="A44" s="103"/>
      <c r="B44" s="115"/>
      <c r="C44" s="31" t="s">
        <v>35</v>
      </c>
      <c r="D44" s="32" t="s">
        <v>17</v>
      </c>
      <c r="E44" s="35"/>
      <c r="F44" s="51"/>
      <c r="G44" s="35"/>
      <c r="H44" s="35"/>
      <c r="I44" s="35"/>
      <c r="J44" s="35"/>
      <c r="K44" s="72"/>
      <c r="L44" s="35"/>
      <c r="M44" s="35"/>
      <c r="N44" s="30"/>
      <c r="O44" s="13"/>
    </row>
    <row r="45" spans="1:15" ht="99.95" customHeight="1" x14ac:dyDescent="0.25">
      <c r="A45" s="103"/>
      <c r="B45" s="115"/>
      <c r="C45" s="27">
        <f>C43+1</f>
        <v>43487</v>
      </c>
      <c r="D45" s="28" t="s">
        <v>15</v>
      </c>
      <c r="E45" s="40"/>
      <c r="F45" s="43"/>
      <c r="G45" s="40"/>
      <c r="H45" s="40"/>
      <c r="I45" s="40"/>
      <c r="J45" s="40"/>
      <c r="K45" s="41"/>
      <c r="L45" s="41"/>
      <c r="M45" s="41"/>
      <c r="N45" s="30"/>
      <c r="O45" s="13"/>
    </row>
    <row r="46" spans="1:15" ht="99.95" customHeight="1" x14ac:dyDescent="0.25">
      <c r="A46" s="103"/>
      <c r="B46" s="115"/>
      <c r="C46" s="31" t="s">
        <v>16</v>
      </c>
      <c r="D46" s="32" t="s">
        <v>17</v>
      </c>
      <c r="E46" s="35"/>
      <c r="F46" s="51"/>
      <c r="G46" s="35"/>
      <c r="H46" s="35"/>
      <c r="I46" s="35"/>
      <c r="J46" s="35"/>
      <c r="K46" s="72"/>
      <c r="L46" s="35"/>
      <c r="M46" s="35"/>
      <c r="N46" s="30"/>
      <c r="O46" s="13"/>
    </row>
    <row r="47" spans="1:15" ht="99.95" customHeight="1" x14ac:dyDescent="0.25">
      <c r="A47" s="103"/>
      <c r="B47" s="115"/>
      <c r="C47" s="27">
        <f>C45+1</f>
        <v>43488</v>
      </c>
      <c r="D47" s="28" t="s">
        <v>15</v>
      </c>
      <c r="E47" s="40" t="s">
        <v>61</v>
      </c>
      <c r="F47" s="43" t="s">
        <v>62</v>
      </c>
      <c r="G47" s="40" t="s">
        <v>19</v>
      </c>
      <c r="H47" s="40" t="s">
        <v>63</v>
      </c>
      <c r="I47" s="40"/>
      <c r="J47" s="40" t="s">
        <v>39</v>
      </c>
      <c r="K47" s="41" t="s">
        <v>227</v>
      </c>
      <c r="L47" s="41"/>
      <c r="M47" s="41"/>
      <c r="N47" s="30"/>
      <c r="O47" s="13"/>
    </row>
    <row r="48" spans="1:15" ht="99.95" customHeight="1" x14ac:dyDescent="0.25">
      <c r="A48" s="103"/>
      <c r="B48" s="115"/>
      <c r="C48" s="31" t="s">
        <v>23</v>
      </c>
      <c r="D48" s="32" t="s">
        <v>17</v>
      </c>
      <c r="E48" s="35" t="s">
        <v>61</v>
      </c>
      <c r="F48" s="51" t="s">
        <v>62</v>
      </c>
      <c r="G48" s="35" t="s">
        <v>19</v>
      </c>
      <c r="H48" s="35" t="s">
        <v>63</v>
      </c>
      <c r="I48" s="35"/>
      <c r="J48" s="35" t="s">
        <v>39</v>
      </c>
      <c r="K48" s="72" t="s">
        <v>227</v>
      </c>
      <c r="L48" s="35"/>
      <c r="M48" s="35"/>
      <c r="N48" s="30"/>
      <c r="O48" s="13"/>
    </row>
    <row r="49" spans="1:15" ht="99.95" customHeight="1" x14ac:dyDescent="0.25">
      <c r="A49" s="103"/>
      <c r="B49" s="115"/>
      <c r="C49" s="27">
        <f>C47+1</f>
        <v>43489</v>
      </c>
      <c r="D49" s="28" t="s">
        <v>15</v>
      </c>
      <c r="E49" s="40" t="s">
        <v>67</v>
      </c>
      <c r="F49" s="43" t="s">
        <v>68</v>
      </c>
      <c r="G49" s="40" t="s">
        <v>19</v>
      </c>
      <c r="H49" s="40" t="s">
        <v>69</v>
      </c>
      <c r="I49" s="40"/>
      <c r="J49" s="40" t="s">
        <v>21</v>
      </c>
      <c r="K49" s="41" t="s">
        <v>227</v>
      </c>
      <c r="L49" s="41"/>
      <c r="M49" s="41"/>
      <c r="N49" s="30"/>
      <c r="O49" s="13"/>
    </row>
    <row r="50" spans="1:15" ht="99.95" customHeight="1" x14ac:dyDescent="0.25">
      <c r="A50" s="103"/>
      <c r="B50" s="115"/>
      <c r="C50" s="31" t="s">
        <v>24</v>
      </c>
      <c r="D50" s="32" t="s">
        <v>17</v>
      </c>
      <c r="E50" s="35" t="s">
        <v>67</v>
      </c>
      <c r="F50" s="51" t="s">
        <v>68</v>
      </c>
      <c r="G50" s="35" t="s">
        <v>19</v>
      </c>
      <c r="H50" s="35" t="s">
        <v>69</v>
      </c>
      <c r="I50" s="35"/>
      <c r="J50" s="35" t="s">
        <v>21</v>
      </c>
      <c r="K50" s="72" t="s">
        <v>227</v>
      </c>
      <c r="L50" s="35"/>
      <c r="M50" s="35"/>
      <c r="N50" s="30"/>
      <c r="O50" s="13"/>
    </row>
    <row r="51" spans="1:15" ht="99.95" customHeight="1" x14ac:dyDescent="0.25">
      <c r="A51" s="103"/>
      <c r="B51" s="115"/>
      <c r="C51" s="27">
        <f>C49+1</f>
        <v>43490</v>
      </c>
      <c r="D51" s="28" t="s">
        <v>15</v>
      </c>
      <c r="E51" s="77" t="s">
        <v>61</v>
      </c>
      <c r="F51" s="77" t="s">
        <v>62</v>
      </c>
      <c r="G51" s="77" t="s">
        <v>19</v>
      </c>
      <c r="H51" s="77" t="s">
        <v>63</v>
      </c>
      <c r="I51" s="77"/>
      <c r="J51" s="77" t="s">
        <v>39</v>
      </c>
      <c r="K51" s="77" t="s">
        <v>227</v>
      </c>
      <c r="L51" s="77"/>
      <c r="M51" s="77"/>
      <c r="N51" s="30"/>
      <c r="O51" s="13"/>
    </row>
    <row r="52" spans="1:15" ht="99.95" customHeight="1" x14ac:dyDescent="0.25">
      <c r="A52" s="103"/>
      <c r="B52" s="115"/>
      <c r="C52" s="31" t="s">
        <v>27</v>
      </c>
      <c r="D52" s="32" t="s">
        <v>17</v>
      </c>
      <c r="E52" s="77"/>
      <c r="F52" s="77"/>
      <c r="G52" s="77"/>
      <c r="H52" s="77"/>
      <c r="I52" s="77"/>
      <c r="J52" s="77"/>
      <c r="K52" s="77"/>
      <c r="L52" s="77"/>
      <c r="M52" s="77"/>
      <c r="N52" s="30"/>
      <c r="O52" s="13"/>
    </row>
    <row r="53" spans="1:15" ht="99.95" customHeight="1" x14ac:dyDescent="0.25">
      <c r="A53" s="103"/>
      <c r="B53" s="115"/>
      <c r="C53" s="45">
        <f>C51+1</f>
        <v>43491</v>
      </c>
      <c r="D53" s="15" t="s">
        <v>15</v>
      </c>
      <c r="E53" s="46"/>
      <c r="F53" s="76"/>
      <c r="G53" s="46"/>
      <c r="H53" s="46"/>
      <c r="I53" s="46"/>
      <c r="J53" s="46"/>
      <c r="K53" s="48"/>
      <c r="L53" s="48"/>
      <c r="M53" s="48"/>
      <c r="N53" s="49"/>
      <c r="O53" s="13"/>
    </row>
    <row r="54" spans="1:15" ht="99.95" customHeight="1" x14ac:dyDescent="0.25">
      <c r="A54" s="103"/>
      <c r="B54" s="115"/>
      <c r="C54" s="20" t="s">
        <v>28</v>
      </c>
      <c r="D54" s="21" t="s">
        <v>17</v>
      </c>
      <c r="E54" s="22"/>
      <c r="F54" s="75"/>
      <c r="G54" s="22"/>
      <c r="H54" s="22"/>
      <c r="I54" s="22"/>
      <c r="J54" s="22"/>
      <c r="K54" s="18"/>
      <c r="L54" s="22"/>
      <c r="M54" s="22"/>
      <c r="N54" s="49"/>
      <c r="O54" s="13"/>
    </row>
    <row r="55" spans="1:15" ht="99.95" customHeight="1" x14ac:dyDescent="0.25">
      <c r="A55" s="103"/>
      <c r="B55" s="115"/>
      <c r="C55" s="45">
        <f>C53+1</f>
        <v>43492</v>
      </c>
      <c r="D55" s="15" t="s">
        <v>15</v>
      </c>
      <c r="E55" s="46"/>
      <c r="F55" s="76"/>
      <c r="G55" s="46"/>
      <c r="H55" s="46"/>
      <c r="I55" s="46"/>
      <c r="J55" s="46"/>
      <c r="K55" s="48"/>
      <c r="L55" s="48"/>
      <c r="M55" s="48"/>
      <c r="N55" s="49"/>
      <c r="O55" s="13"/>
    </row>
    <row r="56" spans="1:15" ht="99.95" customHeight="1" x14ac:dyDescent="0.25">
      <c r="A56" s="103"/>
      <c r="B56" s="116"/>
      <c r="C56" s="20" t="s">
        <v>29</v>
      </c>
      <c r="D56" s="21" t="s">
        <v>17</v>
      </c>
      <c r="E56" s="22"/>
      <c r="F56" s="75"/>
      <c r="G56" s="22"/>
      <c r="H56" s="22"/>
      <c r="I56" s="22"/>
      <c r="J56" s="22"/>
      <c r="K56" s="18"/>
      <c r="L56" s="22"/>
      <c r="M56" s="22"/>
      <c r="N56" s="49"/>
      <c r="O56" s="13"/>
    </row>
    <row r="57" spans="1:15" ht="99.95" customHeight="1" x14ac:dyDescent="0.25">
      <c r="A57" s="103"/>
      <c r="B57" s="117">
        <f>WEEKNUM(C57,2)</f>
        <v>5</v>
      </c>
      <c r="C57" s="27">
        <f>C55+1</f>
        <v>43493</v>
      </c>
      <c r="D57" s="28" t="s">
        <v>15</v>
      </c>
      <c r="E57" s="77"/>
      <c r="F57" s="77"/>
      <c r="G57" s="77"/>
      <c r="H57" s="77"/>
      <c r="I57" s="77"/>
      <c r="J57" s="77"/>
      <c r="K57" s="77"/>
      <c r="L57" s="77"/>
      <c r="M57" s="77"/>
      <c r="N57" s="30"/>
      <c r="O57" s="13"/>
    </row>
    <row r="58" spans="1:15" ht="99.95" customHeight="1" x14ac:dyDescent="0.25">
      <c r="A58" s="103"/>
      <c r="B58" s="118"/>
      <c r="C58" s="31" t="s">
        <v>35</v>
      </c>
      <c r="D58" s="32" t="s">
        <v>17</v>
      </c>
      <c r="E58" s="77"/>
      <c r="F58" s="77"/>
      <c r="G58" s="77"/>
      <c r="H58" s="77"/>
      <c r="I58" s="77"/>
      <c r="J58" s="77"/>
      <c r="K58" s="77"/>
      <c r="L58" s="77"/>
      <c r="M58" s="77"/>
      <c r="N58" s="30"/>
      <c r="O58" s="13"/>
    </row>
    <row r="59" spans="1:15" ht="99.95" customHeight="1" x14ac:dyDescent="0.25">
      <c r="A59" s="103"/>
      <c r="B59" s="118"/>
      <c r="C59" s="27">
        <f>C57+1</f>
        <v>43494</v>
      </c>
      <c r="D59" s="28" t="s">
        <v>15</v>
      </c>
      <c r="E59" s="77" t="s">
        <v>73</v>
      </c>
      <c r="F59" s="77" t="s">
        <v>74</v>
      </c>
      <c r="G59" s="77" t="s">
        <v>19</v>
      </c>
      <c r="H59" s="77" t="s">
        <v>75</v>
      </c>
      <c r="I59" s="77"/>
      <c r="J59" s="77" t="s">
        <v>39</v>
      </c>
      <c r="K59" s="77" t="s">
        <v>227</v>
      </c>
      <c r="L59" s="77"/>
      <c r="M59" s="77"/>
      <c r="N59" s="30"/>
      <c r="O59" s="13"/>
    </row>
    <row r="60" spans="1:15" ht="99.95" customHeight="1" x14ac:dyDescent="0.25">
      <c r="A60" s="103"/>
      <c r="B60" s="118"/>
      <c r="C60" s="31" t="s">
        <v>16</v>
      </c>
      <c r="D60" s="32" t="s">
        <v>17</v>
      </c>
      <c r="E60" s="77"/>
      <c r="F60" s="77"/>
      <c r="G60" s="77"/>
      <c r="H60" s="77"/>
      <c r="I60" s="77"/>
      <c r="J60" s="77"/>
      <c r="K60" s="77"/>
      <c r="L60" s="77"/>
      <c r="M60" s="77"/>
      <c r="N60" s="30"/>
      <c r="O60" s="13"/>
    </row>
    <row r="61" spans="1:15" ht="99.95" customHeight="1" x14ac:dyDescent="0.25">
      <c r="A61" s="103"/>
      <c r="B61" s="118"/>
      <c r="C61" s="27">
        <f>C59+1</f>
        <v>43495</v>
      </c>
      <c r="D61" s="28" t="s">
        <v>15</v>
      </c>
      <c r="E61" s="40" t="s">
        <v>79</v>
      </c>
      <c r="F61" s="50" t="s">
        <v>80</v>
      </c>
      <c r="G61" s="40" t="s">
        <v>19</v>
      </c>
      <c r="H61" s="40" t="s">
        <v>81</v>
      </c>
      <c r="I61" s="40"/>
      <c r="J61" s="40" t="s">
        <v>0</v>
      </c>
      <c r="K61" s="41" t="s">
        <v>227</v>
      </c>
      <c r="L61" s="41"/>
      <c r="M61" s="41"/>
      <c r="N61" s="30"/>
      <c r="O61" s="13"/>
    </row>
    <row r="62" spans="1:15" ht="99.95" customHeight="1" x14ac:dyDescent="0.25">
      <c r="A62" s="103"/>
      <c r="B62" s="118"/>
      <c r="C62" s="31" t="s">
        <v>23</v>
      </c>
      <c r="D62" s="32" t="s">
        <v>17</v>
      </c>
      <c r="E62" s="35" t="s">
        <v>79</v>
      </c>
      <c r="F62" s="78" t="s">
        <v>80</v>
      </c>
      <c r="G62" s="35" t="s">
        <v>19</v>
      </c>
      <c r="H62" s="35" t="s">
        <v>81</v>
      </c>
      <c r="I62" s="35"/>
      <c r="J62" s="35" t="s">
        <v>0</v>
      </c>
      <c r="K62" s="72" t="s">
        <v>227</v>
      </c>
      <c r="L62" s="35"/>
      <c r="M62" s="35"/>
      <c r="N62" s="30"/>
      <c r="O62" s="13"/>
    </row>
    <row r="63" spans="1:15" ht="99.95" customHeight="1" x14ac:dyDescent="0.25">
      <c r="A63" s="103"/>
      <c r="B63" s="118"/>
      <c r="C63" s="27">
        <f>C61+1</f>
        <v>43496</v>
      </c>
      <c r="D63" s="28" t="s">
        <v>15</v>
      </c>
      <c r="E63" s="40" t="s">
        <v>230</v>
      </c>
      <c r="F63" s="79">
        <v>1017662</v>
      </c>
      <c r="G63" s="40"/>
      <c r="H63" s="40">
        <v>732741</v>
      </c>
      <c r="I63" s="40" t="s">
        <v>33</v>
      </c>
      <c r="J63" s="40" t="s">
        <v>57</v>
      </c>
      <c r="K63" s="41" t="s">
        <v>227</v>
      </c>
      <c r="L63" s="41"/>
      <c r="M63" s="41"/>
      <c r="N63" s="30"/>
      <c r="O63" s="13"/>
    </row>
    <row r="64" spans="1:15" ht="99.95" customHeight="1" x14ac:dyDescent="0.25">
      <c r="A64" s="104"/>
      <c r="B64" s="118"/>
      <c r="C64" s="31" t="s">
        <v>24</v>
      </c>
      <c r="D64" s="32" t="s">
        <v>17</v>
      </c>
      <c r="E64" s="35"/>
      <c r="F64" s="78"/>
      <c r="G64" s="35"/>
      <c r="H64" s="35"/>
      <c r="I64" s="35"/>
      <c r="J64" s="35"/>
      <c r="K64" s="72"/>
      <c r="L64" s="35" t="s">
        <v>19</v>
      </c>
      <c r="M64" s="35"/>
      <c r="N64" s="30"/>
      <c r="O64" s="13"/>
    </row>
    <row r="65" spans="1:15" ht="99.95" customHeight="1" x14ac:dyDescent="0.25">
      <c r="A65" s="120" t="str">
        <f>UPPER(TEXT($C77,"MMMM"))&amp;" "&amp;YEAR($C77)</f>
        <v>FÉVRIER 2019</v>
      </c>
      <c r="B65" s="118"/>
      <c r="C65" s="27">
        <f>C63+1</f>
        <v>43497</v>
      </c>
      <c r="D65" s="28" t="s">
        <v>15</v>
      </c>
      <c r="E65" s="40"/>
      <c r="F65" s="73"/>
      <c r="G65" s="40"/>
      <c r="H65" s="40"/>
      <c r="I65" s="40"/>
      <c r="J65" s="40"/>
      <c r="K65" s="41"/>
      <c r="L65" s="41"/>
      <c r="M65" s="41"/>
      <c r="N65" s="30"/>
      <c r="O65" s="13"/>
    </row>
    <row r="66" spans="1:15" ht="99.95" customHeight="1" x14ac:dyDescent="0.25">
      <c r="A66" s="121"/>
      <c r="B66" s="118"/>
      <c r="C66" s="31" t="s">
        <v>27</v>
      </c>
      <c r="D66" s="32" t="s">
        <v>17</v>
      </c>
      <c r="E66" s="35"/>
      <c r="F66" s="71"/>
      <c r="G66" s="35"/>
      <c r="H66" s="35"/>
      <c r="I66" s="35"/>
      <c r="J66" s="35"/>
      <c r="K66" s="72"/>
      <c r="L66" s="35"/>
      <c r="M66" s="35"/>
      <c r="N66" s="30"/>
      <c r="O66" s="13"/>
    </row>
    <row r="67" spans="1:15" ht="99.95" customHeight="1" x14ac:dyDescent="0.25">
      <c r="A67" s="121"/>
      <c r="B67" s="118"/>
      <c r="C67" s="45">
        <f>C65+1</f>
        <v>43498</v>
      </c>
      <c r="D67" s="15" t="s">
        <v>15</v>
      </c>
      <c r="E67" s="46"/>
      <c r="F67" s="76"/>
      <c r="G67" s="46"/>
      <c r="H67" s="46"/>
      <c r="I67" s="46"/>
      <c r="J67" s="46"/>
      <c r="K67" s="48"/>
      <c r="L67" s="48"/>
      <c r="M67" s="48"/>
      <c r="N67" s="49"/>
      <c r="O67" s="13"/>
    </row>
    <row r="68" spans="1:15" ht="99.95" customHeight="1" x14ac:dyDescent="0.25">
      <c r="A68" s="121"/>
      <c r="B68" s="118"/>
      <c r="C68" s="20" t="s">
        <v>28</v>
      </c>
      <c r="D68" s="21" t="s">
        <v>17</v>
      </c>
      <c r="E68" s="22"/>
      <c r="F68" s="75"/>
      <c r="G68" s="22"/>
      <c r="H68" s="22"/>
      <c r="I68" s="22"/>
      <c r="J68" s="22"/>
      <c r="K68" s="18"/>
      <c r="L68" s="22"/>
      <c r="M68" s="22"/>
      <c r="N68" s="49"/>
      <c r="O68" s="13"/>
    </row>
    <row r="69" spans="1:15" ht="99.95" customHeight="1" x14ac:dyDescent="0.25">
      <c r="A69" s="121"/>
      <c r="B69" s="118"/>
      <c r="C69" s="45">
        <f>C67+1</f>
        <v>43499</v>
      </c>
      <c r="D69" s="15" t="s">
        <v>15</v>
      </c>
      <c r="E69" s="46"/>
      <c r="F69" s="76"/>
      <c r="G69" s="46"/>
      <c r="H69" s="46"/>
      <c r="I69" s="46"/>
      <c r="J69" s="46"/>
      <c r="K69" s="48"/>
      <c r="L69" s="48"/>
      <c r="M69" s="48"/>
      <c r="N69" s="49"/>
      <c r="O69" s="13"/>
    </row>
    <row r="70" spans="1:15" ht="99.95" customHeight="1" x14ac:dyDescent="0.25">
      <c r="A70" s="121"/>
      <c r="B70" s="119"/>
      <c r="C70" s="20" t="s">
        <v>29</v>
      </c>
      <c r="D70" s="21" t="s">
        <v>17</v>
      </c>
      <c r="E70" s="22"/>
      <c r="F70" s="75"/>
      <c r="G70" s="22"/>
      <c r="H70" s="22"/>
      <c r="I70" s="22"/>
      <c r="J70" s="22"/>
      <c r="K70" s="18"/>
      <c r="L70" s="22"/>
      <c r="M70" s="22"/>
      <c r="N70" s="49"/>
      <c r="O70" s="13"/>
    </row>
    <row r="71" spans="1:15" ht="99.95" customHeight="1" x14ac:dyDescent="0.25">
      <c r="A71" s="121"/>
      <c r="B71" s="123">
        <f>WEEKNUM(C71,2)</f>
        <v>6</v>
      </c>
      <c r="C71" s="27">
        <f>C69+1</f>
        <v>43500</v>
      </c>
      <c r="D71" s="28" t="s">
        <v>15</v>
      </c>
      <c r="E71" s="40"/>
      <c r="F71" s="50"/>
      <c r="G71" s="40"/>
      <c r="H71" s="40"/>
      <c r="I71" s="40"/>
      <c r="J71" s="40"/>
      <c r="K71" s="41"/>
      <c r="L71" s="41"/>
      <c r="M71" s="41"/>
      <c r="N71" s="30"/>
      <c r="O71" s="13"/>
    </row>
    <row r="72" spans="1:15" ht="99.95" customHeight="1" x14ac:dyDescent="0.25">
      <c r="A72" s="121"/>
      <c r="B72" s="124"/>
      <c r="C72" s="31" t="s">
        <v>35</v>
      </c>
      <c r="D72" s="32" t="s">
        <v>17</v>
      </c>
      <c r="E72" s="35"/>
      <c r="F72" s="78"/>
      <c r="G72" s="35"/>
      <c r="H72" s="35"/>
      <c r="I72" s="35"/>
      <c r="J72" s="35"/>
      <c r="K72" s="72"/>
      <c r="L72" s="35"/>
      <c r="M72" s="35"/>
      <c r="N72" s="30"/>
      <c r="O72" s="13"/>
    </row>
    <row r="73" spans="1:15" ht="99.95" customHeight="1" x14ac:dyDescent="0.25">
      <c r="A73" s="121"/>
      <c r="B73" s="124"/>
      <c r="C73" s="27">
        <f>C71+1</f>
        <v>43501</v>
      </c>
      <c r="D73" s="28" t="s">
        <v>15</v>
      </c>
      <c r="E73" s="40"/>
      <c r="F73" s="50"/>
      <c r="G73" s="40"/>
      <c r="H73" s="40"/>
      <c r="I73" s="40"/>
      <c r="J73" s="40"/>
      <c r="K73" s="41"/>
      <c r="L73" s="41"/>
      <c r="M73" s="41"/>
      <c r="N73" s="30"/>
      <c r="O73" s="13"/>
    </row>
    <row r="74" spans="1:15" ht="99.95" customHeight="1" x14ac:dyDescent="0.25">
      <c r="A74" s="121"/>
      <c r="B74" s="124"/>
      <c r="C74" s="31" t="s">
        <v>16</v>
      </c>
      <c r="D74" s="32" t="s">
        <v>17</v>
      </c>
      <c r="E74" s="35" t="s">
        <v>231</v>
      </c>
      <c r="F74" s="78" t="s">
        <v>232</v>
      </c>
      <c r="G74" s="35" t="s">
        <v>19</v>
      </c>
      <c r="H74" s="35" t="s">
        <v>233</v>
      </c>
      <c r="I74" s="35"/>
      <c r="J74" s="35" t="s">
        <v>57</v>
      </c>
      <c r="K74" s="72" t="s">
        <v>227</v>
      </c>
      <c r="L74" s="35" t="s">
        <v>19</v>
      </c>
      <c r="M74" s="35"/>
      <c r="N74" s="30"/>
      <c r="O74" s="13"/>
    </row>
    <row r="75" spans="1:15" ht="99.95" customHeight="1" x14ac:dyDescent="0.25">
      <c r="A75" s="121"/>
      <c r="B75" s="124"/>
      <c r="C75" s="27">
        <f>C73+1</f>
        <v>43502</v>
      </c>
      <c r="D75" s="28" t="s">
        <v>15</v>
      </c>
      <c r="E75" s="40" t="s">
        <v>85</v>
      </c>
      <c r="F75" s="50" t="s">
        <v>234</v>
      </c>
      <c r="G75" s="40" t="s">
        <v>19</v>
      </c>
      <c r="H75" s="40">
        <v>733160</v>
      </c>
      <c r="I75" s="40"/>
      <c r="J75" s="40" t="s">
        <v>39</v>
      </c>
      <c r="K75" s="41" t="s">
        <v>227</v>
      </c>
      <c r="L75" s="41"/>
      <c r="M75" s="41"/>
      <c r="N75" s="30"/>
      <c r="O75" s="13"/>
    </row>
    <row r="76" spans="1:15" ht="99.95" customHeight="1" x14ac:dyDescent="0.25">
      <c r="A76" s="121"/>
      <c r="B76" s="124"/>
      <c r="C76" s="31" t="s">
        <v>23</v>
      </c>
      <c r="D76" s="32" t="s">
        <v>17</v>
      </c>
      <c r="E76" s="35" t="s">
        <v>85</v>
      </c>
      <c r="F76" s="78" t="s">
        <v>234</v>
      </c>
      <c r="G76" s="35" t="s">
        <v>19</v>
      </c>
      <c r="H76" s="35">
        <v>733160</v>
      </c>
      <c r="I76" s="35"/>
      <c r="J76" s="35" t="s">
        <v>39</v>
      </c>
      <c r="K76" s="72" t="s">
        <v>227</v>
      </c>
      <c r="L76" s="35"/>
      <c r="M76" s="35"/>
      <c r="N76" s="30"/>
      <c r="O76" s="13"/>
    </row>
    <row r="77" spans="1:15" ht="99.95" customHeight="1" x14ac:dyDescent="0.25">
      <c r="A77" s="121"/>
      <c r="B77" s="124"/>
      <c r="C77" s="27">
        <f>C75+1</f>
        <v>43503</v>
      </c>
      <c r="D77" s="28" t="s">
        <v>15</v>
      </c>
      <c r="E77" s="40" t="s">
        <v>85</v>
      </c>
      <c r="F77" s="50" t="s">
        <v>234</v>
      </c>
      <c r="G77" s="40" t="s">
        <v>19</v>
      </c>
      <c r="H77" s="40">
        <v>733160</v>
      </c>
      <c r="I77" s="40"/>
      <c r="J77" s="40" t="s">
        <v>39</v>
      </c>
      <c r="K77" s="41" t="s">
        <v>227</v>
      </c>
      <c r="L77" s="41"/>
      <c r="M77" s="41"/>
      <c r="N77" s="30"/>
      <c r="O77" s="13"/>
    </row>
    <row r="78" spans="1:15" ht="99.95" customHeight="1" x14ac:dyDescent="0.25">
      <c r="A78" s="121"/>
      <c r="B78" s="124"/>
      <c r="C78" s="31" t="s">
        <v>24</v>
      </c>
      <c r="D78" s="32" t="s">
        <v>17</v>
      </c>
      <c r="E78" s="35" t="s">
        <v>85</v>
      </c>
      <c r="F78" s="78" t="s">
        <v>234</v>
      </c>
      <c r="G78" s="35" t="s">
        <v>19</v>
      </c>
      <c r="H78" s="35">
        <v>733160</v>
      </c>
      <c r="I78" s="35"/>
      <c r="J78" s="35" t="s">
        <v>39</v>
      </c>
      <c r="K78" s="72" t="s">
        <v>227</v>
      </c>
      <c r="L78" s="35"/>
      <c r="M78" s="35"/>
      <c r="N78" s="30"/>
      <c r="O78" s="13"/>
    </row>
    <row r="79" spans="1:15" ht="99.95" customHeight="1" x14ac:dyDescent="0.25">
      <c r="A79" s="121"/>
      <c r="B79" s="124"/>
      <c r="C79" s="27">
        <f>C77+1</f>
        <v>43504</v>
      </c>
      <c r="D79" s="28" t="s">
        <v>15</v>
      </c>
      <c r="E79" s="40"/>
      <c r="F79" s="50"/>
      <c r="G79" s="40"/>
      <c r="H79" s="40"/>
      <c r="I79" s="40"/>
      <c r="J79" s="40"/>
      <c r="K79" s="41"/>
      <c r="L79" s="41"/>
      <c r="M79" s="41"/>
      <c r="N79" s="30"/>
      <c r="O79" s="13"/>
    </row>
    <row r="80" spans="1:15" ht="99.95" customHeight="1" x14ac:dyDescent="0.25">
      <c r="A80" s="121"/>
      <c r="B80" s="124"/>
      <c r="C80" s="31" t="s">
        <v>27</v>
      </c>
      <c r="D80" s="32" t="s">
        <v>17</v>
      </c>
      <c r="E80" s="35"/>
      <c r="F80" s="78"/>
      <c r="G80" s="35"/>
      <c r="H80" s="35"/>
      <c r="I80" s="35"/>
      <c r="J80" s="35"/>
      <c r="K80" s="72"/>
      <c r="L80" s="35"/>
      <c r="M80" s="35"/>
      <c r="N80" s="30"/>
      <c r="O80" s="13"/>
    </row>
    <row r="81" spans="1:15" ht="99.95" customHeight="1" x14ac:dyDescent="0.25">
      <c r="A81" s="121"/>
      <c r="B81" s="124"/>
      <c r="C81" s="45">
        <f>C79+1</f>
        <v>43505</v>
      </c>
      <c r="D81" s="15" t="s">
        <v>15</v>
      </c>
      <c r="E81" s="46"/>
      <c r="F81" s="47"/>
      <c r="G81" s="46"/>
      <c r="H81" s="46"/>
      <c r="I81" s="46"/>
      <c r="J81" s="46"/>
      <c r="K81" s="48"/>
      <c r="L81" s="48"/>
      <c r="M81" s="48"/>
      <c r="N81" s="49"/>
      <c r="O81" s="13"/>
    </row>
    <row r="82" spans="1:15" ht="99.95" customHeight="1" x14ac:dyDescent="0.25">
      <c r="A82" s="121"/>
      <c r="B82" s="124"/>
      <c r="C82" s="20" t="s">
        <v>28</v>
      </c>
      <c r="D82" s="21" t="s">
        <v>17</v>
      </c>
      <c r="E82" s="22"/>
      <c r="F82" s="23"/>
      <c r="G82" s="22"/>
      <c r="H82" s="22"/>
      <c r="I82" s="22"/>
      <c r="J82" s="22"/>
      <c r="K82" s="18"/>
      <c r="L82" s="22"/>
      <c r="M82" s="18"/>
      <c r="N82" s="49"/>
      <c r="O82" s="13"/>
    </row>
    <row r="83" spans="1:15" ht="99.95" customHeight="1" x14ac:dyDescent="0.25">
      <c r="A83" s="121"/>
      <c r="B83" s="124"/>
      <c r="C83" s="45">
        <f>C81+1</f>
        <v>43506</v>
      </c>
      <c r="D83" s="15" t="s">
        <v>15</v>
      </c>
      <c r="E83" s="46"/>
      <c r="F83" s="47"/>
      <c r="G83" s="46"/>
      <c r="H83" s="46"/>
      <c r="I83" s="46"/>
      <c r="J83" s="46"/>
      <c r="K83" s="48"/>
      <c r="L83" s="48"/>
      <c r="M83" s="48"/>
      <c r="N83" s="49"/>
      <c r="O83" s="13"/>
    </row>
    <row r="84" spans="1:15" ht="99.95" customHeight="1" x14ac:dyDescent="0.25">
      <c r="A84" s="121"/>
      <c r="B84" s="125"/>
      <c r="C84" s="20" t="s">
        <v>29</v>
      </c>
      <c r="D84" s="21" t="s">
        <v>17</v>
      </c>
      <c r="E84" s="22"/>
      <c r="F84" s="23"/>
      <c r="G84" s="22"/>
      <c r="H84" s="22"/>
      <c r="I84" s="22"/>
      <c r="J84" s="22"/>
      <c r="K84" s="18"/>
      <c r="L84" s="22"/>
      <c r="M84" s="18"/>
      <c r="N84" s="49"/>
      <c r="O84" s="13"/>
    </row>
    <row r="85" spans="1:15" ht="99.95" customHeight="1" x14ac:dyDescent="0.25">
      <c r="A85" s="121"/>
      <c r="B85" s="126">
        <f>WEEKNUM(C85,2)</f>
        <v>7</v>
      </c>
      <c r="C85" s="27">
        <f>C83+1</f>
        <v>43507</v>
      </c>
      <c r="D85" s="28" t="s">
        <v>15</v>
      </c>
      <c r="E85" s="80"/>
      <c r="F85" s="34"/>
      <c r="G85" s="34"/>
      <c r="H85" s="34"/>
      <c r="I85" s="34"/>
      <c r="J85" s="34"/>
      <c r="K85" s="34"/>
      <c r="L85" s="34"/>
      <c r="M85" s="34"/>
      <c r="N85" s="30"/>
      <c r="O85" s="13"/>
    </row>
    <row r="86" spans="1:15" ht="99.95" customHeight="1" x14ac:dyDescent="0.25">
      <c r="A86" s="121"/>
      <c r="B86" s="127"/>
      <c r="C86" s="31" t="s">
        <v>35</v>
      </c>
      <c r="D86" s="32" t="s">
        <v>17</v>
      </c>
      <c r="E86" s="80"/>
      <c r="F86" s="34"/>
      <c r="G86" s="34"/>
      <c r="H86" s="34"/>
      <c r="I86" s="34"/>
      <c r="J86" s="34"/>
      <c r="K86" s="34"/>
      <c r="L86" s="34"/>
      <c r="M86" s="34"/>
      <c r="N86" s="30"/>
      <c r="O86" s="13"/>
    </row>
    <row r="87" spans="1:15" ht="99.95" customHeight="1" x14ac:dyDescent="0.25">
      <c r="A87" s="121"/>
      <c r="B87" s="127"/>
      <c r="C87" s="27">
        <f>C85+1</f>
        <v>43508</v>
      </c>
      <c r="D87" s="28" t="s">
        <v>15</v>
      </c>
      <c r="E87" s="80"/>
      <c r="F87" s="80"/>
      <c r="G87" s="80"/>
      <c r="H87" s="80"/>
      <c r="I87" s="80"/>
      <c r="J87" s="80"/>
      <c r="K87" s="80"/>
      <c r="L87" s="80"/>
      <c r="M87" s="80"/>
      <c r="N87" s="30"/>
      <c r="O87" s="13"/>
    </row>
    <row r="88" spans="1:15" ht="99.95" customHeight="1" x14ac:dyDescent="0.25">
      <c r="A88" s="121"/>
      <c r="B88" s="127"/>
      <c r="C88" s="31" t="s">
        <v>16</v>
      </c>
      <c r="D88" s="32" t="s">
        <v>17</v>
      </c>
      <c r="E88" s="35"/>
      <c r="F88" s="35"/>
      <c r="G88" s="35"/>
      <c r="H88" s="35"/>
      <c r="I88" s="35"/>
      <c r="J88" s="35"/>
      <c r="K88" s="35"/>
      <c r="L88" s="35"/>
      <c r="M88" s="35"/>
      <c r="N88" s="30"/>
      <c r="O88" s="13"/>
    </row>
    <row r="89" spans="1:15" ht="99.95" customHeight="1" x14ac:dyDescent="0.25">
      <c r="A89" s="121"/>
      <c r="B89" s="127"/>
      <c r="C89" s="27">
        <f>C87+1</f>
        <v>43509</v>
      </c>
      <c r="D89" s="28" t="s">
        <v>15</v>
      </c>
      <c r="E89" s="40"/>
      <c r="F89" s="50"/>
      <c r="G89" s="40"/>
      <c r="H89" s="40"/>
      <c r="I89" s="40"/>
      <c r="J89" s="40"/>
      <c r="K89" s="41"/>
      <c r="L89" s="41"/>
      <c r="M89" s="41"/>
      <c r="N89" s="30"/>
      <c r="O89" s="13"/>
    </row>
    <row r="90" spans="1:15" ht="99.95" customHeight="1" x14ac:dyDescent="0.25">
      <c r="A90" s="121"/>
      <c r="B90" s="127"/>
      <c r="C90" s="31" t="s">
        <v>23</v>
      </c>
      <c r="D90" s="32" t="s">
        <v>17</v>
      </c>
      <c r="E90" s="35"/>
      <c r="F90" s="78"/>
      <c r="G90" s="35"/>
      <c r="H90" s="35"/>
      <c r="I90" s="35"/>
      <c r="J90" s="35"/>
      <c r="K90" s="72"/>
      <c r="L90" s="35"/>
      <c r="M90" s="72"/>
      <c r="N90" s="30"/>
      <c r="O90" s="13"/>
    </row>
    <row r="91" spans="1:15" ht="99.95" customHeight="1" x14ac:dyDescent="0.25">
      <c r="A91" s="121"/>
      <c r="B91" s="127"/>
      <c r="C91" s="27">
        <f>C89+1</f>
        <v>43510</v>
      </c>
      <c r="D91" s="28" t="s">
        <v>15</v>
      </c>
      <c r="E91" s="81"/>
      <c r="F91" s="81"/>
      <c r="G91" s="81"/>
      <c r="H91" s="81"/>
      <c r="I91" s="81"/>
      <c r="J91" s="81"/>
      <c r="K91" s="81"/>
      <c r="L91" s="81"/>
      <c r="M91" s="81"/>
      <c r="N91" s="30"/>
      <c r="O91" s="13"/>
    </row>
    <row r="92" spans="1:15" ht="99.95" customHeight="1" x14ac:dyDescent="0.25">
      <c r="A92" s="121"/>
      <c r="B92" s="127"/>
      <c r="C92" s="31" t="s">
        <v>24</v>
      </c>
      <c r="D92" s="32" t="s">
        <v>17</v>
      </c>
      <c r="E92" s="81"/>
      <c r="F92" s="81"/>
      <c r="G92" s="81"/>
      <c r="H92" s="81"/>
      <c r="I92" s="81"/>
      <c r="J92" s="81"/>
      <c r="K92" s="81"/>
      <c r="L92" s="81"/>
      <c r="M92" s="81"/>
      <c r="N92" s="30"/>
      <c r="O92" s="13"/>
    </row>
    <row r="93" spans="1:15" ht="99.95" customHeight="1" x14ac:dyDescent="0.25">
      <c r="A93" s="121"/>
      <c r="B93" s="127"/>
      <c r="C93" s="27">
        <f>C91+1</f>
        <v>43511</v>
      </c>
      <c r="D93" s="28" t="s">
        <v>15</v>
      </c>
      <c r="E93" s="40"/>
      <c r="F93" s="50"/>
      <c r="G93" s="40"/>
      <c r="H93" s="40"/>
      <c r="I93" s="40"/>
      <c r="J93" s="40"/>
      <c r="K93" s="41"/>
      <c r="L93" s="41"/>
      <c r="M93" s="41"/>
      <c r="N93" s="30"/>
      <c r="O93" s="13"/>
    </row>
    <row r="94" spans="1:15" ht="99.95" customHeight="1" x14ac:dyDescent="0.25">
      <c r="A94" s="121"/>
      <c r="B94" s="127"/>
      <c r="C94" s="31" t="s">
        <v>27</v>
      </c>
      <c r="D94" s="32" t="s">
        <v>17</v>
      </c>
      <c r="E94" s="35"/>
      <c r="F94" s="78"/>
      <c r="G94" s="35"/>
      <c r="H94" s="35"/>
      <c r="I94" s="35"/>
      <c r="J94" s="35"/>
      <c r="K94" s="72"/>
      <c r="L94" s="35"/>
      <c r="M94" s="72"/>
      <c r="N94" s="30"/>
      <c r="O94" s="13"/>
    </row>
    <row r="95" spans="1:15" ht="99.95" customHeight="1" x14ac:dyDescent="0.25">
      <c r="A95" s="121"/>
      <c r="B95" s="127"/>
      <c r="C95" s="45">
        <f>C93+1</f>
        <v>43512</v>
      </c>
      <c r="D95" s="15" t="s">
        <v>15</v>
      </c>
      <c r="E95" s="46"/>
      <c r="F95" s="76"/>
      <c r="G95" s="46"/>
      <c r="H95" s="46"/>
      <c r="I95" s="46"/>
      <c r="J95" s="46"/>
      <c r="K95" s="48"/>
      <c r="L95" s="48"/>
      <c r="M95" s="48"/>
      <c r="N95" s="49"/>
      <c r="O95" s="13"/>
    </row>
    <row r="96" spans="1:15" ht="99.95" customHeight="1" x14ac:dyDescent="0.25">
      <c r="A96" s="121"/>
      <c r="B96" s="127"/>
      <c r="C96" s="20" t="s">
        <v>28</v>
      </c>
      <c r="D96" s="21" t="s">
        <v>17</v>
      </c>
      <c r="E96" s="22"/>
      <c r="F96" s="75"/>
      <c r="G96" s="22"/>
      <c r="H96" s="22"/>
      <c r="I96" s="22"/>
      <c r="J96" s="22"/>
      <c r="K96" s="18"/>
      <c r="L96" s="22"/>
      <c r="M96" s="18"/>
      <c r="N96" s="49"/>
      <c r="O96" s="13"/>
    </row>
    <row r="97" spans="1:15" ht="99.95" customHeight="1" x14ac:dyDescent="0.25">
      <c r="A97" s="121"/>
      <c r="B97" s="127"/>
      <c r="C97" s="45">
        <f>C95+1</f>
        <v>43513</v>
      </c>
      <c r="D97" s="15" t="s">
        <v>15</v>
      </c>
      <c r="E97" s="46"/>
      <c r="F97" s="76"/>
      <c r="G97" s="46"/>
      <c r="H97" s="46"/>
      <c r="I97" s="46"/>
      <c r="J97" s="46"/>
      <c r="K97" s="48"/>
      <c r="L97" s="48"/>
      <c r="M97" s="48"/>
      <c r="N97" s="49"/>
      <c r="O97" s="13"/>
    </row>
    <row r="98" spans="1:15" ht="99.95" customHeight="1" x14ac:dyDescent="0.25">
      <c r="A98" s="121"/>
      <c r="B98" s="128"/>
      <c r="C98" s="20" t="s">
        <v>29</v>
      </c>
      <c r="D98" s="21" t="s">
        <v>17</v>
      </c>
      <c r="E98" s="22"/>
      <c r="F98" s="75"/>
      <c r="G98" s="22"/>
      <c r="H98" s="22"/>
      <c r="I98" s="22"/>
      <c r="J98" s="22"/>
      <c r="K98" s="18"/>
      <c r="L98" s="22"/>
      <c r="M98" s="18"/>
      <c r="N98" s="49"/>
      <c r="O98" s="13"/>
    </row>
    <row r="99" spans="1:15" ht="99.95" customHeight="1" x14ac:dyDescent="0.25">
      <c r="A99" s="121"/>
      <c r="B99" s="129">
        <f>WEEKNUM(C99,2)</f>
        <v>8</v>
      </c>
      <c r="C99" s="27">
        <f>C97+1</f>
        <v>43514</v>
      </c>
      <c r="D99" s="28" t="s">
        <v>15</v>
      </c>
      <c r="E99" s="40"/>
      <c r="F99" s="73"/>
      <c r="G99" s="40"/>
      <c r="H99" s="40"/>
      <c r="I99" s="40"/>
      <c r="J99" s="40"/>
      <c r="K99" s="41"/>
      <c r="L99" s="41"/>
      <c r="M99" s="41"/>
      <c r="N99" s="30"/>
      <c r="O99" s="13"/>
    </row>
    <row r="100" spans="1:15" ht="99.95" customHeight="1" x14ac:dyDescent="0.25">
      <c r="A100" s="121"/>
      <c r="B100" s="130"/>
      <c r="C100" s="31" t="s">
        <v>35</v>
      </c>
      <c r="D100" s="32" t="s">
        <v>17</v>
      </c>
      <c r="E100" s="35"/>
      <c r="F100" s="71"/>
      <c r="G100" s="35"/>
      <c r="H100" s="35"/>
      <c r="I100" s="35"/>
      <c r="J100" s="35"/>
      <c r="K100" s="72"/>
      <c r="L100" s="35"/>
      <c r="M100" s="72"/>
      <c r="N100" s="30"/>
      <c r="O100" s="13"/>
    </row>
    <row r="101" spans="1:15" ht="99.95" customHeight="1" x14ac:dyDescent="0.25">
      <c r="A101" s="121"/>
      <c r="B101" s="130"/>
      <c r="C101" s="27">
        <f>C99+1</f>
        <v>43515</v>
      </c>
      <c r="D101" s="28" t="s">
        <v>15</v>
      </c>
      <c r="E101" s="40"/>
      <c r="F101" s="50"/>
      <c r="G101" s="40"/>
      <c r="H101" s="40"/>
      <c r="I101" s="40"/>
      <c r="J101" s="40"/>
      <c r="K101" s="41"/>
      <c r="L101" s="41"/>
      <c r="M101" s="41"/>
      <c r="N101" s="30"/>
      <c r="O101" s="13"/>
    </row>
    <row r="102" spans="1:15" ht="99.95" customHeight="1" x14ac:dyDescent="0.25">
      <c r="A102" s="121"/>
      <c r="B102" s="130"/>
      <c r="C102" s="31" t="s">
        <v>16</v>
      </c>
      <c r="D102" s="32" t="s">
        <v>17</v>
      </c>
      <c r="E102" s="39"/>
      <c r="F102" s="82"/>
      <c r="G102" s="39"/>
      <c r="H102" s="39"/>
      <c r="I102" s="39"/>
      <c r="J102" s="39"/>
      <c r="K102" s="83"/>
      <c r="L102" s="39"/>
      <c r="M102" s="83"/>
      <c r="N102" s="30"/>
      <c r="O102" s="13"/>
    </row>
    <row r="103" spans="1:15" ht="99.95" customHeight="1" x14ac:dyDescent="0.25">
      <c r="A103" s="121"/>
      <c r="B103" s="130"/>
      <c r="C103" s="27">
        <f>C101+1</f>
        <v>43516</v>
      </c>
      <c r="D103" s="28" t="s">
        <v>15</v>
      </c>
      <c r="E103" s="40"/>
      <c r="F103" s="50"/>
      <c r="G103" s="40"/>
      <c r="H103" s="40"/>
      <c r="I103" s="40"/>
      <c r="J103" s="40"/>
      <c r="K103" s="41"/>
      <c r="L103" s="41"/>
      <c r="M103" s="41"/>
      <c r="N103" s="30"/>
      <c r="O103" s="13"/>
    </row>
    <row r="104" spans="1:15" ht="99.95" customHeight="1" x14ac:dyDescent="0.25">
      <c r="A104" s="121"/>
      <c r="B104" s="130"/>
      <c r="C104" s="31" t="s">
        <v>23</v>
      </c>
      <c r="D104" s="32" t="s">
        <v>17</v>
      </c>
      <c r="E104" s="35"/>
      <c r="F104" s="78"/>
      <c r="G104" s="35"/>
      <c r="H104" s="35"/>
      <c r="I104" s="35"/>
      <c r="J104" s="35"/>
      <c r="K104" s="72"/>
      <c r="L104" s="35"/>
      <c r="M104" s="72"/>
      <c r="N104" s="30"/>
      <c r="O104" s="13"/>
    </row>
    <row r="105" spans="1:15" ht="99.95" customHeight="1" x14ac:dyDescent="0.25">
      <c r="A105" s="121"/>
      <c r="B105" s="130"/>
      <c r="C105" s="27">
        <f>C103+1</f>
        <v>43517</v>
      </c>
      <c r="D105" s="28" t="s">
        <v>15</v>
      </c>
      <c r="E105" s="40"/>
      <c r="F105" s="50"/>
      <c r="G105" s="40"/>
      <c r="H105" s="40"/>
      <c r="I105" s="40"/>
      <c r="J105" s="40"/>
      <c r="K105" s="41"/>
      <c r="L105" s="41"/>
      <c r="M105" s="41"/>
      <c r="N105" s="30"/>
      <c r="O105" s="13"/>
    </row>
    <row r="106" spans="1:15" ht="99.95" customHeight="1" x14ac:dyDescent="0.25">
      <c r="A106" s="121"/>
      <c r="B106" s="130"/>
      <c r="C106" s="31" t="s">
        <v>24</v>
      </c>
      <c r="D106" s="32" t="s">
        <v>17</v>
      </c>
      <c r="E106" s="35"/>
      <c r="F106" s="78"/>
      <c r="G106" s="35"/>
      <c r="H106" s="35"/>
      <c r="I106" s="35"/>
      <c r="J106" s="35"/>
      <c r="K106" s="72"/>
      <c r="L106" s="35"/>
      <c r="M106" s="72"/>
      <c r="N106" s="30"/>
      <c r="O106" s="13"/>
    </row>
    <row r="107" spans="1:15" ht="99.95" customHeight="1" x14ac:dyDescent="0.25">
      <c r="A107" s="121"/>
      <c r="B107" s="130"/>
      <c r="C107" s="27">
        <f>C105+1</f>
        <v>43518</v>
      </c>
      <c r="D107" s="28" t="s">
        <v>15</v>
      </c>
      <c r="E107" s="77"/>
      <c r="F107" s="77"/>
      <c r="G107" s="77"/>
      <c r="H107" s="77"/>
      <c r="I107" s="77"/>
      <c r="J107" s="77"/>
      <c r="K107" s="77"/>
      <c r="L107" s="77"/>
      <c r="M107" s="77"/>
      <c r="N107" s="30"/>
      <c r="O107" s="13"/>
    </row>
    <row r="108" spans="1:15" ht="99.95" customHeight="1" x14ac:dyDescent="0.25">
      <c r="A108" s="121"/>
      <c r="B108" s="130"/>
      <c r="C108" s="31" t="s">
        <v>27</v>
      </c>
      <c r="D108" s="32" t="s">
        <v>17</v>
      </c>
      <c r="E108" s="33"/>
      <c r="F108" s="33"/>
      <c r="G108" s="33"/>
      <c r="H108" s="33"/>
      <c r="I108" s="33"/>
      <c r="J108" s="33"/>
      <c r="K108" s="33"/>
      <c r="L108" s="33"/>
      <c r="M108" s="33"/>
      <c r="N108" s="30"/>
      <c r="O108" s="13"/>
    </row>
    <row r="109" spans="1:15" ht="99.95" customHeight="1" x14ac:dyDescent="0.25">
      <c r="A109" s="121"/>
      <c r="B109" s="130"/>
      <c r="C109" s="45">
        <f>C107+1</f>
        <v>43519</v>
      </c>
      <c r="D109" s="15" t="s">
        <v>15</v>
      </c>
      <c r="E109" s="46"/>
      <c r="F109" s="76"/>
      <c r="G109" s="46"/>
      <c r="H109" s="46"/>
      <c r="I109" s="46"/>
      <c r="J109" s="46"/>
      <c r="K109" s="48"/>
      <c r="L109" s="48"/>
      <c r="M109" s="48"/>
      <c r="N109" s="49"/>
      <c r="O109" s="13"/>
    </row>
    <row r="110" spans="1:15" ht="99.95" customHeight="1" x14ac:dyDescent="0.25">
      <c r="A110" s="121"/>
      <c r="B110" s="130"/>
      <c r="C110" s="20" t="s">
        <v>28</v>
      </c>
      <c r="D110" s="21" t="s">
        <v>17</v>
      </c>
      <c r="E110" s="22"/>
      <c r="F110" s="75"/>
      <c r="G110" s="22"/>
      <c r="H110" s="22"/>
      <c r="I110" s="22"/>
      <c r="J110" s="22"/>
      <c r="K110" s="18"/>
      <c r="L110" s="22"/>
      <c r="M110" s="18"/>
      <c r="N110" s="49"/>
      <c r="O110" s="13"/>
    </row>
    <row r="111" spans="1:15" ht="99.95" customHeight="1" x14ac:dyDescent="0.25">
      <c r="A111" s="121"/>
      <c r="B111" s="130"/>
      <c r="C111" s="45">
        <f>C109+1</f>
        <v>43520</v>
      </c>
      <c r="D111" s="15" t="s">
        <v>15</v>
      </c>
      <c r="E111" s="46"/>
      <c r="F111" s="85"/>
      <c r="G111" s="46"/>
      <c r="H111" s="46"/>
      <c r="I111" s="46"/>
      <c r="J111" s="46"/>
      <c r="K111" s="48"/>
      <c r="L111" s="48"/>
      <c r="M111" s="48"/>
      <c r="N111" s="49"/>
      <c r="O111" s="13"/>
    </row>
    <row r="112" spans="1:15" ht="99.95" customHeight="1" x14ac:dyDescent="0.25">
      <c r="A112" s="121"/>
      <c r="B112" s="131"/>
      <c r="C112" s="20" t="s">
        <v>29</v>
      </c>
      <c r="D112" s="21" t="s">
        <v>17</v>
      </c>
      <c r="E112" s="22"/>
      <c r="F112" s="85"/>
      <c r="G112" s="22"/>
      <c r="H112" s="22"/>
      <c r="I112" s="22"/>
      <c r="J112" s="22"/>
      <c r="K112" s="18"/>
      <c r="L112" s="22"/>
      <c r="M112" s="18"/>
      <c r="N112" s="49"/>
      <c r="O112" s="13"/>
    </row>
    <row r="113" spans="1:15" ht="99.95" customHeight="1" x14ac:dyDescent="0.25">
      <c r="A113" s="121"/>
      <c r="B113" s="132">
        <f>WEEKNUM(C113,2)</f>
        <v>9</v>
      </c>
      <c r="C113" s="27">
        <f>C111+1</f>
        <v>43521</v>
      </c>
      <c r="D113" s="28" t="s">
        <v>15</v>
      </c>
      <c r="E113" s="77"/>
      <c r="F113" s="77"/>
      <c r="G113" s="77"/>
      <c r="H113" s="77"/>
      <c r="I113" s="77"/>
      <c r="J113" s="77"/>
      <c r="K113" s="77"/>
      <c r="L113" s="77"/>
      <c r="M113" s="77"/>
      <c r="N113" s="30"/>
      <c r="O113" s="13"/>
    </row>
    <row r="114" spans="1:15" ht="99.95" customHeight="1" x14ac:dyDescent="0.25">
      <c r="A114" s="121"/>
      <c r="B114" s="133"/>
      <c r="C114" s="31" t="s">
        <v>35</v>
      </c>
      <c r="D114" s="32" t="s">
        <v>17</v>
      </c>
      <c r="E114" s="33"/>
      <c r="F114" s="33"/>
      <c r="G114" s="33"/>
      <c r="H114" s="33"/>
      <c r="I114" s="33"/>
      <c r="J114" s="33"/>
      <c r="K114" s="33"/>
      <c r="L114" s="33"/>
      <c r="M114" s="33"/>
      <c r="N114" s="30"/>
      <c r="O114" s="13"/>
    </row>
    <row r="115" spans="1:15" ht="99.95" customHeight="1" x14ac:dyDescent="0.25">
      <c r="A115" s="121"/>
      <c r="B115" s="133"/>
      <c r="C115" s="27">
        <f>C113+1</f>
        <v>43522</v>
      </c>
      <c r="D115" s="28" t="s">
        <v>15</v>
      </c>
      <c r="E115" s="40"/>
      <c r="F115" s="86"/>
      <c r="G115" s="40"/>
      <c r="H115" s="40"/>
      <c r="I115" s="40"/>
      <c r="J115" s="40"/>
      <c r="K115" s="41"/>
      <c r="L115" s="41"/>
      <c r="M115" s="41"/>
      <c r="N115" s="30"/>
      <c r="O115" s="13"/>
    </row>
    <row r="116" spans="1:15" ht="99.95" customHeight="1" x14ac:dyDescent="0.25">
      <c r="A116" s="121"/>
      <c r="B116" s="133"/>
      <c r="C116" s="31" t="s">
        <v>16</v>
      </c>
      <c r="D116" s="32" t="s">
        <v>17</v>
      </c>
      <c r="E116" s="35"/>
      <c r="F116" s="86"/>
      <c r="G116" s="35"/>
      <c r="H116" s="35"/>
      <c r="I116" s="35"/>
      <c r="J116" s="35"/>
      <c r="K116" s="72"/>
      <c r="L116" s="35"/>
      <c r="M116" s="72"/>
      <c r="N116" s="30"/>
      <c r="O116" s="13"/>
    </row>
    <row r="117" spans="1:15" ht="99.95" customHeight="1" x14ac:dyDescent="0.25">
      <c r="A117" s="121"/>
      <c r="B117" s="133"/>
      <c r="C117" s="27">
        <f>C115+1</f>
        <v>43523</v>
      </c>
      <c r="D117" s="28" t="s">
        <v>15</v>
      </c>
      <c r="E117" s="40"/>
      <c r="F117" s="86"/>
      <c r="G117" s="40"/>
      <c r="H117" s="40"/>
      <c r="I117" s="40"/>
      <c r="J117" s="40"/>
      <c r="K117" s="41"/>
      <c r="L117" s="41"/>
      <c r="M117" s="41"/>
      <c r="N117" s="30"/>
      <c r="O117" s="13"/>
    </row>
    <row r="118" spans="1:15" ht="99.95" customHeight="1" x14ac:dyDescent="0.25">
      <c r="A118" s="121"/>
      <c r="B118" s="133"/>
      <c r="C118" s="31" t="s">
        <v>23</v>
      </c>
      <c r="D118" s="32" t="s">
        <v>17</v>
      </c>
      <c r="E118" s="35"/>
      <c r="F118" s="86"/>
      <c r="G118" s="35"/>
      <c r="H118" s="35"/>
      <c r="I118" s="35"/>
      <c r="J118" s="35"/>
      <c r="K118" s="72"/>
      <c r="L118" s="35"/>
      <c r="M118" s="72"/>
      <c r="N118" s="30"/>
      <c r="O118" s="13"/>
    </row>
    <row r="119" spans="1:15" ht="99.95" customHeight="1" x14ac:dyDescent="0.25">
      <c r="A119" s="121"/>
      <c r="B119" s="133"/>
      <c r="C119" s="27">
        <f>C117+1</f>
        <v>43524</v>
      </c>
      <c r="D119" s="28" t="s">
        <v>15</v>
      </c>
      <c r="E119" s="40"/>
      <c r="F119" s="86"/>
      <c r="G119" s="40"/>
      <c r="H119" s="40"/>
      <c r="I119" s="40"/>
      <c r="J119" s="40"/>
      <c r="K119" s="41"/>
      <c r="L119" s="41"/>
      <c r="M119" s="41"/>
      <c r="N119" s="30"/>
      <c r="O119" s="13"/>
    </row>
    <row r="120" spans="1:15" ht="99.95" customHeight="1" x14ac:dyDescent="0.25">
      <c r="A120" s="122"/>
      <c r="B120" s="133"/>
      <c r="C120" s="31" t="s">
        <v>24</v>
      </c>
      <c r="D120" s="32" t="s">
        <v>17</v>
      </c>
      <c r="E120" s="35"/>
      <c r="F120" s="86"/>
      <c r="G120" s="35"/>
      <c r="H120" s="35"/>
      <c r="I120" s="35"/>
      <c r="J120" s="35"/>
      <c r="K120" s="72"/>
      <c r="L120" s="35"/>
      <c r="M120" s="72"/>
      <c r="N120" s="30"/>
      <c r="O120" s="13"/>
    </row>
    <row r="121" spans="1:15" ht="99.95" customHeight="1" x14ac:dyDescent="0.25">
      <c r="A121" s="135" t="str">
        <f>UPPER(TEXT($C133,"MMMM"))&amp;" "&amp;YEAR($C133)</f>
        <v>MARS 2019</v>
      </c>
      <c r="B121" s="133"/>
      <c r="C121" s="27">
        <f>C119+1</f>
        <v>43525</v>
      </c>
      <c r="D121" s="28" t="s">
        <v>15</v>
      </c>
      <c r="E121" s="40"/>
      <c r="F121" s="86"/>
      <c r="G121" s="40"/>
      <c r="H121" s="40"/>
      <c r="I121" s="40"/>
      <c r="J121" s="40"/>
      <c r="K121" s="41"/>
      <c r="L121" s="41"/>
      <c r="M121" s="41"/>
      <c r="N121" s="30"/>
      <c r="O121" s="13"/>
    </row>
    <row r="122" spans="1:15" ht="99.95" customHeight="1" x14ac:dyDescent="0.25">
      <c r="A122" s="136"/>
      <c r="B122" s="133"/>
      <c r="C122" s="31" t="s">
        <v>27</v>
      </c>
      <c r="D122" s="32" t="s">
        <v>17</v>
      </c>
      <c r="E122" s="35"/>
      <c r="F122" s="86"/>
      <c r="G122" s="35"/>
      <c r="H122" s="35"/>
      <c r="I122" s="35"/>
      <c r="J122" s="35"/>
      <c r="K122" s="72"/>
      <c r="L122" s="35"/>
      <c r="M122" s="72"/>
      <c r="N122" s="30"/>
      <c r="O122" s="13"/>
    </row>
    <row r="123" spans="1:15" ht="99.95" customHeight="1" x14ac:dyDescent="0.25">
      <c r="A123" s="136"/>
      <c r="B123" s="133"/>
      <c r="C123" s="45">
        <f>C121+1</f>
        <v>43526</v>
      </c>
      <c r="D123" s="15" t="s">
        <v>15</v>
      </c>
      <c r="E123" s="46"/>
      <c r="F123" s="47"/>
      <c r="G123" s="46"/>
      <c r="H123" s="46"/>
      <c r="I123" s="46"/>
      <c r="J123" s="46"/>
      <c r="K123" s="48"/>
      <c r="L123" s="48"/>
      <c r="M123" s="48"/>
      <c r="N123" s="49"/>
      <c r="O123" s="13"/>
    </row>
    <row r="124" spans="1:15" ht="99.95" customHeight="1" x14ac:dyDescent="0.25">
      <c r="A124" s="136"/>
      <c r="B124" s="133"/>
      <c r="C124" s="20" t="s">
        <v>28</v>
      </c>
      <c r="D124" s="21" t="s">
        <v>17</v>
      </c>
      <c r="E124" s="22"/>
      <c r="F124" s="23"/>
      <c r="G124" s="22"/>
      <c r="H124" s="22"/>
      <c r="I124" s="22"/>
      <c r="J124" s="22"/>
      <c r="K124" s="18"/>
      <c r="L124" s="22"/>
      <c r="M124" s="18"/>
      <c r="N124" s="49"/>
      <c r="O124" s="13"/>
    </row>
    <row r="125" spans="1:15" ht="99.95" customHeight="1" x14ac:dyDescent="0.25">
      <c r="A125" s="136"/>
      <c r="B125" s="133"/>
      <c r="C125" s="45">
        <f>C123+1</f>
        <v>43527</v>
      </c>
      <c r="D125" s="15" t="s">
        <v>15</v>
      </c>
      <c r="E125" s="46"/>
      <c r="F125" s="76"/>
      <c r="G125" s="46"/>
      <c r="H125" s="46"/>
      <c r="I125" s="46"/>
      <c r="J125" s="46"/>
      <c r="K125" s="48"/>
      <c r="L125" s="48"/>
      <c r="M125" s="48"/>
      <c r="N125" s="49"/>
      <c r="O125" s="13"/>
    </row>
    <row r="126" spans="1:15" ht="99.95" customHeight="1" x14ac:dyDescent="0.25">
      <c r="A126" s="136"/>
      <c r="B126" s="134"/>
      <c r="C126" s="20" t="s">
        <v>29</v>
      </c>
      <c r="D126" s="21" t="s">
        <v>17</v>
      </c>
      <c r="E126" s="22"/>
      <c r="F126" s="75"/>
      <c r="G126" s="22"/>
      <c r="H126" s="22"/>
      <c r="I126" s="22"/>
      <c r="J126" s="22"/>
      <c r="K126" s="18"/>
      <c r="L126" s="22"/>
      <c r="M126" s="18"/>
      <c r="N126" s="49"/>
      <c r="O126" s="13"/>
    </row>
    <row r="127" spans="1:15" ht="99.95" customHeight="1" x14ac:dyDescent="0.25">
      <c r="A127" s="136"/>
      <c r="B127" s="138">
        <f>WEEKNUM(C127,2)</f>
        <v>10</v>
      </c>
      <c r="C127" s="27">
        <f>C125+1</f>
        <v>43528</v>
      </c>
      <c r="D127" s="28" t="s">
        <v>15</v>
      </c>
      <c r="E127" s="40"/>
      <c r="F127" s="50"/>
      <c r="G127" s="40"/>
      <c r="H127" s="40"/>
      <c r="I127" s="40"/>
      <c r="J127" s="40"/>
      <c r="K127" s="41"/>
      <c r="L127" s="41" t="s">
        <v>19</v>
      </c>
      <c r="M127" s="41"/>
      <c r="N127" s="30"/>
      <c r="O127" s="13"/>
    </row>
    <row r="128" spans="1:15" ht="99.95" customHeight="1" x14ac:dyDescent="0.25">
      <c r="A128" s="136"/>
      <c r="B128" s="139"/>
      <c r="C128" s="31" t="s">
        <v>35</v>
      </c>
      <c r="D128" s="32" t="s">
        <v>17</v>
      </c>
      <c r="E128" s="35"/>
      <c r="F128" s="78"/>
      <c r="G128" s="35"/>
      <c r="H128" s="35"/>
      <c r="I128" s="35"/>
      <c r="J128" s="35"/>
      <c r="K128" s="72"/>
      <c r="L128" s="35" t="s">
        <v>19</v>
      </c>
      <c r="M128" s="72"/>
      <c r="N128" s="30"/>
      <c r="O128" s="13"/>
    </row>
    <row r="129" spans="1:15" ht="99.95" customHeight="1" x14ac:dyDescent="0.25">
      <c r="A129" s="136"/>
      <c r="B129" s="139"/>
      <c r="C129" s="27">
        <f>C127+1</f>
        <v>43529</v>
      </c>
      <c r="D129" s="28" t="s">
        <v>15</v>
      </c>
      <c r="E129" s="77"/>
      <c r="F129" s="77"/>
      <c r="G129" s="77"/>
      <c r="H129" s="77"/>
      <c r="I129" s="77"/>
      <c r="J129" s="77"/>
      <c r="K129" s="77"/>
      <c r="L129" s="77"/>
      <c r="M129" s="77"/>
      <c r="N129" s="30"/>
      <c r="O129" s="13"/>
    </row>
    <row r="130" spans="1:15" ht="99.95" customHeight="1" x14ac:dyDescent="0.25">
      <c r="A130" s="136"/>
      <c r="B130" s="139"/>
      <c r="C130" s="31" t="s">
        <v>16</v>
      </c>
      <c r="D130" s="32" t="s">
        <v>17</v>
      </c>
      <c r="E130" s="56"/>
      <c r="F130" s="56"/>
      <c r="G130" s="56"/>
      <c r="H130" s="56"/>
      <c r="I130" s="56"/>
      <c r="J130" s="56"/>
      <c r="K130" s="56"/>
      <c r="L130" s="56"/>
      <c r="M130" s="56"/>
      <c r="N130" s="30"/>
      <c r="O130" s="13"/>
    </row>
    <row r="131" spans="1:15" ht="99.95" customHeight="1" x14ac:dyDescent="0.25">
      <c r="A131" s="136"/>
      <c r="B131" s="139"/>
      <c r="C131" s="27">
        <f>C129+1</f>
        <v>43530</v>
      </c>
      <c r="D131" s="28" t="s">
        <v>15</v>
      </c>
      <c r="E131" s="56"/>
      <c r="F131" s="56"/>
      <c r="G131" s="56"/>
      <c r="H131" s="56"/>
      <c r="I131" s="56"/>
      <c r="J131" s="56"/>
      <c r="K131" s="56"/>
      <c r="L131" s="56"/>
      <c r="M131" s="56"/>
      <c r="N131" s="30"/>
      <c r="O131" s="13"/>
    </row>
    <row r="132" spans="1:15" ht="99.95" customHeight="1" x14ac:dyDescent="0.25">
      <c r="A132" s="136"/>
      <c r="B132" s="139"/>
      <c r="C132" s="31" t="s">
        <v>23</v>
      </c>
      <c r="D132" s="32" t="s">
        <v>17</v>
      </c>
      <c r="E132" s="33"/>
      <c r="F132" s="98"/>
      <c r="G132" s="33"/>
      <c r="H132" s="33"/>
      <c r="I132" s="33"/>
      <c r="J132" s="33"/>
      <c r="K132" s="99"/>
      <c r="L132" s="33"/>
      <c r="M132" s="99"/>
      <c r="N132" s="30"/>
      <c r="O132" s="13"/>
    </row>
    <row r="133" spans="1:15" ht="99.95" customHeight="1" x14ac:dyDescent="0.25">
      <c r="A133" s="136"/>
      <c r="B133" s="139"/>
      <c r="C133" s="27">
        <f>C131+1</f>
        <v>43531</v>
      </c>
      <c r="D133" s="28" t="s">
        <v>15</v>
      </c>
      <c r="E133" s="77"/>
      <c r="F133" s="77"/>
      <c r="G133" s="77"/>
      <c r="H133" s="77"/>
      <c r="I133" s="77"/>
      <c r="J133" s="77"/>
      <c r="K133" s="77"/>
      <c r="L133" s="77"/>
      <c r="M133" s="77"/>
      <c r="N133" s="30"/>
      <c r="O133" s="13"/>
    </row>
    <row r="134" spans="1:15" ht="99.95" customHeight="1" x14ac:dyDescent="0.25">
      <c r="A134" s="136"/>
      <c r="B134" s="139"/>
      <c r="C134" s="31" t="s">
        <v>24</v>
      </c>
      <c r="D134" s="32" t="s">
        <v>17</v>
      </c>
      <c r="E134" s="33"/>
      <c r="F134" s="100"/>
      <c r="G134" s="33"/>
      <c r="H134" s="33"/>
      <c r="I134" s="33"/>
      <c r="J134" s="33"/>
      <c r="K134" s="99"/>
      <c r="L134" s="33"/>
      <c r="M134" s="99"/>
      <c r="N134" s="30"/>
      <c r="O134" s="13"/>
    </row>
    <row r="135" spans="1:15" ht="99.95" customHeight="1" x14ac:dyDescent="0.25">
      <c r="A135" s="136"/>
      <c r="B135" s="139"/>
      <c r="C135" s="27">
        <f>C133+1</f>
        <v>43532</v>
      </c>
      <c r="D135" s="28" t="s">
        <v>15</v>
      </c>
      <c r="E135" s="77"/>
      <c r="F135" s="77"/>
      <c r="G135" s="77"/>
      <c r="H135" s="77"/>
      <c r="I135" s="77"/>
      <c r="J135" s="77"/>
      <c r="K135" s="77"/>
      <c r="L135" s="77"/>
      <c r="M135" s="77"/>
      <c r="N135" s="30"/>
      <c r="O135" s="13"/>
    </row>
    <row r="136" spans="1:15" ht="99.95" customHeight="1" x14ac:dyDescent="0.25">
      <c r="A136" s="136"/>
      <c r="B136" s="139"/>
      <c r="C136" s="31" t="s">
        <v>27</v>
      </c>
      <c r="D136" s="32" t="s">
        <v>17</v>
      </c>
      <c r="E136" s="35"/>
      <c r="F136" s="78"/>
      <c r="G136" s="35"/>
      <c r="H136" s="35"/>
      <c r="I136" s="35"/>
      <c r="J136" s="35"/>
      <c r="K136" s="72"/>
      <c r="L136" s="35"/>
      <c r="M136" s="72"/>
      <c r="N136" s="30"/>
      <c r="O136" s="13"/>
    </row>
    <row r="137" spans="1:15" ht="99.95" customHeight="1" x14ac:dyDescent="0.25">
      <c r="A137" s="136"/>
      <c r="B137" s="139"/>
      <c r="C137" s="45">
        <f>C135+1</f>
        <v>43533</v>
      </c>
      <c r="D137" s="15" t="s">
        <v>15</v>
      </c>
      <c r="E137" s="46"/>
      <c r="F137" s="76"/>
      <c r="G137" s="46"/>
      <c r="H137" s="46"/>
      <c r="I137" s="46"/>
      <c r="J137" s="46"/>
      <c r="K137" s="48"/>
      <c r="L137" s="48"/>
      <c r="M137" s="48"/>
      <c r="N137" s="49"/>
      <c r="O137" s="13"/>
    </row>
    <row r="138" spans="1:15" ht="99.95" customHeight="1" x14ac:dyDescent="0.25">
      <c r="A138" s="136"/>
      <c r="B138" s="139"/>
      <c r="C138" s="20" t="s">
        <v>28</v>
      </c>
      <c r="D138" s="21" t="s">
        <v>17</v>
      </c>
      <c r="E138" s="22"/>
      <c r="F138" s="75"/>
      <c r="G138" s="22"/>
      <c r="H138" s="22"/>
      <c r="I138" s="22"/>
      <c r="J138" s="22"/>
      <c r="K138" s="18"/>
      <c r="L138" s="22"/>
      <c r="M138" s="18"/>
      <c r="N138" s="49"/>
      <c r="O138" s="13"/>
    </row>
    <row r="139" spans="1:15" ht="99.95" customHeight="1" x14ac:dyDescent="0.25">
      <c r="A139" s="136"/>
      <c r="B139" s="139"/>
      <c r="C139" s="45">
        <f>C137+1</f>
        <v>43534</v>
      </c>
      <c r="D139" s="15" t="s">
        <v>15</v>
      </c>
      <c r="E139" s="46"/>
      <c r="F139" s="76"/>
      <c r="G139" s="46"/>
      <c r="H139" s="46"/>
      <c r="I139" s="46"/>
      <c r="J139" s="46"/>
      <c r="K139" s="48"/>
      <c r="L139" s="48"/>
      <c r="M139" s="48"/>
      <c r="N139" s="49"/>
      <c r="O139" s="13"/>
    </row>
    <row r="140" spans="1:15" ht="99.95" customHeight="1" x14ac:dyDescent="0.25">
      <c r="A140" s="136"/>
      <c r="B140" s="140"/>
      <c r="C140" s="20" t="s">
        <v>29</v>
      </c>
      <c r="D140" s="21" t="s">
        <v>17</v>
      </c>
      <c r="E140" s="22"/>
      <c r="F140" s="75"/>
      <c r="G140" s="22"/>
      <c r="H140" s="22"/>
      <c r="I140" s="22"/>
      <c r="J140" s="22"/>
      <c r="K140" s="18"/>
      <c r="L140" s="22"/>
      <c r="M140" s="18"/>
      <c r="N140" s="49"/>
      <c r="O140" s="13"/>
    </row>
    <row r="141" spans="1:15" ht="99.95" customHeight="1" x14ac:dyDescent="0.25">
      <c r="A141" s="136"/>
      <c r="B141" s="141">
        <f>WEEKNUM(C141,2)</f>
        <v>11</v>
      </c>
      <c r="C141" s="27">
        <f>C139+1</f>
        <v>43535</v>
      </c>
      <c r="D141" s="28" t="s">
        <v>15</v>
      </c>
      <c r="E141" s="40" t="s">
        <v>130</v>
      </c>
      <c r="F141" s="50" t="s">
        <v>131</v>
      </c>
      <c r="G141" s="40" t="s">
        <v>19</v>
      </c>
      <c r="H141" s="40" t="s">
        <v>132</v>
      </c>
      <c r="I141" s="40"/>
      <c r="J141" s="40" t="s">
        <v>21</v>
      </c>
      <c r="K141" s="41" t="s">
        <v>227</v>
      </c>
      <c r="L141" s="41" t="s">
        <v>96</v>
      </c>
      <c r="M141" s="41"/>
      <c r="N141" s="30"/>
      <c r="O141" s="13"/>
    </row>
    <row r="142" spans="1:15" ht="99.95" customHeight="1" x14ac:dyDescent="0.25">
      <c r="A142" s="136"/>
      <c r="B142" s="142"/>
      <c r="C142" s="31" t="s">
        <v>35</v>
      </c>
      <c r="D142" s="32" t="s">
        <v>17</v>
      </c>
      <c r="E142" s="35" t="s">
        <v>130</v>
      </c>
      <c r="F142" s="78" t="s">
        <v>131</v>
      </c>
      <c r="G142" s="35" t="s">
        <v>19</v>
      </c>
      <c r="H142" s="35" t="s">
        <v>132</v>
      </c>
      <c r="I142" s="35"/>
      <c r="J142" s="35" t="s">
        <v>21</v>
      </c>
      <c r="K142" s="72" t="s">
        <v>227</v>
      </c>
      <c r="L142" s="35" t="s">
        <v>96</v>
      </c>
      <c r="M142" s="72"/>
      <c r="N142" s="30"/>
      <c r="O142" s="13"/>
    </row>
    <row r="143" spans="1:15" ht="99.95" customHeight="1" x14ac:dyDescent="0.25">
      <c r="A143" s="136"/>
      <c r="B143" s="142"/>
      <c r="C143" s="27">
        <f>C141+1</f>
        <v>43536</v>
      </c>
      <c r="D143" s="28" t="s">
        <v>15</v>
      </c>
      <c r="E143" s="40" t="s">
        <v>130</v>
      </c>
      <c r="F143" s="50" t="s">
        <v>131</v>
      </c>
      <c r="G143" s="40" t="s">
        <v>19</v>
      </c>
      <c r="H143" s="40" t="s">
        <v>132</v>
      </c>
      <c r="I143" s="40"/>
      <c r="J143" s="40" t="s">
        <v>21</v>
      </c>
      <c r="K143" s="41" t="s">
        <v>227</v>
      </c>
      <c r="L143" s="41" t="s">
        <v>96</v>
      </c>
      <c r="M143" s="41"/>
      <c r="N143" s="30"/>
      <c r="O143" s="13"/>
    </row>
    <row r="144" spans="1:15" ht="99.95" customHeight="1" x14ac:dyDescent="0.25">
      <c r="A144" s="136"/>
      <c r="B144" s="142"/>
      <c r="C144" s="31" t="s">
        <v>16</v>
      </c>
      <c r="D144" s="32" t="s">
        <v>17</v>
      </c>
      <c r="E144" s="35" t="s">
        <v>130</v>
      </c>
      <c r="F144" s="78" t="s">
        <v>131</v>
      </c>
      <c r="G144" s="35" t="s">
        <v>19</v>
      </c>
      <c r="H144" s="35" t="s">
        <v>132</v>
      </c>
      <c r="I144" s="35"/>
      <c r="J144" s="35" t="s">
        <v>21</v>
      </c>
      <c r="K144" s="72" t="s">
        <v>227</v>
      </c>
      <c r="L144" s="35" t="s">
        <v>96</v>
      </c>
      <c r="M144" s="72"/>
      <c r="N144" s="30"/>
      <c r="O144" s="13"/>
    </row>
    <row r="145" spans="1:15" ht="99.95" customHeight="1" x14ac:dyDescent="0.25">
      <c r="A145" s="136"/>
      <c r="B145" s="142"/>
      <c r="C145" s="27">
        <f>C143+1</f>
        <v>43537</v>
      </c>
      <c r="D145" s="28" t="s">
        <v>15</v>
      </c>
      <c r="E145" s="40" t="s">
        <v>130</v>
      </c>
      <c r="F145" s="73" t="s">
        <v>131</v>
      </c>
      <c r="G145" s="40" t="s">
        <v>19</v>
      </c>
      <c r="H145" s="40" t="s">
        <v>132</v>
      </c>
      <c r="I145" s="40"/>
      <c r="J145" s="40" t="s">
        <v>21</v>
      </c>
      <c r="K145" s="41" t="s">
        <v>227</v>
      </c>
      <c r="L145" s="41" t="s">
        <v>96</v>
      </c>
      <c r="M145" s="41"/>
      <c r="N145" s="30"/>
      <c r="O145" s="13"/>
    </row>
    <row r="146" spans="1:15" ht="99.95" customHeight="1" x14ac:dyDescent="0.25">
      <c r="A146" s="136"/>
      <c r="B146" s="142"/>
      <c r="C146" s="31" t="s">
        <v>23</v>
      </c>
      <c r="D146" s="32" t="s">
        <v>17</v>
      </c>
      <c r="E146" s="35" t="s">
        <v>130</v>
      </c>
      <c r="F146" s="71" t="s">
        <v>131</v>
      </c>
      <c r="G146" s="35" t="s">
        <v>19</v>
      </c>
      <c r="H146" s="35" t="s">
        <v>132</v>
      </c>
      <c r="I146" s="35"/>
      <c r="J146" s="35" t="s">
        <v>21</v>
      </c>
      <c r="K146" s="72" t="s">
        <v>227</v>
      </c>
      <c r="L146" s="35" t="s">
        <v>96</v>
      </c>
      <c r="M146" s="72"/>
      <c r="N146" s="30"/>
      <c r="O146" s="13"/>
    </row>
    <row r="147" spans="1:15" ht="99.95" customHeight="1" x14ac:dyDescent="0.25">
      <c r="A147" s="136"/>
      <c r="B147" s="142"/>
      <c r="C147" s="27">
        <f>C145+1</f>
        <v>43538</v>
      </c>
      <c r="D147" s="28" t="s">
        <v>15</v>
      </c>
      <c r="E147" s="40"/>
      <c r="F147" s="50"/>
      <c r="G147" s="40"/>
      <c r="H147" s="40"/>
      <c r="I147" s="40"/>
      <c r="J147" s="40"/>
      <c r="K147" s="41"/>
      <c r="L147" s="41"/>
      <c r="M147" s="41"/>
      <c r="N147" s="30"/>
      <c r="O147" s="13"/>
    </row>
    <row r="148" spans="1:15" ht="99.95" customHeight="1" x14ac:dyDescent="0.25">
      <c r="A148" s="136"/>
      <c r="B148" s="142"/>
      <c r="C148" s="31" t="s">
        <v>24</v>
      </c>
      <c r="D148" s="32" t="s">
        <v>17</v>
      </c>
      <c r="E148" s="35"/>
      <c r="F148" s="78"/>
      <c r="G148" s="35"/>
      <c r="H148" s="35"/>
      <c r="I148" s="35"/>
      <c r="J148" s="35"/>
      <c r="K148" s="72"/>
      <c r="L148" s="35"/>
      <c r="M148" s="72"/>
      <c r="N148" s="30"/>
      <c r="O148" s="13"/>
    </row>
    <row r="149" spans="1:15" ht="99.95" customHeight="1" x14ac:dyDescent="0.25">
      <c r="A149" s="136"/>
      <c r="B149" s="142"/>
      <c r="C149" s="27">
        <f>C147+1</f>
        <v>43539</v>
      </c>
      <c r="D149" s="28" t="s">
        <v>15</v>
      </c>
      <c r="E149" s="40"/>
      <c r="F149" s="73"/>
      <c r="G149" s="40"/>
      <c r="H149" s="40"/>
      <c r="I149" s="40"/>
      <c r="J149" s="40"/>
      <c r="K149" s="41"/>
      <c r="L149" s="41"/>
      <c r="M149" s="41"/>
      <c r="N149" s="30"/>
      <c r="O149" s="13"/>
    </row>
    <row r="150" spans="1:15" ht="99.95" customHeight="1" x14ac:dyDescent="0.25">
      <c r="A150" s="136"/>
      <c r="B150" s="142"/>
      <c r="C150" s="31" t="s">
        <v>27</v>
      </c>
      <c r="D150" s="32" t="s">
        <v>17</v>
      </c>
      <c r="E150" s="35"/>
      <c r="F150" s="71"/>
      <c r="G150" s="35"/>
      <c r="H150" s="35"/>
      <c r="I150" s="35"/>
      <c r="J150" s="35"/>
      <c r="K150" s="72"/>
      <c r="L150" s="35"/>
      <c r="M150" s="72"/>
      <c r="N150" s="30"/>
      <c r="O150" s="13"/>
    </row>
    <row r="151" spans="1:15" ht="99.95" customHeight="1" x14ac:dyDescent="0.25">
      <c r="A151" s="136"/>
      <c r="B151" s="142"/>
      <c r="C151" s="45">
        <f>C149+1</f>
        <v>43540</v>
      </c>
      <c r="D151" s="15" t="s">
        <v>15</v>
      </c>
      <c r="E151" s="46"/>
      <c r="F151" s="76"/>
      <c r="G151" s="46"/>
      <c r="H151" s="46"/>
      <c r="I151" s="46"/>
      <c r="J151" s="46"/>
      <c r="K151" s="48"/>
      <c r="L151" s="48"/>
      <c r="M151" s="48"/>
      <c r="N151" s="49"/>
      <c r="O151" s="13"/>
    </row>
    <row r="152" spans="1:15" ht="99.95" customHeight="1" x14ac:dyDescent="0.25">
      <c r="A152" s="136"/>
      <c r="B152" s="142"/>
      <c r="C152" s="20" t="s">
        <v>28</v>
      </c>
      <c r="D152" s="21" t="s">
        <v>17</v>
      </c>
      <c r="E152" s="22"/>
      <c r="F152" s="75"/>
      <c r="G152" s="22"/>
      <c r="H152" s="22"/>
      <c r="I152" s="22"/>
      <c r="J152" s="22"/>
      <c r="K152" s="18"/>
      <c r="L152" s="22"/>
      <c r="M152" s="18"/>
      <c r="N152" s="49"/>
      <c r="O152" s="13"/>
    </row>
    <row r="153" spans="1:15" ht="99.95" customHeight="1" x14ac:dyDescent="0.25">
      <c r="A153" s="136"/>
      <c r="B153" s="142"/>
      <c r="C153" s="45">
        <f>C151+1</f>
        <v>43541</v>
      </c>
      <c r="D153" s="15" t="s">
        <v>15</v>
      </c>
      <c r="E153" s="46"/>
      <c r="F153" s="76"/>
      <c r="G153" s="46"/>
      <c r="H153" s="46"/>
      <c r="I153" s="46"/>
      <c r="J153" s="46"/>
      <c r="K153" s="48"/>
      <c r="L153" s="48"/>
      <c r="M153" s="48"/>
      <c r="N153" s="49"/>
      <c r="O153" s="13"/>
    </row>
    <row r="154" spans="1:15" ht="99.95" customHeight="1" x14ac:dyDescent="0.25">
      <c r="A154" s="136"/>
      <c r="B154" s="143"/>
      <c r="C154" s="20" t="s">
        <v>29</v>
      </c>
      <c r="D154" s="21" t="s">
        <v>17</v>
      </c>
      <c r="E154" s="22"/>
      <c r="F154" s="75"/>
      <c r="G154" s="22"/>
      <c r="H154" s="22"/>
      <c r="I154" s="22"/>
      <c r="J154" s="22"/>
      <c r="K154" s="18"/>
      <c r="L154" s="22"/>
      <c r="M154" s="18"/>
      <c r="N154" s="49"/>
      <c r="O154" s="13"/>
    </row>
    <row r="155" spans="1:15" ht="99.95" customHeight="1" x14ac:dyDescent="0.25">
      <c r="A155" s="136"/>
      <c r="B155" s="144">
        <f>WEEKNUM(C155,2)</f>
        <v>12</v>
      </c>
      <c r="C155" s="27">
        <f>C153+1</f>
        <v>43542</v>
      </c>
      <c r="D155" s="28" t="s">
        <v>15</v>
      </c>
      <c r="E155" s="40"/>
      <c r="F155" s="50"/>
      <c r="G155" s="40"/>
      <c r="H155" s="40"/>
      <c r="I155" s="40"/>
      <c r="J155" s="40"/>
      <c r="K155" s="41"/>
      <c r="L155" s="41"/>
      <c r="M155" s="41"/>
      <c r="N155" s="30"/>
      <c r="O155" s="13"/>
    </row>
    <row r="156" spans="1:15" ht="99.95" customHeight="1" x14ac:dyDescent="0.25">
      <c r="A156" s="136"/>
      <c r="B156" s="145"/>
      <c r="C156" s="31" t="s">
        <v>35</v>
      </c>
      <c r="D156" s="32" t="s">
        <v>17</v>
      </c>
      <c r="E156" s="35"/>
      <c r="F156" s="78"/>
      <c r="G156" s="35"/>
      <c r="H156" s="35"/>
      <c r="I156" s="35"/>
      <c r="J156" s="35"/>
      <c r="K156" s="72"/>
      <c r="L156" s="35"/>
      <c r="M156" s="72"/>
      <c r="N156" s="30"/>
      <c r="O156" s="13"/>
    </row>
    <row r="157" spans="1:15" ht="99.95" customHeight="1" x14ac:dyDescent="0.25">
      <c r="A157" s="136"/>
      <c r="B157" s="145"/>
      <c r="C157" s="27">
        <f>C155+1</f>
        <v>43543</v>
      </c>
      <c r="D157" s="28" t="s">
        <v>15</v>
      </c>
      <c r="E157" s="40"/>
      <c r="F157" s="50"/>
      <c r="G157" s="40"/>
      <c r="H157" s="40"/>
      <c r="I157" s="40"/>
      <c r="J157" s="40"/>
      <c r="K157" s="41"/>
      <c r="L157" s="41"/>
      <c r="M157" s="41"/>
      <c r="N157" s="30"/>
      <c r="O157" s="13"/>
    </row>
    <row r="158" spans="1:15" ht="99.95" customHeight="1" x14ac:dyDescent="0.25">
      <c r="A158" s="136"/>
      <c r="B158" s="145"/>
      <c r="C158" s="31" t="s">
        <v>16</v>
      </c>
      <c r="D158" s="32" t="s">
        <v>17</v>
      </c>
      <c r="E158" s="35"/>
      <c r="F158" s="78"/>
      <c r="G158" s="35"/>
      <c r="H158" s="35"/>
      <c r="I158" s="35"/>
      <c r="J158" s="35"/>
      <c r="K158" s="72"/>
      <c r="L158" s="35"/>
      <c r="M158" s="72"/>
      <c r="N158" s="30"/>
      <c r="O158" s="13"/>
    </row>
    <row r="159" spans="1:15" ht="99.95" customHeight="1" x14ac:dyDescent="0.25">
      <c r="A159" s="136"/>
      <c r="B159" s="145"/>
      <c r="C159" s="27">
        <f>C157+1</f>
        <v>43544</v>
      </c>
      <c r="D159" s="28" t="s">
        <v>15</v>
      </c>
      <c r="E159" s="40"/>
      <c r="F159" s="50"/>
      <c r="G159" s="40"/>
      <c r="H159" s="40"/>
      <c r="I159" s="40"/>
      <c r="J159" s="40"/>
      <c r="K159" s="41"/>
      <c r="L159" s="41"/>
      <c r="M159" s="41"/>
      <c r="N159" s="30"/>
      <c r="O159" s="13"/>
    </row>
    <row r="160" spans="1:15" ht="99.95" customHeight="1" x14ac:dyDescent="0.25">
      <c r="A160" s="136"/>
      <c r="B160" s="145"/>
      <c r="C160" s="31" t="s">
        <v>23</v>
      </c>
      <c r="D160" s="32" t="s">
        <v>17</v>
      </c>
      <c r="E160" s="35"/>
      <c r="F160" s="78"/>
      <c r="G160" s="35"/>
      <c r="H160" s="35"/>
      <c r="I160" s="35"/>
      <c r="J160" s="35"/>
      <c r="K160" s="72"/>
      <c r="L160" s="35"/>
      <c r="M160" s="72"/>
      <c r="N160" s="30"/>
      <c r="O160" s="13"/>
    </row>
    <row r="161" spans="1:15" ht="99.95" customHeight="1" x14ac:dyDescent="0.25">
      <c r="A161" s="136"/>
      <c r="B161" s="145"/>
      <c r="C161" s="27">
        <f>C159+1</f>
        <v>43545</v>
      </c>
      <c r="D161" s="28" t="s">
        <v>15</v>
      </c>
      <c r="E161" s="40"/>
      <c r="F161" s="50"/>
      <c r="G161" s="40"/>
      <c r="H161" s="40"/>
      <c r="I161" s="40"/>
      <c r="J161" s="40"/>
      <c r="K161" s="41"/>
      <c r="L161" s="41"/>
      <c r="M161" s="41"/>
      <c r="N161" s="30"/>
      <c r="O161" s="13"/>
    </row>
    <row r="162" spans="1:15" ht="99.95" customHeight="1" x14ac:dyDescent="0.25">
      <c r="A162" s="136"/>
      <c r="B162" s="145"/>
      <c r="C162" s="31" t="s">
        <v>24</v>
      </c>
      <c r="D162" s="32" t="s">
        <v>17</v>
      </c>
      <c r="E162" s="35"/>
      <c r="F162" s="78"/>
      <c r="G162" s="35"/>
      <c r="H162" s="35"/>
      <c r="I162" s="35"/>
      <c r="J162" s="35"/>
      <c r="K162" s="72"/>
      <c r="L162" s="35"/>
      <c r="M162" s="72"/>
      <c r="N162" s="30"/>
      <c r="O162" s="13"/>
    </row>
    <row r="163" spans="1:15" ht="99.95" customHeight="1" x14ac:dyDescent="0.25">
      <c r="A163" s="136"/>
      <c r="B163" s="145"/>
      <c r="C163" s="27">
        <f>C161+1</f>
        <v>43546</v>
      </c>
      <c r="D163" s="28" t="s">
        <v>15</v>
      </c>
      <c r="E163" s="40"/>
      <c r="F163" s="50"/>
      <c r="G163" s="40"/>
      <c r="H163" s="40"/>
      <c r="I163" s="40"/>
      <c r="J163" s="40"/>
      <c r="K163" s="41"/>
      <c r="L163" s="41"/>
      <c r="M163" s="41"/>
      <c r="N163" s="30"/>
      <c r="O163" s="13"/>
    </row>
    <row r="164" spans="1:15" ht="99.95" customHeight="1" x14ac:dyDescent="0.25">
      <c r="A164" s="136"/>
      <c r="B164" s="145"/>
      <c r="C164" s="31" t="s">
        <v>27</v>
      </c>
      <c r="D164" s="32" t="s">
        <v>17</v>
      </c>
      <c r="E164" s="35"/>
      <c r="F164" s="78"/>
      <c r="G164" s="35"/>
      <c r="H164" s="35"/>
      <c r="I164" s="35"/>
      <c r="J164" s="35"/>
      <c r="K164" s="72"/>
      <c r="L164" s="35"/>
      <c r="M164" s="72"/>
      <c r="N164" s="30"/>
      <c r="O164" s="13"/>
    </row>
    <row r="165" spans="1:15" ht="99.95" customHeight="1" x14ac:dyDescent="0.25">
      <c r="A165" s="136"/>
      <c r="B165" s="145"/>
      <c r="C165" s="45">
        <f>C163+1</f>
        <v>43547</v>
      </c>
      <c r="D165" s="15" t="s">
        <v>15</v>
      </c>
      <c r="E165" s="46"/>
      <c r="F165" s="76"/>
      <c r="G165" s="46"/>
      <c r="H165" s="46"/>
      <c r="I165" s="46"/>
      <c r="J165" s="46"/>
      <c r="K165" s="48"/>
      <c r="L165" s="48"/>
      <c r="M165" s="48"/>
      <c r="N165" s="49"/>
      <c r="O165" s="13"/>
    </row>
    <row r="166" spans="1:15" ht="99.95" customHeight="1" x14ac:dyDescent="0.25">
      <c r="A166" s="136"/>
      <c r="B166" s="145"/>
      <c r="C166" s="20" t="s">
        <v>28</v>
      </c>
      <c r="D166" s="21" t="s">
        <v>17</v>
      </c>
      <c r="E166" s="22"/>
      <c r="F166" s="75"/>
      <c r="G166" s="22"/>
      <c r="H166" s="22"/>
      <c r="I166" s="22"/>
      <c r="J166" s="22"/>
      <c r="K166" s="18"/>
      <c r="L166" s="22"/>
      <c r="M166" s="18"/>
      <c r="N166" s="49"/>
      <c r="O166" s="13"/>
    </row>
    <row r="167" spans="1:15" ht="99.95" customHeight="1" x14ac:dyDescent="0.25">
      <c r="A167" s="136"/>
      <c r="B167" s="145"/>
      <c r="C167" s="45">
        <f>C165+1</f>
        <v>43548</v>
      </c>
      <c r="D167" s="15" t="s">
        <v>15</v>
      </c>
      <c r="E167" s="46"/>
      <c r="F167" s="76"/>
      <c r="G167" s="46"/>
      <c r="H167" s="46"/>
      <c r="I167" s="46"/>
      <c r="J167" s="46"/>
      <c r="K167" s="48"/>
      <c r="L167" s="48"/>
      <c r="M167" s="48"/>
      <c r="N167" s="49"/>
      <c r="O167" s="13"/>
    </row>
    <row r="168" spans="1:15" ht="99.95" customHeight="1" x14ac:dyDescent="0.25">
      <c r="A168" s="136"/>
      <c r="B168" s="146"/>
      <c r="C168" s="20" t="s">
        <v>29</v>
      </c>
      <c r="D168" s="21" t="s">
        <v>17</v>
      </c>
      <c r="E168" s="22"/>
      <c r="F168" s="75"/>
      <c r="G168" s="22"/>
      <c r="H168" s="22"/>
      <c r="I168" s="22"/>
      <c r="J168" s="22"/>
      <c r="K168" s="18"/>
      <c r="L168" s="22"/>
      <c r="M168" s="18"/>
      <c r="N168" s="49"/>
      <c r="O168" s="13"/>
    </row>
    <row r="169" spans="1:15" ht="99.95" customHeight="1" x14ac:dyDescent="0.25">
      <c r="A169" s="136"/>
      <c r="B169" s="147">
        <f>WEEKNUM(C169,2)</f>
        <v>13</v>
      </c>
      <c r="C169" s="27">
        <f>C167+1</f>
        <v>43549</v>
      </c>
      <c r="D169" s="28" t="s">
        <v>15</v>
      </c>
      <c r="E169" s="40"/>
      <c r="F169" s="50"/>
      <c r="G169" s="40"/>
      <c r="H169" s="40"/>
      <c r="I169" s="40"/>
      <c r="J169" s="40"/>
      <c r="K169" s="41"/>
      <c r="L169" s="41"/>
      <c r="M169" s="41"/>
      <c r="N169" s="30"/>
      <c r="O169" s="13"/>
    </row>
    <row r="170" spans="1:15" ht="99.95" customHeight="1" x14ac:dyDescent="0.25">
      <c r="A170" s="136"/>
      <c r="B170" s="148"/>
      <c r="C170" s="31" t="s">
        <v>35</v>
      </c>
      <c r="D170" s="32" t="s">
        <v>17</v>
      </c>
      <c r="E170" s="35"/>
      <c r="F170" s="78"/>
      <c r="G170" s="35"/>
      <c r="H170" s="35"/>
      <c r="I170" s="35"/>
      <c r="J170" s="35"/>
      <c r="K170" s="72"/>
      <c r="L170" s="35"/>
      <c r="M170" s="72"/>
      <c r="N170" s="30"/>
      <c r="O170" s="13"/>
    </row>
    <row r="171" spans="1:15" ht="99.95" customHeight="1" x14ac:dyDescent="0.25">
      <c r="A171" s="136"/>
      <c r="B171" s="148"/>
      <c r="C171" s="27">
        <f>C169+1</f>
        <v>43550</v>
      </c>
      <c r="D171" s="28" t="s">
        <v>15</v>
      </c>
      <c r="E171" s="40" t="s">
        <v>133</v>
      </c>
      <c r="F171" s="50" t="s">
        <v>134</v>
      </c>
      <c r="G171" s="40" t="s">
        <v>19</v>
      </c>
      <c r="H171" s="40" t="s">
        <v>135</v>
      </c>
      <c r="I171" s="40"/>
      <c r="J171" s="40" t="s">
        <v>21</v>
      </c>
      <c r="K171" s="41" t="s">
        <v>227</v>
      </c>
      <c r="L171" s="41" t="s">
        <v>19</v>
      </c>
      <c r="M171" s="41"/>
      <c r="N171" s="30"/>
      <c r="O171" s="13"/>
    </row>
    <row r="172" spans="1:15" ht="99.95" customHeight="1" x14ac:dyDescent="0.25">
      <c r="A172" s="136"/>
      <c r="B172" s="148"/>
      <c r="C172" s="31" t="s">
        <v>16</v>
      </c>
      <c r="D172" s="32" t="s">
        <v>17</v>
      </c>
      <c r="E172" s="35" t="s">
        <v>133</v>
      </c>
      <c r="F172" s="78" t="s">
        <v>134</v>
      </c>
      <c r="G172" s="35" t="s">
        <v>19</v>
      </c>
      <c r="H172" s="35" t="s">
        <v>135</v>
      </c>
      <c r="I172" s="35"/>
      <c r="J172" s="35" t="s">
        <v>21</v>
      </c>
      <c r="K172" s="72" t="s">
        <v>227</v>
      </c>
      <c r="L172" s="35" t="s">
        <v>19</v>
      </c>
      <c r="M172" s="72"/>
      <c r="N172" s="30"/>
      <c r="O172" s="13"/>
    </row>
    <row r="173" spans="1:15" ht="99.95" customHeight="1" x14ac:dyDescent="0.25">
      <c r="A173" s="136"/>
      <c r="B173" s="148"/>
      <c r="C173" s="27">
        <f>C171+1</f>
        <v>43551</v>
      </c>
      <c r="D173" s="28" t="s">
        <v>15</v>
      </c>
      <c r="E173" s="40" t="s">
        <v>133</v>
      </c>
      <c r="F173" s="73" t="s">
        <v>134</v>
      </c>
      <c r="G173" s="40" t="s">
        <v>19</v>
      </c>
      <c r="H173" s="40" t="s">
        <v>135</v>
      </c>
      <c r="I173" s="40"/>
      <c r="J173" s="40" t="s">
        <v>21</v>
      </c>
      <c r="K173" s="41" t="s">
        <v>227</v>
      </c>
      <c r="L173" s="41" t="s">
        <v>19</v>
      </c>
      <c r="M173" s="41"/>
      <c r="N173" s="30"/>
      <c r="O173" s="13"/>
    </row>
    <row r="174" spans="1:15" ht="99.95" customHeight="1" x14ac:dyDescent="0.25">
      <c r="A174" s="136"/>
      <c r="B174" s="148"/>
      <c r="C174" s="31" t="s">
        <v>23</v>
      </c>
      <c r="D174" s="32" t="s">
        <v>17</v>
      </c>
      <c r="E174" s="35" t="s">
        <v>133</v>
      </c>
      <c r="F174" s="71" t="s">
        <v>134</v>
      </c>
      <c r="G174" s="35" t="s">
        <v>19</v>
      </c>
      <c r="H174" s="35" t="s">
        <v>135</v>
      </c>
      <c r="I174" s="35"/>
      <c r="J174" s="35" t="s">
        <v>21</v>
      </c>
      <c r="K174" s="72" t="s">
        <v>227</v>
      </c>
      <c r="L174" s="35" t="s">
        <v>19</v>
      </c>
      <c r="M174" s="72"/>
      <c r="N174" s="30"/>
      <c r="O174" s="13"/>
    </row>
    <row r="175" spans="1:15" ht="99.95" customHeight="1" x14ac:dyDescent="0.25">
      <c r="A175" s="136"/>
      <c r="B175" s="148"/>
      <c r="C175" s="27">
        <f>C173+1</f>
        <v>43552</v>
      </c>
      <c r="D175" s="28" t="s">
        <v>15</v>
      </c>
      <c r="E175" s="40"/>
      <c r="F175" s="50"/>
      <c r="G175" s="40"/>
      <c r="H175" s="40"/>
      <c r="I175" s="40"/>
      <c r="J175" s="40"/>
      <c r="K175" s="41"/>
      <c r="L175" s="41"/>
      <c r="M175" s="41"/>
      <c r="N175" s="30"/>
      <c r="O175" s="13"/>
    </row>
    <row r="176" spans="1:15" ht="99.95" customHeight="1" x14ac:dyDescent="0.25">
      <c r="A176" s="136"/>
      <c r="B176" s="148"/>
      <c r="C176" s="31" t="s">
        <v>24</v>
      </c>
      <c r="D176" s="32" t="s">
        <v>17</v>
      </c>
      <c r="E176" s="35"/>
      <c r="F176" s="78"/>
      <c r="G176" s="35"/>
      <c r="H176" s="35"/>
      <c r="I176" s="35"/>
      <c r="J176" s="35"/>
      <c r="K176" s="72"/>
      <c r="L176" s="35"/>
      <c r="M176" s="72"/>
      <c r="N176" s="30"/>
      <c r="O176" s="13"/>
    </row>
    <row r="177" spans="1:15" ht="99.95" customHeight="1" x14ac:dyDescent="0.25">
      <c r="A177" s="136"/>
      <c r="B177" s="148"/>
      <c r="C177" s="27">
        <f>C175+1</f>
        <v>43553</v>
      </c>
      <c r="D177" s="28" t="s">
        <v>15</v>
      </c>
      <c r="E177" s="40"/>
      <c r="F177" s="50"/>
      <c r="G177" s="40"/>
      <c r="H177" s="40"/>
      <c r="I177" s="40"/>
      <c r="J177" s="40"/>
      <c r="K177" s="41"/>
      <c r="L177" s="41"/>
      <c r="M177" s="41"/>
      <c r="N177" s="30"/>
      <c r="O177" s="13"/>
    </row>
    <row r="178" spans="1:15" ht="99.95" customHeight="1" x14ac:dyDescent="0.25">
      <c r="A178" s="136"/>
      <c r="B178" s="148"/>
      <c r="C178" s="31" t="s">
        <v>27</v>
      </c>
      <c r="D178" s="32" t="s">
        <v>17</v>
      </c>
      <c r="E178" s="35"/>
      <c r="F178" s="78"/>
      <c r="G178" s="35"/>
      <c r="H178" s="35"/>
      <c r="I178" s="35"/>
      <c r="J178" s="35"/>
      <c r="K178" s="72"/>
      <c r="L178" s="35"/>
      <c r="M178" s="72"/>
      <c r="N178" s="30"/>
      <c r="O178" s="13"/>
    </row>
    <row r="179" spans="1:15" ht="99.95" customHeight="1" x14ac:dyDescent="0.25">
      <c r="A179" s="136"/>
      <c r="B179" s="148"/>
      <c r="C179" s="45">
        <f>C177+1</f>
        <v>43554</v>
      </c>
      <c r="D179" s="15" t="s">
        <v>15</v>
      </c>
      <c r="E179" s="46"/>
      <c r="F179" s="76"/>
      <c r="G179" s="46"/>
      <c r="H179" s="46"/>
      <c r="I179" s="46"/>
      <c r="J179" s="46"/>
      <c r="K179" s="48"/>
      <c r="L179" s="48"/>
      <c r="M179" s="48"/>
      <c r="N179" s="49"/>
      <c r="O179" s="13"/>
    </row>
    <row r="180" spans="1:15" ht="99.95" customHeight="1" x14ac:dyDescent="0.25">
      <c r="A180" s="136"/>
      <c r="B180" s="148"/>
      <c r="C180" s="20" t="s">
        <v>28</v>
      </c>
      <c r="D180" s="21" t="s">
        <v>17</v>
      </c>
      <c r="E180" s="22"/>
      <c r="F180" s="75"/>
      <c r="G180" s="22"/>
      <c r="H180" s="22"/>
      <c r="I180" s="22"/>
      <c r="J180" s="22"/>
      <c r="K180" s="18"/>
      <c r="L180" s="22"/>
      <c r="M180" s="18"/>
      <c r="N180" s="49"/>
      <c r="O180" s="13"/>
    </row>
    <row r="181" spans="1:15" ht="99.95" customHeight="1" x14ac:dyDescent="0.25">
      <c r="A181" s="136"/>
      <c r="B181" s="148"/>
      <c r="C181" s="45">
        <f>C179+1</f>
        <v>43555</v>
      </c>
      <c r="D181" s="15" t="s">
        <v>15</v>
      </c>
      <c r="E181" s="46"/>
      <c r="F181" s="47"/>
      <c r="G181" s="46"/>
      <c r="H181" s="46"/>
      <c r="I181" s="46"/>
      <c r="J181" s="46"/>
      <c r="K181" s="48"/>
      <c r="L181" s="48"/>
      <c r="M181" s="48"/>
      <c r="N181" s="49"/>
      <c r="O181" s="13"/>
    </row>
    <row r="182" spans="1:15" ht="99.95" customHeight="1" x14ac:dyDescent="0.25">
      <c r="A182" s="137"/>
      <c r="B182" s="149"/>
      <c r="C182" s="20" t="s">
        <v>29</v>
      </c>
      <c r="D182" s="21" t="s">
        <v>17</v>
      </c>
      <c r="E182" s="22"/>
      <c r="F182" s="23"/>
      <c r="G182" s="22"/>
      <c r="H182" s="22"/>
      <c r="I182" s="22"/>
      <c r="J182" s="22"/>
      <c r="K182" s="18"/>
      <c r="L182" s="22"/>
      <c r="M182" s="18"/>
      <c r="N182" s="49"/>
      <c r="O182" s="13"/>
    </row>
    <row r="183" spans="1:15" ht="99.95" customHeight="1" x14ac:dyDescent="0.25">
      <c r="A183" s="150" t="str">
        <f>UPPER(TEXT($C195,"MMMM"))&amp;" "&amp;YEAR($C195)</f>
        <v>AVRIL 2019</v>
      </c>
      <c r="B183" s="153">
        <f>WEEKNUM(C183,2)</f>
        <v>14</v>
      </c>
      <c r="C183" s="27">
        <f>C181+1</f>
        <v>43556</v>
      </c>
      <c r="D183" s="28" t="s">
        <v>15</v>
      </c>
      <c r="E183" s="40"/>
      <c r="F183" s="73"/>
      <c r="G183" s="40"/>
      <c r="H183" s="40"/>
      <c r="I183" s="40"/>
      <c r="J183" s="40"/>
      <c r="K183" s="41"/>
      <c r="L183" s="41"/>
      <c r="M183" s="41"/>
      <c r="N183" s="30"/>
      <c r="O183" s="13"/>
    </row>
    <row r="184" spans="1:15" ht="99.95" customHeight="1" x14ac:dyDescent="0.25">
      <c r="A184" s="151"/>
      <c r="B184" s="154"/>
      <c r="C184" s="31" t="s">
        <v>35</v>
      </c>
      <c r="D184" s="32" t="s">
        <v>17</v>
      </c>
      <c r="E184" s="35"/>
      <c r="F184" s="71"/>
      <c r="G184" s="35"/>
      <c r="H184" s="35"/>
      <c r="I184" s="35"/>
      <c r="J184" s="35"/>
      <c r="K184" s="72"/>
      <c r="L184" s="35"/>
      <c r="M184" s="72"/>
      <c r="N184" s="30"/>
      <c r="O184" s="13"/>
    </row>
    <row r="185" spans="1:15" ht="99.95" customHeight="1" x14ac:dyDescent="0.25">
      <c r="A185" s="151"/>
      <c r="B185" s="154"/>
      <c r="C185" s="27">
        <f>C183+1</f>
        <v>43557</v>
      </c>
      <c r="D185" s="28" t="s">
        <v>15</v>
      </c>
      <c r="E185" s="40"/>
      <c r="F185" s="50"/>
      <c r="G185" s="40"/>
      <c r="H185" s="40"/>
      <c r="I185" s="40"/>
      <c r="J185" s="40"/>
      <c r="K185" s="41"/>
      <c r="L185" s="41"/>
      <c r="M185" s="41"/>
      <c r="N185" s="30"/>
      <c r="O185" s="13"/>
    </row>
    <row r="186" spans="1:15" ht="99.95" customHeight="1" x14ac:dyDescent="0.25">
      <c r="A186" s="151"/>
      <c r="B186" s="154"/>
      <c r="C186" s="31" t="s">
        <v>16</v>
      </c>
      <c r="D186" s="32" t="s">
        <v>17</v>
      </c>
      <c r="E186" s="35"/>
      <c r="F186" s="78"/>
      <c r="G186" s="35"/>
      <c r="H186" s="35"/>
      <c r="I186" s="35"/>
      <c r="J186" s="35"/>
      <c r="K186" s="72"/>
      <c r="L186" s="35"/>
      <c r="M186" s="72"/>
      <c r="N186" s="30"/>
      <c r="O186" s="13"/>
    </row>
    <row r="187" spans="1:15" ht="99.95" customHeight="1" x14ac:dyDescent="0.25">
      <c r="A187" s="151"/>
      <c r="B187" s="154"/>
      <c r="C187" s="27">
        <f>C185+1</f>
        <v>43558</v>
      </c>
      <c r="D187" s="28" t="s">
        <v>15</v>
      </c>
      <c r="E187" s="40"/>
      <c r="F187" s="50"/>
      <c r="G187" s="40"/>
      <c r="H187" s="40"/>
      <c r="I187" s="40"/>
      <c r="J187" s="40"/>
      <c r="K187" s="41"/>
      <c r="L187" s="41"/>
      <c r="M187" s="41"/>
      <c r="N187" s="30"/>
      <c r="O187" s="13"/>
    </row>
    <row r="188" spans="1:15" ht="99.95" customHeight="1" x14ac:dyDescent="0.25">
      <c r="A188" s="151"/>
      <c r="B188" s="154"/>
      <c r="C188" s="31" t="s">
        <v>23</v>
      </c>
      <c r="D188" s="32" t="s">
        <v>17</v>
      </c>
      <c r="E188" s="35"/>
      <c r="F188" s="78"/>
      <c r="G188" s="35"/>
      <c r="H188" s="35"/>
      <c r="I188" s="35"/>
      <c r="J188" s="35"/>
      <c r="K188" s="72"/>
      <c r="L188" s="35"/>
      <c r="M188" s="72"/>
      <c r="N188" s="30"/>
      <c r="O188" s="13"/>
    </row>
    <row r="189" spans="1:15" ht="99.95" customHeight="1" x14ac:dyDescent="0.25">
      <c r="A189" s="151"/>
      <c r="B189" s="154"/>
      <c r="C189" s="27">
        <f>C187+1</f>
        <v>43559</v>
      </c>
      <c r="D189" s="28" t="s">
        <v>15</v>
      </c>
      <c r="E189" s="40" t="s">
        <v>165</v>
      </c>
      <c r="F189" s="73" t="s">
        <v>166</v>
      </c>
      <c r="G189" s="40" t="s">
        <v>19</v>
      </c>
      <c r="H189" s="40" t="s">
        <v>167</v>
      </c>
      <c r="I189" s="40"/>
      <c r="J189" s="40" t="s">
        <v>39</v>
      </c>
      <c r="K189" s="41" t="s">
        <v>227</v>
      </c>
      <c r="L189" s="41" t="s">
        <v>19</v>
      </c>
      <c r="M189" s="41"/>
      <c r="N189" s="30"/>
      <c r="O189" s="13"/>
    </row>
    <row r="190" spans="1:15" ht="99.95" customHeight="1" x14ac:dyDescent="0.25">
      <c r="A190" s="151"/>
      <c r="B190" s="154"/>
      <c r="C190" s="31" t="s">
        <v>24</v>
      </c>
      <c r="D190" s="32" t="s">
        <v>17</v>
      </c>
      <c r="E190" s="35" t="s">
        <v>165</v>
      </c>
      <c r="F190" s="71" t="s">
        <v>166</v>
      </c>
      <c r="G190" s="35" t="s">
        <v>19</v>
      </c>
      <c r="H190" s="35" t="s">
        <v>167</v>
      </c>
      <c r="I190" s="35"/>
      <c r="J190" s="35" t="s">
        <v>39</v>
      </c>
      <c r="K190" s="72" t="s">
        <v>227</v>
      </c>
      <c r="L190" s="35" t="s">
        <v>19</v>
      </c>
      <c r="M190" s="72"/>
      <c r="N190" s="30"/>
      <c r="O190" s="13"/>
    </row>
    <row r="191" spans="1:15" ht="99.95" customHeight="1" x14ac:dyDescent="0.25">
      <c r="A191" s="151"/>
      <c r="B191" s="154"/>
      <c r="C191" s="27">
        <f>C189+1</f>
        <v>43560</v>
      </c>
      <c r="D191" s="28" t="s">
        <v>15</v>
      </c>
      <c r="E191" s="40" t="s">
        <v>165</v>
      </c>
      <c r="F191" s="73" t="s">
        <v>166</v>
      </c>
      <c r="G191" s="40" t="s">
        <v>19</v>
      </c>
      <c r="H191" s="40" t="s">
        <v>167</v>
      </c>
      <c r="I191" s="40"/>
      <c r="J191" s="40" t="s">
        <v>39</v>
      </c>
      <c r="K191" s="41" t="s">
        <v>227</v>
      </c>
      <c r="L191" s="41" t="s">
        <v>19</v>
      </c>
      <c r="M191" s="41"/>
      <c r="N191" s="30"/>
      <c r="O191" s="13"/>
    </row>
    <row r="192" spans="1:15" ht="99.95" customHeight="1" x14ac:dyDescent="0.25">
      <c r="A192" s="151"/>
      <c r="B192" s="154"/>
      <c r="C192" s="31" t="s">
        <v>27</v>
      </c>
      <c r="D192" s="32" t="s">
        <v>17</v>
      </c>
      <c r="E192" s="35" t="s">
        <v>165</v>
      </c>
      <c r="F192" s="71" t="s">
        <v>166</v>
      </c>
      <c r="G192" s="35" t="s">
        <v>19</v>
      </c>
      <c r="H192" s="35" t="s">
        <v>167</v>
      </c>
      <c r="I192" s="35"/>
      <c r="J192" s="35" t="s">
        <v>39</v>
      </c>
      <c r="K192" s="72" t="s">
        <v>227</v>
      </c>
      <c r="L192" s="35" t="s">
        <v>19</v>
      </c>
      <c r="M192" s="72"/>
      <c r="N192" s="30"/>
      <c r="O192" s="13"/>
    </row>
    <row r="193" spans="1:15" ht="99.95" customHeight="1" x14ac:dyDescent="0.25">
      <c r="A193" s="151"/>
      <c r="B193" s="154"/>
      <c r="C193" s="45">
        <f>C191+1</f>
        <v>43561</v>
      </c>
      <c r="D193" s="15" t="s">
        <v>15</v>
      </c>
      <c r="E193" s="46"/>
      <c r="F193" s="76"/>
      <c r="G193" s="46"/>
      <c r="H193" s="46"/>
      <c r="I193" s="46"/>
      <c r="J193" s="46"/>
      <c r="K193" s="48"/>
      <c r="L193" s="48"/>
      <c r="M193" s="48"/>
      <c r="N193" s="49"/>
      <c r="O193" s="13"/>
    </row>
    <row r="194" spans="1:15" ht="99.95" customHeight="1" x14ac:dyDescent="0.25">
      <c r="A194" s="151"/>
      <c r="B194" s="154"/>
      <c r="C194" s="20" t="s">
        <v>28</v>
      </c>
      <c r="D194" s="21" t="s">
        <v>17</v>
      </c>
      <c r="E194" s="22"/>
      <c r="F194" s="75"/>
      <c r="G194" s="22"/>
      <c r="H194" s="22"/>
      <c r="I194" s="22"/>
      <c r="J194" s="22"/>
      <c r="K194" s="18"/>
      <c r="L194" s="22"/>
      <c r="M194" s="18"/>
      <c r="N194" s="49"/>
      <c r="O194" s="13"/>
    </row>
    <row r="195" spans="1:15" ht="99.95" customHeight="1" x14ac:dyDescent="0.25">
      <c r="A195" s="151"/>
      <c r="B195" s="154"/>
      <c r="C195" s="45">
        <f>C193+1</f>
        <v>43562</v>
      </c>
      <c r="D195" s="15" t="s">
        <v>15</v>
      </c>
      <c r="E195" s="46"/>
      <c r="F195" s="76"/>
      <c r="G195" s="46"/>
      <c r="H195" s="46"/>
      <c r="I195" s="46"/>
      <c r="J195" s="46"/>
      <c r="K195" s="48"/>
      <c r="L195" s="48"/>
      <c r="M195" s="48"/>
      <c r="N195" s="49"/>
      <c r="O195" s="13"/>
    </row>
    <row r="196" spans="1:15" ht="99.95" customHeight="1" x14ac:dyDescent="0.25">
      <c r="A196" s="151"/>
      <c r="B196" s="155"/>
      <c r="C196" s="20" t="s">
        <v>29</v>
      </c>
      <c r="D196" s="21" t="s">
        <v>17</v>
      </c>
      <c r="E196" s="22"/>
      <c r="F196" s="75"/>
      <c r="G196" s="22"/>
      <c r="H196" s="22"/>
      <c r="I196" s="22"/>
      <c r="J196" s="22"/>
      <c r="K196" s="18"/>
      <c r="L196" s="22"/>
      <c r="M196" s="18"/>
      <c r="N196" s="49"/>
      <c r="O196" s="13"/>
    </row>
    <row r="197" spans="1:15" ht="99.95" customHeight="1" x14ac:dyDescent="0.25">
      <c r="A197" s="151"/>
      <c r="B197" s="156">
        <f>WEEKNUM(C197,2)</f>
        <v>15</v>
      </c>
      <c r="C197" s="27">
        <f>C195+1</f>
        <v>43563</v>
      </c>
      <c r="D197" s="28" t="s">
        <v>15</v>
      </c>
      <c r="E197" s="40" t="s">
        <v>165</v>
      </c>
      <c r="F197" s="50" t="s">
        <v>166</v>
      </c>
      <c r="G197" s="40" t="s">
        <v>19</v>
      </c>
      <c r="H197" s="40" t="s">
        <v>167</v>
      </c>
      <c r="I197" s="40"/>
      <c r="J197" s="40" t="s">
        <v>39</v>
      </c>
      <c r="K197" s="41" t="s">
        <v>227</v>
      </c>
      <c r="L197" s="41"/>
      <c r="M197" s="41"/>
      <c r="N197" s="30"/>
      <c r="O197" s="13"/>
    </row>
    <row r="198" spans="1:15" ht="99.95" customHeight="1" x14ac:dyDescent="0.25">
      <c r="A198" s="151"/>
      <c r="B198" s="157"/>
      <c r="C198" s="31" t="s">
        <v>35</v>
      </c>
      <c r="D198" s="32" t="s">
        <v>17</v>
      </c>
      <c r="E198" s="35" t="s">
        <v>165</v>
      </c>
      <c r="F198" s="78" t="s">
        <v>166</v>
      </c>
      <c r="G198" s="35" t="s">
        <v>19</v>
      </c>
      <c r="H198" s="35" t="s">
        <v>167</v>
      </c>
      <c r="I198" s="35"/>
      <c r="J198" s="35" t="s">
        <v>39</v>
      </c>
      <c r="K198" s="72" t="s">
        <v>227</v>
      </c>
      <c r="L198" s="35"/>
      <c r="M198" s="72"/>
      <c r="N198" s="30"/>
      <c r="O198" s="13"/>
    </row>
    <row r="199" spans="1:15" ht="99.95" customHeight="1" x14ac:dyDescent="0.25">
      <c r="A199" s="151"/>
      <c r="B199" s="157"/>
      <c r="C199" s="27">
        <f>C197+1</f>
        <v>43564</v>
      </c>
      <c r="D199" s="28" t="s">
        <v>15</v>
      </c>
      <c r="E199" s="40" t="s">
        <v>165</v>
      </c>
      <c r="F199" s="50" t="s">
        <v>166</v>
      </c>
      <c r="G199" s="40" t="s">
        <v>19</v>
      </c>
      <c r="H199" s="40" t="s">
        <v>167</v>
      </c>
      <c r="I199" s="40"/>
      <c r="J199" s="40" t="s">
        <v>39</v>
      </c>
      <c r="K199" s="41" t="s">
        <v>227</v>
      </c>
      <c r="L199" s="41"/>
      <c r="M199" s="41"/>
      <c r="N199" s="30"/>
      <c r="O199" s="13"/>
    </row>
    <row r="200" spans="1:15" ht="99.95" customHeight="1" x14ac:dyDescent="0.25">
      <c r="A200" s="151"/>
      <c r="B200" s="157"/>
      <c r="C200" s="31" t="s">
        <v>16</v>
      </c>
      <c r="D200" s="32" t="s">
        <v>17</v>
      </c>
      <c r="E200" s="35" t="s">
        <v>165</v>
      </c>
      <c r="F200" s="78" t="s">
        <v>166</v>
      </c>
      <c r="G200" s="35" t="s">
        <v>19</v>
      </c>
      <c r="H200" s="35" t="s">
        <v>167</v>
      </c>
      <c r="I200" s="35"/>
      <c r="J200" s="35" t="s">
        <v>39</v>
      </c>
      <c r="K200" s="72" t="s">
        <v>227</v>
      </c>
      <c r="L200" s="35"/>
      <c r="M200" s="72"/>
      <c r="N200" s="30"/>
      <c r="O200" s="13"/>
    </row>
    <row r="201" spans="1:15" ht="99.95" customHeight="1" x14ac:dyDescent="0.25">
      <c r="A201" s="151"/>
      <c r="B201" s="157"/>
      <c r="C201" s="27">
        <f>C199+1</f>
        <v>43565</v>
      </c>
      <c r="D201" s="28" t="s">
        <v>15</v>
      </c>
      <c r="E201" s="40"/>
      <c r="F201" s="50"/>
      <c r="G201" s="40"/>
      <c r="H201" s="40"/>
      <c r="I201" s="40"/>
      <c r="J201" s="40"/>
      <c r="K201" s="41"/>
      <c r="L201" s="41"/>
      <c r="M201" s="41"/>
      <c r="N201" s="30"/>
      <c r="O201" s="13"/>
    </row>
    <row r="202" spans="1:15" ht="99.95" customHeight="1" x14ac:dyDescent="0.25">
      <c r="A202" s="151"/>
      <c r="B202" s="157"/>
      <c r="C202" s="31" t="s">
        <v>23</v>
      </c>
      <c r="D202" s="32" t="s">
        <v>17</v>
      </c>
      <c r="E202" s="35"/>
      <c r="F202" s="78"/>
      <c r="G202" s="35"/>
      <c r="H202" s="35"/>
      <c r="I202" s="35"/>
      <c r="J202" s="35"/>
      <c r="K202" s="72"/>
      <c r="L202" s="35"/>
      <c r="M202" s="72"/>
      <c r="N202" s="30"/>
      <c r="O202" s="13"/>
    </row>
    <row r="203" spans="1:15" ht="99.95" customHeight="1" x14ac:dyDescent="0.25">
      <c r="A203" s="151"/>
      <c r="B203" s="157"/>
      <c r="C203" s="27">
        <f>C201+1</f>
        <v>43566</v>
      </c>
      <c r="D203" s="28" t="s">
        <v>15</v>
      </c>
      <c r="E203" s="40"/>
      <c r="F203" s="50"/>
      <c r="G203" s="40"/>
      <c r="H203" s="40"/>
      <c r="I203" s="40"/>
      <c r="J203" s="40"/>
      <c r="K203" s="41"/>
      <c r="L203" s="41"/>
      <c r="M203" s="41"/>
      <c r="N203" s="30"/>
      <c r="O203" s="13"/>
    </row>
    <row r="204" spans="1:15" ht="99.95" customHeight="1" x14ac:dyDescent="0.25">
      <c r="A204" s="151"/>
      <c r="B204" s="157"/>
      <c r="C204" s="31" t="s">
        <v>24</v>
      </c>
      <c r="D204" s="32" t="s">
        <v>17</v>
      </c>
      <c r="E204" s="35"/>
      <c r="F204" s="78"/>
      <c r="G204" s="35"/>
      <c r="H204" s="35"/>
      <c r="I204" s="35"/>
      <c r="J204" s="35"/>
      <c r="K204" s="72"/>
      <c r="L204" s="35"/>
      <c r="M204" s="72"/>
      <c r="N204" s="30"/>
      <c r="O204" s="13"/>
    </row>
    <row r="205" spans="1:15" ht="99.95" customHeight="1" x14ac:dyDescent="0.25">
      <c r="A205" s="151"/>
      <c r="B205" s="157"/>
      <c r="C205" s="27">
        <f>C203+1</f>
        <v>43567</v>
      </c>
      <c r="D205" s="28" t="s">
        <v>15</v>
      </c>
      <c r="E205" s="40"/>
      <c r="F205" s="50"/>
      <c r="G205" s="40"/>
      <c r="H205" s="40"/>
      <c r="I205" s="40"/>
      <c r="J205" s="40"/>
      <c r="K205" s="41"/>
      <c r="L205" s="41"/>
      <c r="M205" s="41"/>
      <c r="N205" s="30"/>
      <c r="O205" s="13"/>
    </row>
    <row r="206" spans="1:15" ht="99.95" customHeight="1" x14ac:dyDescent="0.25">
      <c r="A206" s="151"/>
      <c r="B206" s="157"/>
      <c r="C206" s="31" t="s">
        <v>27</v>
      </c>
      <c r="D206" s="32" t="s">
        <v>17</v>
      </c>
      <c r="E206" s="35"/>
      <c r="F206" s="78"/>
      <c r="G206" s="35"/>
      <c r="H206" s="35"/>
      <c r="I206" s="35"/>
      <c r="J206" s="35"/>
      <c r="K206" s="72"/>
      <c r="L206" s="35"/>
      <c r="M206" s="72"/>
      <c r="N206" s="30"/>
      <c r="O206" s="13"/>
    </row>
    <row r="207" spans="1:15" ht="99.95" customHeight="1" x14ac:dyDescent="0.25">
      <c r="A207" s="151"/>
      <c r="B207" s="157"/>
      <c r="C207" s="45">
        <f>C205+1</f>
        <v>43568</v>
      </c>
      <c r="D207" s="15" t="s">
        <v>15</v>
      </c>
      <c r="E207" s="46"/>
      <c r="F207" s="76"/>
      <c r="G207" s="46"/>
      <c r="H207" s="46"/>
      <c r="I207" s="46"/>
      <c r="J207" s="46"/>
      <c r="K207" s="48"/>
      <c r="L207" s="48"/>
      <c r="M207" s="48"/>
      <c r="N207" s="49"/>
      <c r="O207" s="13"/>
    </row>
    <row r="208" spans="1:15" ht="99.95" customHeight="1" x14ac:dyDescent="0.25">
      <c r="A208" s="151"/>
      <c r="B208" s="157"/>
      <c r="C208" s="20" t="s">
        <v>28</v>
      </c>
      <c r="D208" s="21" t="s">
        <v>17</v>
      </c>
      <c r="E208" s="22"/>
      <c r="F208" s="75"/>
      <c r="G208" s="22"/>
      <c r="H208" s="22"/>
      <c r="I208" s="22"/>
      <c r="J208" s="22"/>
      <c r="K208" s="18"/>
      <c r="L208" s="22"/>
      <c r="M208" s="18"/>
      <c r="N208" s="49"/>
      <c r="O208" s="13"/>
    </row>
    <row r="209" spans="1:15" ht="99.95" customHeight="1" x14ac:dyDescent="0.25">
      <c r="A209" s="151"/>
      <c r="B209" s="157"/>
      <c r="C209" s="45">
        <f>C207+1</f>
        <v>43569</v>
      </c>
      <c r="D209" s="15" t="s">
        <v>15</v>
      </c>
      <c r="E209" s="46"/>
      <c r="F209" s="76"/>
      <c r="G209" s="46"/>
      <c r="H209" s="46"/>
      <c r="I209" s="46"/>
      <c r="J209" s="46"/>
      <c r="K209" s="48"/>
      <c r="L209" s="48"/>
      <c r="M209" s="48"/>
      <c r="N209" s="49"/>
      <c r="O209" s="13"/>
    </row>
    <row r="210" spans="1:15" ht="99.95" customHeight="1" x14ac:dyDescent="0.25">
      <c r="A210" s="151"/>
      <c r="B210" s="158"/>
      <c r="C210" s="20" t="s">
        <v>29</v>
      </c>
      <c r="D210" s="21" t="s">
        <v>17</v>
      </c>
      <c r="E210" s="22"/>
      <c r="F210" s="75"/>
      <c r="G210" s="22"/>
      <c r="H210" s="22"/>
      <c r="I210" s="22"/>
      <c r="J210" s="22"/>
      <c r="K210" s="18"/>
      <c r="L210" s="22"/>
      <c r="M210" s="18"/>
      <c r="N210" s="49"/>
      <c r="O210" s="13"/>
    </row>
    <row r="211" spans="1:15" ht="99.95" customHeight="1" x14ac:dyDescent="0.25">
      <c r="A211" s="151"/>
      <c r="B211" s="159">
        <f>WEEKNUM(C211,2)</f>
        <v>16</v>
      </c>
      <c r="C211" s="27">
        <f>C209+1</f>
        <v>43570</v>
      </c>
      <c r="D211" s="28" t="s">
        <v>15</v>
      </c>
      <c r="E211" s="40"/>
      <c r="F211" s="50"/>
      <c r="G211" s="40"/>
      <c r="H211" s="40"/>
      <c r="I211" s="40"/>
      <c r="J211" s="40"/>
      <c r="K211" s="41"/>
      <c r="L211" s="41"/>
      <c r="M211" s="41"/>
      <c r="N211" s="30"/>
      <c r="O211" s="13"/>
    </row>
    <row r="212" spans="1:15" ht="99.95" customHeight="1" x14ac:dyDescent="0.25">
      <c r="A212" s="151"/>
      <c r="B212" s="160"/>
      <c r="C212" s="31" t="s">
        <v>35</v>
      </c>
      <c r="D212" s="32" t="s">
        <v>17</v>
      </c>
      <c r="E212" s="35"/>
      <c r="F212" s="78"/>
      <c r="G212" s="35"/>
      <c r="H212" s="35"/>
      <c r="I212" s="35"/>
      <c r="J212" s="35"/>
      <c r="K212" s="72"/>
      <c r="L212" s="35"/>
      <c r="M212" s="72"/>
      <c r="N212" s="30"/>
      <c r="O212" s="13"/>
    </row>
    <row r="213" spans="1:15" ht="99.95" customHeight="1" x14ac:dyDescent="0.25">
      <c r="A213" s="151"/>
      <c r="B213" s="160"/>
      <c r="C213" s="27">
        <f>C211+1</f>
        <v>43571</v>
      </c>
      <c r="D213" s="28" t="s">
        <v>15</v>
      </c>
      <c r="E213" s="40"/>
      <c r="F213" s="50"/>
      <c r="G213" s="40"/>
      <c r="H213" s="40"/>
      <c r="I213" s="40"/>
      <c r="J213" s="40"/>
      <c r="K213" s="41"/>
      <c r="L213" s="41"/>
      <c r="M213" s="41"/>
      <c r="N213" s="30"/>
      <c r="O213" s="13"/>
    </row>
    <row r="214" spans="1:15" ht="99.95" customHeight="1" x14ac:dyDescent="0.25">
      <c r="A214" s="151"/>
      <c r="B214" s="160"/>
      <c r="C214" s="31" t="s">
        <v>16</v>
      </c>
      <c r="D214" s="32" t="s">
        <v>17</v>
      </c>
      <c r="E214" s="35"/>
      <c r="F214" s="78"/>
      <c r="G214" s="35"/>
      <c r="H214" s="35"/>
      <c r="I214" s="35"/>
      <c r="J214" s="35"/>
      <c r="K214" s="72"/>
      <c r="L214" s="35"/>
      <c r="M214" s="72"/>
      <c r="N214" s="30"/>
      <c r="O214" s="13"/>
    </row>
    <row r="215" spans="1:15" ht="99.95" customHeight="1" x14ac:dyDescent="0.25">
      <c r="A215" s="151"/>
      <c r="B215" s="160"/>
      <c r="C215" s="27">
        <f>C213+1</f>
        <v>43572</v>
      </c>
      <c r="D215" s="28" t="s">
        <v>15</v>
      </c>
      <c r="E215" s="40"/>
      <c r="F215" s="50"/>
      <c r="G215" s="40"/>
      <c r="H215" s="40"/>
      <c r="I215" s="40"/>
      <c r="J215" s="40"/>
      <c r="K215" s="41"/>
      <c r="L215" s="41"/>
      <c r="M215" s="41"/>
      <c r="N215" s="30"/>
      <c r="O215" s="13"/>
    </row>
    <row r="216" spans="1:15" ht="99.95" customHeight="1" x14ac:dyDescent="0.25">
      <c r="A216" s="151"/>
      <c r="B216" s="160"/>
      <c r="C216" s="31" t="s">
        <v>23</v>
      </c>
      <c r="D216" s="32" t="s">
        <v>17</v>
      </c>
      <c r="E216" s="35"/>
      <c r="F216" s="78"/>
      <c r="G216" s="35"/>
      <c r="H216" s="35"/>
      <c r="I216" s="35"/>
      <c r="J216" s="35"/>
      <c r="K216" s="72"/>
      <c r="L216" s="35"/>
      <c r="M216" s="72"/>
      <c r="N216" s="30"/>
      <c r="O216" s="13"/>
    </row>
    <row r="217" spans="1:15" ht="99.95" customHeight="1" x14ac:dyDescent="0.25">
      <c r="A217" s="151"/>
      <c r="B217" s="160"/>
      <c r="C217" s="27">
        <f>C215+1</f>
        <v>43573</v>
      </c>
      <c r="D217" s="28" t="s">
        <v>15</v>
      </c>
      <c r="E217" s="40"/>
      <c r="F217" s="50"/>
      <c r="G217" s="40"/>
      <c r="H217" s="40"/>
      <c r="I217" s="40"/>
      <c r="J217" s="40"/>
      <c r="K217" s="41"/>
      <c r="L217" s="41"/>
      <c r="M217" s="41"/>
      <c r="N217" s="30"/>
      <c r="O217" s="13"/>
    </row>
    <row r="218" spans="1:15" ht="99.95" customHeight="1" x14ac:dyDescent="0.25">
      <c r="A218" s="151"/>
      <c r="B218" s="160"/>
      <c r="C218" s="31" t="s">
        <v>24</v>
      </c>
      <c r="D218" s="32" t="s">
        <v>17</v>
      </c>
      <c r="E218" s="35"/>
      <c r="F218" s="78"/>
      <c r="G218" s="35"/>
      <c r="H218" s="35"/>
      <c r="I218" s="35"/>
      <c r="J218" s="35"/>
      <c r="K218" s="72"/>
      <c r="L218" s="35"/>
      <c r="M218" s="72"/>
      <c r="N218" s="30"/>
      <c r="O218" s="13"/>
    </row>
    <row r="219" spans="1:15" ht="99.95" customHeight="1" x14ac:dyDescent="0.25">
      <c r="A219" s="151"/>
      <c r="B219" s="160"/>
      <c r="C219" s="27">
        <f>C217+1</f>
        <v>43574</v>
      </c>
      <c r="D219" s="28" t="s">
        <v>15</v>
      </c>
      <c r="E219" s="40"/>
      <c r="F219" s="50"/>
      <c r="G219" s="40"/>
      <c r="H219" s="40"/>
      <c r="I219" s="40"/>
      <c r="J219" s="40"/>
      <c r="K219" s="41"/>
      <c r="L219" s="41"/>
      <c r="M219" s="41"/>
      <c r="N219" s="30"/>
      <c r="O219" s="13"/>
    </row>
    <row r="220" spans="1:15" ht="99.95" customHeight="1" x14ac:dyDescent="0.25">
      <c r="A220" s="151"/>
      <c r="B220" s="160"/>
      <c r="C220" s="31" t="s">
        <v>27</v>
      </c>
      <c r="D220" s="32" t="s">
        <v>17</v>
      </c>
      <c r="E220" s="35"/>
      <c r="F220" s="78"/>
      <c r="G220" s="35"/>
      <c r="H220" s="35"/>
      <c r="I220" s="35"/>
      <c r="J220" s="35"/>
      <c r="K220" s="72"/>
      <c r="L220" s="35"/>
      <c r="M220" s="72"/>
      <c r="N220" s="30"/>
      <c r="O220" s="13"/>
    </row>
    <row r="221" spans="1:15" ht="99.95" customHeight="1" x14ac:dyDescent="0.25">
      <c r="A221" s="151"/>
      <c r="B221" s="160"/>
      <c r="C221" s="45">
        <f>C219+1</f>
        <v>43575</v>
      </c>
      <c r="D221" s="15" t="s">
        <v>15</v>
      </c>
      <c r="E221" s="46"/>
      <c r="F221" s="47"/>
      <c r="G221" s="46"/>
      <c r="H221" s="46"/>
      <c r="I221" s="46"/>
      <c r="J221" s="46"/>
      <c r="K221" s="48"/>
      <c r="L221" s="48"/>
      <c r="M221" s="48"/>
      <c r="N221" s="49"/>
      <c r="O221" s="13"/>
    </row>
    <row r="222" spans="1:15" ht="99.95" customHeight="1" x14ac:dyDescent="0.25">
      <c r="A222" s="151"/>
      <c r="B222" s="160"/>
      <c r="C222" s="20" t="s">
        <v>28</v>
      </c>
      <c r="D222" s="21" t="s">
        <v>17</v>
      </c>
      <c r="E222" s="22"/>
      <c r="F222" s="23"/>
      <c r="G222" s="22"/>
      <c r="H222" s="22"/>
      <c r="I222" s="22"/>
      <c r="J222" s="22"/>
      <c r="K222" s="18"/>
      <c r="L222" s="22"/>
      <c r="M222" s="18"/>
      <c r="N222" s="49"/>
      <c r="O222" s="13"/>
    </row>
    <row r="223" spans="1:15" ht="99.95" customHeight="1" x14ac:dyDescent="0.25">
      <c r="A223" s="151"/>
      <c r="B223" s="160"/>
      <c r="C223" s="45">
        <f>C221+1</f>
        <v>43576</v>
      </c>
      <c r="D223" s="15" t="s">
        <v>15</v>
      </c>
      <c r="E223" s="46"/>
      <c r="F223" s="76"/>
      <c r="G223" s="46"/>
      <c r="H223" s="46"/>
      <c r="I223" s="46"/>
      <c r="J223" s="46"/>
      <c r="K223" s="48"/>
      <c r="L223" s="48"/>
      <c r="M223" s="48"/>
      <c r="N223" s="49"/>
      <c r="O223" s="13"/>
    </row>
    <row r="224" spans="1:15" ht="99.95" customHeight="1" x14ac:dyDescent="0.25">
      <c r="A224" s="151"/>
      <c r="B224" s="161"/>
      <c r="C224" s="20" t="s">
        <v>29</v>
      </c>
      <c r="D224" s="21" t="s">
        <v>17</v>
      </c>
      <c r="E224" s="22"/>
      <c r="F224" s="75"/>
      <c r="G224" s="22"/>
      <c r="H224" s="22"/>
      <c r="I224" s="22"/>
      <c r="J224" s="22"/>
      <c r="K224" s="18"/>
      <c r="L224" s="22"/>
      <c r="M224" s="18"/>
      <c r="N224" s="49"/>
      <c r="O224" s="13"/>
    </row>
    <row r="225" spans="1:15" ht="99.95" customHeight="1" x14ac:dyDescent="0.25">
      <c r="A225" s="151"/>
      <c r="B225" s="162">
        <f>WEEKNUM(C225,2)</f>
        <v>17</v>
      </c>
      <c r="C225" s="45">
        <f>C223+1</f>
        <v>43577</v>
      </c>
      <c r="D225" s="15" t="s">
        <v>15</v>
      </c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13"/>
    </row>
    <row r="226" spans="1:15" ht="99.95" customHeight="1" x14ac:dyDescent="0.25">
      <c r="A226" s="151"/>
      <c r="B226" s="163"/>
      <c r="C226" s="20" t="s">
        <v>35</v>
      </c>
      <c r="D226" s="21" t="s">
        <v>17</v>
      </c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13"/>
    </row>
    <row r="227" spans="1:15" ht="99.95" customHeight="1" x14ac:dyDescent="0.25">
      <c r="A227" s="151"/>
      <c r="B227" s="163"/>
      <c r="C227" s="27">
        <f>C225+1</f>
        <v>43578</v>
      </c>
      <c r="D227" s="28" t="s">
        <v>15</v>
      </c>
      <c r="E227" s="80"/>
      <c r="F227" s="80"/>
      <c r="G227" s="80"/>
      <c r="H227" s="80"/>
      <c r="I227" s="80"/>
      <c r="J227" s="80"/>
      <c r="K227" s="80"/>
      <c r="L227" s="80"/>
      <c r="M227" s="80"/>
      <c r="N227" s="30"/>
      <c r="O227" s="13"/>
    </row>
    <row r="228" spans="1:15" ht="99.95" customHeight="1" x14ac:dyDescent="0.25">
      <c r="A228" s="151"/>
      <c r="B228" s="163"/>
      <c r="C228" s="31" t="s">
        <v>16</v>
      </c>
      <c r="D228" s="32" t="s">
        <v>17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30"/>
      <c r="O228" s="13"/>
    </row>
    <row r="229" spans="1:15" ht="99.95" customHeight="1" x14ac:dyDescent="0.25">
      <c r="A229" s="151"/>
      <c r="B229" s="163"/>
      <c r="C229" s="27">
        <f>C227+1</f>
        <v>43579</v>
      </c>
      <c r="D229" s="28" t="s">
        <v>15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30"/>
      <c r="O229" s="13"/>
    </row>
    <row r="230" spans="1:15" ht="99.95" customHeight="1" x14ac:dyDescent="0.25">
      <c r="A230" s="151"/>
      <c r="B230" s="163"/>
      <c r="C230" s="31" t="s">
        <v>23</v>
      </c>
      <c r="D230" s="32" t="s">
        <v>17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30"/>
      <c r="O230" s="13"/>
    </row>
    <row r="231" spans="1:15" ht="99.95" customHeight="1" x14ac:dyDescent="0.25">
      <c r="A231" s="151"/>
      <c r="B231" s="163"/>
      <c r="C231" s="27">
        <f>C229+1</f>
        <v>43580</v>
      </c>
      <c r="D231" s="28" t="s">
        <v>15</v>
      </c>
      <c r="E231" s="40"/>
      <c r="F231" s="50"/>
      <c r="G231" s="40"/>
      <c r="H231" s="40"/>
      <c r="I231" s="40"/>
      <c r="J231" s="40"/>
      <c r="K231" s="41"/>
      <c r="L231" s="41"/>
      <c r="M231" s="41"/>
      <c r="N231" s="30"/>
      <c r="O231" s="13"/>
    </row>
    <row r="232" spans="1:15" ht="99.95" customHeight="1" x14ac:dyDescent="0.25">
      <c r="A232" s="151"/>
      <c r="B232" s="163"/>
      <c r="C232" s="31" t="s">
        <v>24</v>
      </c>
      <c r="D232" s="32" t="s">
        <v>17</v>
      </c>
      <c r="E232" s="35"/>
      <c r="F232" s="78"/>
      <c r="G232" s="35"/>
      <c r="H232" s="35"/>
      <c r="I232" s="35"/>
      <c r="J232" s="35"/>
      <c r="K232" s="72"/>
      <c r="L232" s="35"/>
      <c r="M232" s="72"/>
      <c r="N232" s="30"/>
      <c r="O232" s="13"/>
    </row>
    <row r="233" spans="1:15" ht="99.95" customHeight="1" x14ac:dyDescent="0.25">
      <c r="A233" s="151"/>
      <c r="B233" s="163"/>
      <c r="C233" s="27">
        <f>C231+1</f>
        <v>43581</v>
      </c>
      <c r="D233" s="28" t="s">
        <v>15</v>
      </c>
      <c r="E233" s="81"/>
      <c r="F233" s="81"/>
      <c r="G233" s="81"/>
      <c r="H233" s="81"/>
      <c r="I233" s="81"/>
      <c r="J233" s="81"/>
      <c r="K233" s="81"/>
      <c r="L233" s="81"/>
      <c r="M233" s="81"/>
      <c r="N233" s="30"/>
      <c r="O233" s="13"/>
    </row>
    <row r="234" spans="1:15" ht="99.95" customHeight="1" x14ac:dyDescent="0.25">
      <c r="A234" s="151"/>
      <c r="B234" s="163"/>
      <c r="C234" s="31" t="s">
        <v>27</v>
      </c>
      <c r="D234" s="32" t="s">
        <v>17</v>
      </c>
      <c r="E234" s="81"/>
      <c r="F234" s="81"/>
      <c r="G234" s="81"/>
      <c r="H234" s="81"/>
      <c r="I234" s="81"/>
      <c r="J234" s="81"/>
      <c r="K234" s="81"/>
      <c r="L234" s="81"/>
      <c r="M234" s="81"/>
      <c r="N234" s="30"/>
      <c r="O234" s="13"/>
    </row>
    <row r="235" spans="1:15" ht="99.95" customHeight="1" x14ac:dyDescent="0.25">
      <c r="A235" s="151"/>
      <c r="B235" s="163"/>
      <c r="C235" s="45">
        <f>C233+1</f>
        <v>43582</v>
      </c>
      <c r="D235" s="15" t="s">
        <v>15</v>
      </c>
      <c r="E235" s="46"/>
      <c r="F235" s="76"/>
      <c r="G235" s="46"/>
      <c r="H235" s="46"/>
      <c r="I235" s="46"/>
      <c r="J235" s="46"/>
      <c r="K235" s="48"/>
      <c r="L235" s="48"/>
      <c r="M235" s="48"/>
      <c r="N235" s="49"/>
      <c r="O235" s="13"/>
    </row>
    <row r="236" spans="1:15" ht="99.95" customHeight="1" x14ac:dyDescent="0.25">
      <c r="A236" s="151"/>
      <c r="B236" s="163"/>
      <c r="C236" s="20" t="s">
        <v>28</v>
      </c>
      <c r="D236" s="21" t="s">
        <v>17</v>
      </c>
      <c r="E236" s="22"/>
      <c r="F236" s="75"/>
      <c r="G236" s="22"/>
      <c r="H236" s="22"/>
      <c r="I236" s="22"/>
      <c r="J236" s="22"/>
      <c r="K236" s="18"/>
      <c r="L236" s="22"/>
      <c r="M236" s="18"/>
      <c r="N236" s="49"/>
      <c r="O236" s="13"/>
    </row>
    <row r="237" spans="1:15" ht="99.95" customHeight="1" x14ac:dyDescent="0.25">
      <c r="A237" s="151"/>
      <c r="B237" s="163"/>
      <c r="C237" s="45">
        <f>C235+1</f>
        <v>43583</v>
      </c>
      <c r="D237" s="15" t="s">
        <v>15</v>
      </c>
      <c r="E237" s="46"/>
      <c r="F237" s="76"/>
      <c r="G237" s="46"/>
      <c r="H237" s="46"/>
      <c r="I237" s="46"/>
      <c r="J237" s="46"/>
      <c r="K237" s="48"/>
      <c r="L237" s="48"/>
      <c r="M237" s="48"/>
      <c r="N237" s="49"/>
      <c r="O237" s="13"/>
    </row>
    <row r="238" spans="1:15" ht="99.95" customHeight="1" x14ac:dyDescent="0.25">
      <c r="A238" s="151"/>
      <c r="B238" s="164"/>
      <c r="C238" s="20" t="s">
        <v>29</v>
      </c>
      <c r="D238" s="21" t="s">
        <v>17</v>
      </c>
      <c r="E238" s="22"/>
      <c r="F238" s="75"/>
      <c r="G238" s="22"/>
      <c r="H238" s="22"/>
      <c r="I238" s="22"/>
      <c r="J238" s="22"/>
      <c r="K238" s="18"/>
      <c r="L238" s="22"/>
      <c r="M238" s="18"/>
      <c r="N238" s="49"/>
      <c r="O238" s="13"/>
    </row>
    <row r="239" spans="1:15" ht="99.95" customHeight="1" x14ac:dyDescent="0.25">
      <c r="A239" s="151"/>
      <c r="B239" s="165">
        <f>WEEKNUM(C239,2)</f>
        <v>18</v>
      </c>
      <c r="C239" s="27">
        <f>C237+1</f>
        <v>43584</v>
      </c>
      <c r="D239" s="28" t="s">
        <v>15</v>
      </c>
      <c r="E239" s="80"/>
      <c r="F239" s="80"/>
      <c r="G239" s="80"/>
      <c r="H239" s="80"/>
      <c r="I239" s="80"/>
      <c r="J239" s="80"/>
      <c r="K239" s="80"/>
      <c r="L239" s="80"/>
      <c r="M239" s="80"/>
      <c r="N239" s="30"/>
      <c r="O239" s="13"/>
    </row>
    <row r="240" spans="1:15" ht="99.95" customHeight="1" x14ac:dyDescent="0.25">
      <c r="A240" s="151"/>
      <c r="B240" s="166"/>
      <c r="C240" s="31" t="s">
        <v>35</v>
      </c>
      <c r="D240" s="32" t="s">
        <v>17</v>
      </c>
      <c r="E240" s="81"/>
      <c r="F240" s="81"/>
      <c r="G240" s="81"/>
      <c r="H240" s="81"/>
      <c r="I240" s="81"/>
      <c r="J240" s="81"/>
      <c r="K240" s="81"/>
      <c r="L240" s="81"/>
      <c r="M240" s="81"/>
      <c r="N240" s="30"/>
      <c r="O240" s="13"/>
    </row>
    <row r="241" spans="1:15" ht="99.95" customHeight="1" x14ac:dyDescent="0.25">
      <c r="A241" s="151"/>
      <c r="B241" s="166"/>
      <c r="C241" s="27">
        <f>C239+1</f>
        <v>43585</v>
      </c>
      <c r="D241" s="28" t="s">
        <v>15</v>
      </c>
      <c r="E241" s="81"/>
      <c r="F241" s="81"/>
      <c r="G241" s="81"/>
      <c r="H241" s="81"/>
      <c r="I241" s="81"/>
      <c r="J241" s="81"/>
      <c r="K241" s="81"/>
      <c r="L241" s="81"/>
      <c r="M241" s="81"/>
      <c r="N241" s="30"/>
      <c r="O241" s="13"/>
    </row>
    <row r="242" spans="1:15" ht="99.95" customHeight="1" x14ac:dyDescent="0.25">
      <c r="A242" s="152"/>
      <c r="B242" s="166"/>
      <c r="C242" s="31" t="s">
        <v>16</v>
      </c>
      <c r="D242" s="32" t="s">
        <v>17</v>
      </c>
      <c r="E242" s="35"/>
      <c r="F242" s="78"/>
      <c r="G242" s="35"/>
      <c r="H242" s="35"/>
      <c r="I242" s="35"/>
      <c r="J242" s="35"/>
      <c r="K242" s="72"/>
      <c r="L242" s="35"/>
      <c r="M242" s="72"/>
      <c r="N242" s="30"/>
      <c r="O242" s="13"/>
    </row>
    <row r="243" spans="1:15" ht="99.95" customHeight="1" x14ac:dyDescent="0.25">
      <c r="A243" s="168" t="str">
        <f>UPPER(TEXT($C255,"MMMM"))&amp;" "&amp;YEAR($C255)</f>
        <v>MAI 2019</v>
      </c>
      <c r="B243" s="166"/>
      <c r="C243" s="45">
        <f>C241+1</f>
        <v>43586</v>
      </c>
      <c r="D243" s="15" t="s">
        <v>15</v>
      </c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13"/>
    </row>
    <row r="244" spans="1:15" ht="99.95" customHeight="1" x14ac:dyDescent="0.25">
      <c r="A244" s="169"/>
      <c r="B244" s="166"/>
      <c r="C244" s="20" t="s">
        <v>23</v>
      </c>
      <c r="D244" s="21" t="s">
        <v>17</v>
      </c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13"/>
    </row>
    <row r="245" spans="1:15" ht="99.95" customHeight="1" x14ac:dyDescent="0.25">
      <c r="A245" s="169"/>
      <c r="B245" s="166"/>
      <c r="C245" s="27">
        <f>C243+1</f>
        <v>43587</v>
      </c>
      <c r="D245" s="28" t="s">
        <v>15</v>
      </c>
      <c r="E245" s="40"/>
      <c r="F245" s="50"/>
      <c r="G245" s="40"/>
      <c r="H245" s="40"/>
      <c r="I245" s="40"/>
      <c r="J245" s="40"/>
      <c r="K245" s="41"/>
      <c r="L245" s="41"/>
      <c r="M245" s="41"/>
      <c r="N245" s="30"/>
      <c r="O245" s="13"/>
    </row>
    <row r="246" spans="1:15" ht="99.95" customHeight="1" x14ac:dyDescent="0.25">
      <c r="A246" s="169"/>
      <c r="B246" s="166"/>
      <c r="C246" s="31" t="s">
        <v>24</v>
      </c>
      <c r="D246" s="32" t="s">
        <v>17</v>
      </c>
      <c r="E246" s="35"/>
      <c r="F246" s="78"/>
      <c r="G246" s="35"/>
      <c r="H246" s="35"/>
      <c r="I246" s="35"/>
      <c r="J246" s="35"/>
      <c r="K246" s="72"/>
      <c r="L246" s="35"/>
      <c r="M246" s="72"/>
      <c r="N246" s="30"/>
      <c r="O246" s="13"/>
    </row>
    <row r="247" spans="1:15" ht="99.95" customHeight="1" x14ac:dyDescent="0.25">
      <c r="A247" s="169"/>
      <c r="B247" s="166"/>
      <c r="C247" s="27">
        <f>C245+1</f>
        <v>43588</v>
      </c>
      <c r="D247" s="28" t="s">
        <v>15</v>
      </c>
      <c r="E247" s="40"/>
      <c r="F247" s="73"/>
      <c r="G247" s="40"/>
      <c r="H247" s="40"/>
      <c r="I247" s="40"/>
      <c r="J247" s="40"/>
      <c r="K247" s="41"/>
      <c r="L247" s="41"/>
      <c r="M247" s="41"/>
      <c r="N247" s="30"/>
      <c r="O247" s="13"/>
    </row>
    <row r="248" spans="1:15" ht="99.95" customHeight="1" x14ac:dyDescent="0.25">
      <c r="A248" s="169"/>
      <c r="B248" s="166"/>
      <c r="C248" s="31" t="s">
        <v>27</v>
      </c>
      <c r="D248" s="32" t="s">
        <v>17</v>
      </c>
      <c r="E248" s="35"/>
      <c r="F248" s="71"/>
      <c r="G248" s="35"/>
      <c r="H248" s="35"/>
      <c r="I248" s="35"/>
      <c r="J248" s="35"/>
      <c r="K248" s="72"/>
      <c r="L248" s="35"/>
      <c r="M248" s="72"/>
      <c r="N248" s="30"/>
      <c r="O248" s="13"/>
    </row>
    <row r="249" spans="1:15" ht="99.95" customHeight="1" x14ac:dyDescent="0.25">
      <c r="A249" s="169"/>
      <c r="B249" s="166"/>
      <c r="C249" s="45">
        <f>C247+1</f>
        <v>43589</v>
      </c>
      <c r="D249" s="15" t="s">
        <v>15</v>
      </c>
      <c r="E249" s="46"/>
      <c r="F249" s="76"/>
      <c r="G249" s="46"/>
      <c r="H249" s="46"/>
      <c r="I249" s="46"/>
      <c r="J249" s="46"/>
      <c r="K249" s="48"/>
      <c r="L249" s="48"/>
      <c r="M249" s="48"/>
      <c r="N249" s="49"/>
      <c r="O249" s="13"/>
    </row>
    <row r="250" spans="1:15" ht="99.95" customHeight="1" x14ac:dyDescent="0.25">
      <c r="A250" s="169"/>
      <c r="B250" s="166"/>
      <c r="C250" s="20" t="s">
        <v>28</v>
      </c>
      <c r="D250" s="21" t="s">
        <v>17</v>
      </c>
      <c r="E250" s="22"/>
      <c r="F250" s="75"/>
      <c r="G250" s="22"/>
      <c r="H250" s="22"/>
      <c r="I250" s="22"/>
      <c r="J250" s="22"/>
      <c r="K250" s="18"/>
      <c r="L250" s="22"/>
      <c r="M250" s="18"/>
      <c r="N250" s="49"/>
      <c r="O250" s="13"/>
    </row>
    <row r="251" spans="1:15" ht="99.95" customHeight="1" x14ac:dyDescent="0.25">
      <c r="A251" s="169"/>
      <c r="B251" s="166"/>
      <c r="C251" s="45">
        <f>C249+1</f>
        <v>43590</v>
      </c>
      <c r="D251" s="15" t="s">
        <v>15</v>
      </c>
      <c r="E251" s="46"/>
      <c r="F251" s="76"/>
      <c r="G251" s="46"/>
      <c r="H251" s="46"/>
      <c r="I251" s="46"/>
      <c r="J251" s="46"/>
      <c r="K251" s="48"/>
      <c r="L251" s="48"/>
      <c r="M251" s="48"/>
      <c r="N251" s="49"/>
      <c r="O251" s="13"/>
    </row>
    <row r="252" spans="1:15" ht="99.95" customHeight="1" x14ac:dyDescent="0.25">
      <c r="A252" s="169"/>
      <c r="B252" s="167"/>
      <c r="C252" s="20" t="s">
        <v>29</v>
      </c>
      <c r="D252" s="21" t="s">
        <v>17</v>
      </c>
      <c r="E252" s="22"/>
      <c r="F252" s="75"/>
      <c r="G252" s="22"/>
      <c r="H252" s="22"/>
      <c r="I252" s="22"/>
      <c r="J252" s="22"/>
      <c r="K252" s="18"/>
      <c r="L252" s="22"/>
      <c r="M252" s="18"/>
      <c r="N252" s="49"/>
      <c r="O252" s="13"/>
    </row>
    <row r="253" spans="1:15" ht="99.95" customHeight="1" x14ac:dyDescent="0.25">
      <c r="A253" s="169"/>
      <c r="B253" s="171">
        <f>WEEKNUM(C253,2)</f>
        <v>19</v>
      </c>
      <c r="C253" s="27">
        <f>C251+1</f>
        <v>43591</v>
      </c>
      <c r="D253" s="28" t="s">
        <v>15</v>
      </c>
      <c r="E253" s="40"/>
      <c r="F253" s="50"/>
      <c r="G253" s="40"/>
      <c r="H253" s="40"/>
      <c r="I253" s="40"/>
      <c r="J253" s="40"/>
      <c r="K253" s="41"/>
      <c r="L253" s="41"/>
      <c r="M253" s="41"/>
      <c r="N253" s="30"/>
      <c r="O253" s="13"/>
    </row>
    <row r="254" spans="1:15" ht="99.95" customHeight="1" x14ac:dyDescent="0.25">
      <c r="A254" s="169"/>
      <c r="B254" s="172"/>
      <c r="C254" s="31" t="s">
        <v>35</v>
      </c>
      <c r="D254" s="32" t="s">
        <v>17</v>
      </c>
      <c r="E254" s="35"/>
      <c r="F254" s="78"/>
      <c r="G254" s="35"/>
      <c r="H254" s="35"/>
      <c r="I254" s="35"/>
      <c r="J254" s="35"/>
      <c r="K254" s="72"/>
      <c r="L254" s="35"/>
      <c r="M254" s="72"/>
      <c r="N254" s="30"/>
      <c r="O254" s="13"/>
    </row>
    <row r="255" spans="1:15" ht="99.95" customHeight="1" x14ac:dyDescent="0.25">
      <c r="A255" s="169"/>
      <c r="B255" s="172"/>
      <c r="C255" s="27">
        <f>C253+1</f>
        <v>43592</v>
      </c>
      <c r="D255" s="28" t="s">
        <v>15</v>
      </c>
      <c r="E255" s="40"/>
      <c r="F255" s="73"/>
      <c r="G255" s="40"/>
      <c r="H255" s="40"/>
      <c r="I255" s="40"/>
      <c r="J255" s="40"/>
      <c r="K255" s="41"/>
      <c r="L255" s="41"/>
      <c r="M255" s="41"/>
      <c r="N255" s="30"/>
      <c r="O255" s="13"/>
    </row>
    <row r="256" spans="1:15" ht="99.95" customHeight="1" x14ac:dyDescent="0.25">
      <c r="A256" s="169"/>
      <c r="B256" s="172"/>
      <c r="C256" s="31" t="s">
        <v>16</v>
      </c>
      <c r="D256" s="32" t="s">
        <v>17</v>
      </c>
      <c r="E256" s="35"/>
      <c r="F256" s="71"/>
      <c r="G256" s="35"/>
      <c r="H256" s="35"/>
      <c r="I256" s="35"/>
      <c r="J256" s="35"/>
      <c r="K256" s="72"/>
      <c r="L256" s="35"/>
      <c r="M256" s="72"/>
      <c r="N256" s="30"/>
      <c r="O256" s="13"/>
    </row>
    <row r="257" spans="1:15" ht="99.95" customHeight="1" x14ac:dyDescent="0.25">
      <c r="A257" s="169"/>
      <c r="B257" s="172"/>
      <c r="C257" s="45">
        <f>C255+1</f>
        <v>43593</v>
      </c>
      <c r="D257" s="15" t="s">
        <v>15</v>
      </c>
      <c r="E257" s="46"/>
      <c r="F257" s="47"/>
      <c r="G257" s="46"/>
      <c r="H257" s="46"/>
      <c r="I257" s="46"/>
      <c r="J257" s="46"/>
      <c r="K257" s="48"/>
      <c r="L257" s="48"/>
      <c r="M257" s="48"/>
      <c r="N257" s="49"/>
      <c r="O257" s="13"/>
    </row>
    <row r="258" spans="1:15" ht="99.95" customHeight="1" x14ac:dyDescent="0.25">
      <c r="A258" s="169"/>
      <c r="B258" s="172"/>
      <c r="C258" s="20" t="s">
        <v>23</v>
      </c>
      <c r="D258" s="21" t="s">
        <v>17</v>
      </c>
      <c r="E258" s="22"/>
      <c r="F258" s="23"/>
      <c r="G258" s="22"/>
      <c r="H258" s="22"/>
      <c r="I258" s="22"/>
      <c r="J258" s="22"/>
      <c r="K258" s="18"/>
      <c r="L258" s="22"/>
      <c r="M258" s="18"/>
      <c r="N258" s="49"/>
      <c r="O258" s="13"/>
    </row>
    <row r="259" spans="1:15" ht="99.95" customHeight="1" x14ac:dyDescent="0.25">
      <c r="A259" s="169"/>
      <c r="B259" s="172"/>
      <c r="C259" s="27">
        <f>C257+1</f>
        <v>43594</v>
      </c>
      <c r="D259" s="28" t="s">
        <v>15</v>
      </c>
      <c r="E259" s="40"/>
      <c r="F259" s="50"/>
      <c r="G259" s="40"/>
      <c r="H259" s="40"/>
      <c r="I259" s="40"/>
      <c r="J259" s="40"/>
      <c r="K259" s="41"/>
      <c r="L259" s="41"/>
      <c r="M259" s="41"/>
      <c r="N259" s="30"/>
      <c r="O259" s="13"/>
    </row>
    <row r="260" spans="1:15" ht="99.95" customHeight="1" x14ac:dyDescent="0.25">
      <c r="A260" s="169"/>
      <c r="B260" s="172"/>
      <c r="C260" s="31" t="s">
        <v>24</v>
      </c>
      <c r="D260" s="32" t="s">
        <v>17</v>
      </c>
      <c r="E260" s="35"/>
      <c r="F260" s="78"/>
      <c r="G260" s="35"/>
      <c r="H260" s="35"/>
      <c r="I260" s="35"/>
      <c r="J260" s="35"/>
      <c r="K260" s="72"/>
      <c r="L260" s="35"/>
      <c r="M260" s="72"/>
      <c r="N260" s="30"/>
      <c r="O260" s="13"/>
    </row>
    <row r="261" spans="1:15" ht="99.95" customHeight="1" x14ac:dyDescent="0.25">
      <c r="A261" s="169"/>
      <c r="B261" s="172"/>
      <c r="C261" s="27">
        <f>C259+1</f>
        <v>43595</v>
      </c>
      <c r="D261" s="28" t="s">
        <v>15</v>
      </c>
      <c r="E261" s="40"/>
      <c r="F261" s="50"/>
      <c r="G261" s="40"/>
      <c r="H261" s="40"/>
      <c r="I261" s="40"/>
      <c r="J261" s="40"/>
      <c r="K261" s="41"/>
      <c r="L261" s="41"/>
      <c r="M261" s="41"/>
      <c r="N261" s="30"/>
      <c r="O261" s="13"/>
    </row>
    <row r="262" spans="1:15" ht="99.95" customHeight="1" x14ac:dyDescent="0.25">
      <c r="A262" s="169"/>
      <c r="B262" s="172"/>
      <c r="C262" s="31" t="s">
        <v>27</v>
      </c>
      <c r="D262" s="32" t="s">
        <v>17</v>
      </c>
      <c r="E262" s="35"/>
      <c r="F262" s="78"/>
      <c r="G262" s="35"/>
      <c r="H262" s="35"/>
      <c r="I262" s="35"/>
      <c r="J262" s="35"/>
      <c r="K262" s="72"/>
      <c r="L262" s="35"/>
      <c r="M262" s="72"/>
      <c r="N262" s="30"/>
      <c r="O262" s="13"/>
    </row>
    <row r="263" spans="1:15" ht="99.95" customHeight="1" x14ac:dyDescent="0.25">
      <c r="A263" s="169"/>
      <c r="B263" s="172"/>
      <c r="C263" s="45">
        <f>C261+1</f>
        <v>43596</v>
      </c>
      <c r="D263" s="15" t="s">
        <v>15</v>
      </c>
      <c r="E263" s="46"/>
      <c r="F263" s="76"/>
      <c r="G263" s="46"/>
      <c r="H263" s="46"/>
      <c r="I263" s="46"/>
      <c r="J263" s="46"/>
      <c r="K263" s="48"/>
      <c r="L263" s="48"/>
      <c r="M263" s="48"/>
      <c r="N263" s="49"/>
      <c r="O263" s="13"/>
    </row>
    <row r="264" spans="1:15" ht="99.95" customHeight="1" x14ac:dyDescent="0.25">
      <c r="A264" s="169"/>
      <c r="B264" s="172"/>
      <c r="C264" s="20" t="s">
        <v>28</v>
      </c>
      <c r="D264" s="21" t="s">
        <v>17</v>
      </c>
      <c r="E264" s="22"/>
      <c r="F264" s="75"/>
      <c r="G264" s="22"/>
      <c r="H264" s="22"/>
      <c r="I264" s="22"/>
      <c r="J264" s="22"/>
      <c r="K264" s="18"/>
      <c r="L264" s="22"/>
      <c r="M264" s="18"/>
      <c r="N264" s="49"/>
      <c r="O264" s="13"/>
    </row>
    <row r="265" spans="1:15" ht="99.95" customHeight="1" x14ac:dyDescent="0.25">
      <c r="A265" s="169"/>
      <c r="B265" s="172"/>
      <c r="C265" s="45">
        <f>C263+1</f>
        <v>43597</v>
      </c>
      <c r="D265" s="15" t="s">
        <v>15</v>
      </c>
      <c r="E265" s="46"/>
      <c r="F265" s="76"/>
      <c r="G265" s="46"/>
      <c r="H265" s="46"/>
      <c r="I265" s="46"/>
      <c r="J265" s="46"/>
      <c r="K265" s="48"/>
      <c r="L265" s="48"/>
      <c r="M265" s="48"/>
      <c r="N265" s="49"/>
      <c r="O265" s="13"/>
    </row>
    <row r="266" spans="1:15" ht="99.95" customHeight="1" thickBot="1" x14ac:dyDescent="0.3">
      <c r="A266" s="169"/>
      <c r="B266" s="173"/>
      <c r="C266" s="20" t="s">
        <v>29</v>
      </c>
      <c r="D266" s="21" t="s">
        <v>17</v>
      </c>
      <c r="E266" s="22"/>
      <c r="F266" s="75"/>
      <c r="G266" s="22"/>
      <c r="H266" s="22"/>
      <c r="I266" s="22"/>
      <c r="J266" s="22"/>
      <c r="K266" s="18"/>
      <c r="L266" s="22"/>
      <c r="M266" s="18"/>
      <c r="N266" s="49"/>
      <c r="O266" s="13"/>
    </row>
    <row r="267" spans="1:15" ht="99.95" customHeight="1" thickTop="1" x14ac:dyDescent="0.25">
      <c r="A267" s="169"/>
      <c r="B267" s="174">
        <f>WEEKNUM(C267,2)</f>
        <v>20</v>
      </c>
      <c r="C267" s="27">
        <f>C265+1</f>
        <v>43598</v>
      </c>
      <c r="D267" s="28" t="s">
        <v>15</v>
      </c>
      <c r="E267" s="40"/>
      <c r="F267" s="73"/>
      <c r="G267" s="40"/>
      <c r="H267" s="40"/>
      <c r="I267" s="40"/>
      <c r="J267" s="40"/>
      <c r="K267" s="41"/>
      <c r="L267" s="41"/>
      <c r="M267" s="41"/>
      <c r="N267" s="30"/>
      <c r="O267" s="13"/>
    </row>
    <row r="268" spans="1:15" ht="99.95" customHeight="1" x14ac:dyDescent="0.25">
      <c r="A268" s="169"/>
      <c r="B268" s="175"/>
      <c r="C268" s="31" t="s">
        <v>35</v>
      </c>
      <c r="D268" s="32" t="s">
        <v>17</v>
      </c>
      <c r="E268" s="35"/>
      <c r="F268" s="71"/>
      <c r="G268" s="35"/>
      <c r="H268" s="35"/>
      <c r="I268" s="35"/>
      <c r="J268" s="35"/>
      <c r="K268" s="72"/>
      <c r="L268" s="35"/>
      <c r="M268" s="72"/>
      <c r="N268" s="30"/>
      <c r="O268" s="13"/>
    </row>
    <row r="269" spans="1:15" ht="99.95" customHeight="1" x14ac:dyDescent="0.25">
      <c r="A269" s="169"/>
      <c r="B269" s="175"/>
      <c r="C269" s="27">
        <f>C267+1</f>
        <v>43599</v>
      </c>
      <c r="D269" s="28" t="s">
        <v>15</v>
      </c>
      <c r="E269" s="40"/>
      <c r="F269" s="73"/>
      <c r="G269" s="40"/>
      <c r="H269" s="40"/>
      <c r="I269" s="40"/>
      <c r="J269" s="40"/>
      <c r="K269" s="41"/>
      <c r="L269" s="41"/>
      <c r="M269" s="41"/>
      <c r="N269" s="30"/>
      <c r="O269" s="13"/>
    </row>
    <row r="270" spans="1:15" ht="99.95" customHeight="1" x14ac:dyDescent="0.25">
      <c r="A270" s="169"/>
      <c r="B270" s="175"/>
      <c r="C270" s="31" t="s">
        <v>16</v>
      </c>
      <c r="D270" s="32" t="s">
        <v>17</v>
      </c>
      <c r="E270" s="35"/>
      <c r="F270" s="71"/>
      <c r="G270" s="35"/>
      <c r="H270" s="35"/>
      <c r="I270" s="35"/>
      <c r="J270" s="35"/>
      <c r="K270" s="72"/>
      <c r="L270" s="35"/>
      <c r="M270" s="72"/>
      <c r="N270" s="30"/>
      <c r="O270" s="13"/>
    </row>
    <row r="271" spans="1:15" ht="99.95" customHeight="1" x14ac:dyDescent="0.25">
      <c r="A271" s="169"/>
      <c r="B271" s="175"/>
      <c r="C271" s="27">
        <f>C269+1</f>
        <v>43600</v>
      </c>
      <c r="D271" s="28" t="s">
        <v>15</v>
      </c>
      <c r="E271" s="40"/>
      <c r="F271" s="50"/>
      <c r="G271" s="40"/>
      <c r="H271" s="40"/>
      <c r="I271" s="40"/>
      <c r="J271" s="40"/>
      <c r="K271" s="41"/>
      <c r="L271" s="41"/>
      <c r="M271" s="41"/>
      <c r="N271" s="30"/>
      <c r="O271" s="13"/>
    </row>
    <row r="272" spans="1:15" ht="99.95" customHeight="1" x14ac:dyDescent="0.25">
      <c r="A272" s="169"/>
      <c r="B272" s="175"/>
      <c r="C272" s="31" t="s">
        <v>23</v>
      </c>
      <c r="D272" s="32" t="s">
        <v>17</v>
      </c>
      <c r="E272" s="35"/>
      <c r="F272" s="78"/>
      <c r="G272" s="35"/>
      <c r="H272" s="35"/>
      <c r="I272" s="35"/>
      <c r="J272" s="35"/>
      <c r="K272" s="72"/>
      <c r="L272" s="35"/>
      <c r="M272" s="72"/>
      <c r="N272" s="30"/>
      <c r="O272" s="13"/>
    </row>
    <row r="273" spans="1:15" ht="99.95" customHeight="1" x14ac:dyDescent="0.25">
      <c r="A273" s="169"/>
      <c r="B273" s="175"/>
      <c r="C273" s="27">
        <f>C271+1</f>
        <v>43601</v>
      </c>
      <c r="D273" s="28" t="s">
        <v>15</v>
      </c>
      <c r="E273" s="40"/>
      <c r="F273" s="50"/>
      <c r="G273" s="40"/>
      <c r="H273" s="40"/>
      <c r="I273" s="40"/>
      <c r="J273" s="40"/>
      <c r="K273" s="41"/>
      <c r="L273" s="41"/>
      <c r="M273" s="41"/>
      <c r="N273" s="30"/>
      <c r="O273" s="13"/>
    </row>
    <row r="274" spans="1:15" ht="99.95" customHeight="1" x14ac:dyDescent="0.25">
      <c r="A274" s="169"/>
      <c r="B274" s="175"/>
      <c r="C274" s="31" t="s">
        <v>24</v>
      </c>
      <c r="D274" s="32" t="s">
        <v>17</v>
      </c>
      <c r="E274" s="35"/>
      <c r="F274" s="78"/>
      <c r="G274" s="35"/>
      <c r="H274" s="35"/>
      <c r="I274" s="35"/>
      <c r="J274" s="35"/>
      <c r="K274" s="72"/>
      <c r="L274" s="35"/>
      <c r="M274" s="72"/>
      <c r="N274" s="30"/>
      <c r="O274" s="13"/>
    </row>
    <row r="275" spans="1:15" ht="99.95" customHeight="1" x14ac:dyDescent="0.25">
      <c r="A275" s="169"/>
      <c r="B275" s="175"/>
      <c r="C275" s="27">
        <f>C273+1</f>
        <v>43602</v>
      </c>
      <c r="D275" s="28" t="s">
        <v>15</v>
      </c>
      <c r="E275" s="40"/>
      <c r="F275" s="50"/>
      <c r="G275" s="40"/>
      <c r="H275" s="40"/>
      <c r="I275" s="40"/>
      <c r="J275" s="40"/>
      <c r="K275" s="41"/>
      <c r="L275" s="41"/>
      <c r="M275" s="41"/>
      <c r="N275" s="30"/>
      <c r="O275" s="13"/>
    </row>
    <row r="276" spans="1:15" ht="99.95" customHeight="1" x14ac:dyDescent="0.25">
      <c r="A276" s="169"/>
      <c r="B276" s="175"/>
      <c r="C276" s="31" t="s">
        <v>27</v>
      </c>
      <c r="D276" s="32" t="s">
        <v>17</v>
      </c>
      <c r="E276" s="35"/>
      <c r="F276" s="78"/>
      <c r="G276" s="35"/>
      <c r="H276" s="35"/>
      <c r="I276" s="35"/>
      <c r="J276" s="35"/>
      <c r="K276" s="72"/>
      <c r="L276" s="35"/>
      <c r="M276" s="72"/>
      <c r="N276" s="30"/>
      <c r="O276" s="13"/>
    </row>
    <row r="277" spans="1:15" ht="99.95" customHeight="1" x14ac:dyDescent="0.25">
      <c r="A277" s="169"/>
      <c r="B277" s="175"/>
      <c r="C277" s="45">
        <f>C275+1</f>
        <v>43603</v>
      </c>
      <c r="D277" s="15" t="s">
        <v>15</v>
      </c>
      <c r="E277" s="46"/>
      <c r="F277" s="47"/>
      <c r="G277" s="46"/>
      <c r="H277" s="46"/>
      <c r="I277" s="46"/>
      <c r="J277" s="46"/>
      <c r="K277" s="48"/>
      <c r="L277" s="48"/>
      <c r="M277" s="48"/>
      <c r="N277" s="49"/>
      <c r="O277" s="13"/>
    </row>
    <row r="278" spans="1:15" ht="99.95" customHeight="1" x14ac:dyDescent="0.25">
      <c r="A278" s="169"/>
      <c r="B278" s="175"/>
      <c r="C278" s="20" t="s">
        <v>28</v>
      </c>
      <c r="D278" s="21" t="s">
        <v>17</v>
      </c>
      <c r="E278" s="22"/>
      <c r="F278" s="23"/>
      <c r="G278" s="22"/>
      <c r="H278" s="22"/>
      <c r="I278" s="22"/>
      <c r="J278" s="22"/>
      <c r="K278" s="18"/>
      <c r="L278" s="22"/>
      <c r="M278" s="18"/>
      <c r="N278" s="49"/>
      <c r="O278" s="13"/>
    </row>
    <row r="279" spans="1:15" ht="99.95" customHeight="1" x14ac:dyDescent="0.25">
      <c r="A279" s="169"/>
      <c r="B279" s="175"/>
      <c r="C279" s="45">
        <f>C277+1</f>
        <v>43604</v>
      </c>
      <c r="D279" s="15" t="s">
        <v>15</v>
      </c>
      <c r="E279" s="46"/>
      <c r="F279" s="76"/>
      <c r="G279" s="46"/>
      <c r="H279" s="46"/>
      <c r="I279" s="46"/>
      <c r="J279" s="46"/>
      <c r="K279" s="48"/>
      <c r="L279" s="48"/>
      <c r="M279" s="48"/>
      <c r="N279" s="49"/>
      <c r="O279" s="13"/>
    </row>
    <row r="280" spans="1:15" ht="99.95" customHeight="1" thickBot="1" x14ac:dyDescent="0.3">
      <c r="A280" s="169"/>
      <c r="B280" s="176"/>
      <c r="C280" s="20" t="s">
        <v>29</v>
      </c>
      <c r="D280" s="21" t="s">
        <v>17</v>
      </c>
      <c r="E280" s="22"/>
      <c r="F280" s="75"/>
      <c r="G280" s="22"/>
      <c r="H280" s="22"/>
      <c r="I280" s="22"/>
      <c r="J280" s="22"/>
      <c r="K280" s="18"/>
      <c r="L280" s="22"/>
      <c r="M280" s="18"/>
      <c r="N280" s="49"/>
      <c r="O280" s="13"/>
    </row>
    <row r="281" spans="1:15" ht="99.95" customHeight="1" thickTop="1" x14ac:dyDescent="0.25">
      <c r="A281" s="169"/>
      <c r="B281" s="177">
        <f>WEEKNUM(C281,2)</f>
        <v>21</v>
      </c>
      <c r="C281" s="27">
        <f>C279+1</f>
        <v>43605</v>
      </c>
      <c r="D281" s="28" t="s">
        <v>15</v>
      </c>
      <c r="E281" s="40"/>
      <c r="F281" s="50"/>
      <c r="G281" s="40"/>
      <c r="H281" s="40"/>
      <c r="I281" s="40"/>
      <c r="J281" s="40"/>
      <c r="K281" s="41"/>
      <c r="L281" s="41"/>
      <c r="M281" s="41"/>
      <c r="N281" s="30"/>
      <c r="O281" s="13"/>
    </row>
    <row r="282" spans="1:15" ht="99.95" customHeight="1" x14ac:dyDescent="0.25">
      <c r="A282" s="169"/>
      <c r="B282" s="178"/>
      <c r="C282" s="31" t="s">
        <v>35</v>
      </c>
      <c r="D282" s="32" t="s">
        <v>17</v>
      </c>
      <c r="E282" s="35"/>
      <c r="F282" s="78"/>
      <c r="G282" s="35"/>
      <c r="H282" s="35"/>
      <c r="I282" s="35"/>
      <c r="J282" s="35"/>
      <c r="K282" s="72"/>
      <c r="L282" s="35"/>
      <c r="M282" s="72"/>
      <c r="N282" s="30"/>
      <c r="O282" s="13"/>
    </row>
    <row r="283" spans="1:15" ht="99.95" customHeight="1" x14ac:dyDescent="0.25">
      <c r="A283" s="169"/>
      <c r="B283" s="178"/>
      <c r="C283" s="27">
        <f>C281+1</f>
        <v>43606</v>
      </c>
      <c r="D283" s="28" t="s">
        <v>15</v>
      </c>
      <c r="E283" s="40"/>
      <c r="F283" s="50"/>
      <c r="G283" s="40"/>
      <c r="H283" s="40"/>
      <c r="I283" s="40"/>
      <c r="J283" s="40"/>
      <c r="K283" s="41"/>
      <c r="L283" s="41"/>
      <c r="M283" s="41"/>
      <c r="N283" s="30"/>
      <c r="O283" s="13"/>
    </row>
    <row r="284" spans="1:15" ht="99.95" customHeight="1" x14ac:dyDescent="0.25">
      <c r="A284" s="169"/>
      <c r="B284" s="178"/>
      <c r="C284" s="31" t="s">
        <v>16</v>
      </c>
      <c r="D284" s="32" t="s">
        <v>17</v>
      </c>
      <c r="E284" s="35"/>
      <c r="F284" s="78"/>
      <c r="G284" s="35"/>
      <c r="H284" s="35"/>
      <c r="I284" s="35"/>
      <c r="J284" s="35"/>
      <c r="K284" s="72"/>
      <c r="L284" s="35"/>
      <c r="M284" s="72"/>
      <c r="N284" s="30"/>
      <c r="O284" s="13"/>
    </row>
    <row r="285" spans="1:15" ht="99.95" customHeight="1" x14ac:dyDescent="0.25">
      <c r="A285" s="169"/>
      <c r="B285" s="178"/>
      <c r="C285" s="27">
        <f>C283+1</f>
        <v>43607</v>
      </c>
      <c r="D285" s="28" t="s">
        <v>15</v>
      </c>
      <c r="E285" s="40"/>
      <c r="F285" s="50"/>
      <c r="G285" s="40"/>
      <c r="H285" s="40"/>
      <c r="I285" s="40"/>
      <c r="J285" s="40"/>
      <c r="K285" s="41"/>
      <c r="L285" s="41"/>
      <c r="M285" s="41"/>
      <c r="N285" s="30"/>
      <c r="O285" s="13"/>
    </row>
    <row r="286" spans="1:15" ht="99.95" customHeight="1" x14ac:dyDescent="0.25">
      <c r="A286" s="169"/>
      <c r="B286" s="178"/>
      <c r="C286" s="31" t="s">
        <v>23</v>
      </c>
      <c r="D286" s="32" t="s">
        <v>17</v>
      </c>
      <c r="E286" s="35"/>
      <c r="F286" s="78"/>
      <c r="G286" s="35"/>
      <c r="H286" s="35"/>
      <c r="I286" s="35"/>
      <c r="J286" s="35"/>
      <c r="K286" s="72"/>
      <c r="L286" s="35"/>
      <c r="M286" s="72"/>
      <c r="N286" s="30"/>
      <c r="O286" s="13"/>
    </row>
    <row r="287" spans="1:15" ht="99.95" customHeight="1" x14ac:dyDescent="0.25">
      <c r="A287" s="169"/>
      <c r="B287" s="178"/>
      <c r="C287" s="27">
        <f>C285+1</f>
        <v>43608</v>
      </c>
      <c r="D287" s="28" t="s">
        <v>15</v>
      </c>
      <c r="E287" s="40"/>
      <c r="F287" s="73"/>
      <c r="G287" s="40"/>
      <c r="H287" s="40"/>
      <c r="I287" s="40"/>
      <c r="J287" s="40"/>
      <c r="K287" s="41"/>
      <c r="L287" s="41"/>
      <c r="M287" s="41"/>
      <c r="N287" s="30"/>
      <c r="O287" s="13"/>
    </row>
    <row r="288" spans="1:15" ht="99.95" customHeight="1" x14ac:dyDescent="0.25">
      <c r="A288" s="169"/>
      <c r="B288" s="178"/>
      <c r="C288" s="31" t="s">
        <v>24</v>
      </c>
      <c r="D288" s="32" t="s">
        <v>17</v>
      </c>
      <c r="E288" s="35"/>
      <c r="F288" s="71"/>
      <c r="G288" s="35"/>
      <c r="H288" s="35"/>
      <c r="I288" s="35"/>
      <c r="J288" s="35"/>
      <c r="K288" s="72"/>
      <c r="L288" s="35"/>
      <c r="M288" s="72"/>
      <c r="N288" s="30"/>
      <c r="O288" s="13"/>
    </row>
    <row r="289" spans="1:15" ht="99.95" customHeight="1" x14ac:dyDescent="0.25">
      <c r="A289" s="169"/>
      <c r="B289" s="178"/>
      <c r="C289" s="27">
        <f>C287+1</f>
        <v>43609</v>
      </c>
      <c r="D289" s="28" t="s">
        <v>15</v>
      </c>
      <c r="E289" s="40"/>
      <c r="F289" s="50"/>
      <c r="G289" s="40"/>
      <c r="H289" s="40"/>
      <c r="I289" s="40"/>
      <c r="J289" s="40"/>
      <c r="K289" s="41"/>
      <c r="L289" s="41"/>
      <c r="M289" s="41"/>
      <c r="N289" s="30"/>
      <c r="O289" s="13"/>
    </row>
    <row r="290" spans="1:15" ht="99.95" customHeight="1" x14ac:dyDescent="0.25">
      <c r="A290" s="169"/>
      <c r="B290" s="178"/>
      <c r="C290" s="31" t="s">
        <v>27</v>
      </c>
      <c r="D290" s="32" t="s">
        <v>17</v>
      </c>
      <c r="E290" s="35"/>
      <c r="F290" s="78"/>
      <c r="G290" s="35"/>
      <c r="H290" s="35"/>
      <c r="I290" s="35"/>
      <c r="J290" s="35"/>
      <c r="K290" s="72"/>
      <c r="L290" s="35"/>
      <c r="M290" s="72"/>
      <c r="N290" s="30"/>
      <c r="O290" s="13"/>
    </row>
    <row r="291" spans="1:15" ht="99.95" customHeight="1" x14ac:dyDescent="0.25">
      <c r="A291" s="169"/>
      <c r="B291" s="178"/>
      <c r="C291" s="45">
        <f>C289+1</f>
        <v>43610</v>
      </c>
      <c r="D291" s="15" t="s">
        <v>15</v>
      </c>
      <c r="E291" s="46"/>
      <c r="F291" s="76"/>
      <c r="G291" s="46"/>
      <c r="H291" s="46"/>
      <c r="I291" s="46"/>
      <c r="J291" s="46"/>
      <c r="K291" s="48"/>
      <c r="L291" s="48"/>
      <c r="M291" s="48"/>
      <c r="N291" s="49"/>
      <c r="O291" s="13"/>
    </row>
    <row r="292" spans="1:15" ht="99.95" customHeight="1" x14ac:dyDescent="0.25">
      <c r="A292" s="169"/>
      <c r="B292" s="178"/>
      <c r="C292" s="20" t="s">
        <v>28</v>
      </c>
      <c r="D292" s="21" t="s">
        <v>17</v>
      </c>
      <c r="E292" s="22"/>
      <c r="F292" s="75"/>
      <c r="G292" s="22"/>
      <c r="H292" s="22"/>
      <c r="I292" s="22"/>
      <c r="J292" s="22"/>
      <c r="K292" s="18"/>
      <c r="L292" s="22"/>
      <c r="M292" s="18"/>
      <c r="N292" s="49"/>
      <c r="O292" s="13"/>
    </row>
    <row r="293" spans="1:15" ht="99.95" customHeight="1" x14ac:dyDescent="0.25">
      <c r="A293" s="169"/>
      <c r="B293" s="178"/>
      <c r="C293" s="45">
        <f>C291+1</f>
        <v>43611</v>
      </c>
      <c r="D293" s="15" t="s">
        <v>15</v>
      </c>
      <c r="E293" s="46"/>
      <c r="F293" s="76"/>
      <c r="G293" s="46"/>
      <c r="H293" s="46"/>
      <c r="I293" s="46"/>
      <c r="J293" s="46"/>
      <c r="K293" s="48"/>
      <c r="L293" s="48"/>
      <c r="M293" s="48"/>
      <c r="N293" s="49"/>
      <c r="O293" s="13"/>
    </row>
    <row r="294" spans="1:15" ht="99.95" customHeight="1" x14ac:dyDescent="0.25">
      <c r="A294" s="169"/>
      <c r="B294" s="179"/>
      <c r="C294" s="20" t="s">
        <v>29</v>
      </c>
      <c r="D294" s="21" t="s">
        <v>17</v>
      </c>
      <c r="E294" s="22"/>
      <c r="F294" s="75"/>
      <c r="G294" s="22"/>
      <c r="H294" s="22"/>
      <c r="I294" s="22"/>
      <c r="J294" s="22"/>
      <c r="K294" s="18"/>
      <c r="L294" s="22"/>
      <c r="M294" s="18"/>
      <c r="N294" s="49"/>
      <c r="O294" s="13"/>
    </row>
    <row r="295" spans="1:15" ht="99.95" customHeight="1" x14ac:dyDescent="0.25">
      <c r="A295" s="169"/>
      <c r="B295" s="180">
        <f>WEEKNUM(C295,2)</f>
        <v>22</v>
      </c>
      <c r="C295" s="27">
        <f>C293+1</f>
        <v>43612</v>
      </c>
      <c r="D295" s="28" t="s">
        <v>15</v>
      </c>
      <c r="E295" s="40"/>
      <c r="F295" s="50"/>
      <c r="G295" s="40"/>
      <c r="H295" s="40"/>
      <c r="I295" s="40"/>
      <c r="J295" s="40"/>
      <c r="K295" s="41"/>
      <c r="L295" s="41"/>
      <c r="M295" s="41"/>
      <c r="N295" s="30"/>
      <c r="O295" s="13"/>
    </row>
    <row r="296" spans="1:15" ht="99.95" customHeight="1" x14ac:dyDescent="0.25">
      <c r="A296" s="169"/>
      <c r="B296" s="181"/>
      <c r="C296" s="31" t="s">
        <v>35</v>
      </c>
      <c r="D296" s="32" t="s">
        <v>17</v>
      </c>
      <c r="E296" s="35"/>
      <c r="F296" s="78"/>
      <c r="G296" s="35"/>
      <c r="H296" s="35"/>
      <c r="I296" s="35"/>
      <c r="J296" s="35"/>
      <c r="K296" s="72"/>
      <c r="L296" s="35"/>
      <c r="M296" s="72"/>
      <c r="N296" s="30"/>
      <c r="O296" s="13"/>
    </row>
    <row r="297" spans="1:15" ht="99.95" customHeight="1" x14ac:dyDescent="0.25">
      <c r="A297" s="169"/>
      <c r="B297" s="181"/>
      <c r="C297" s="27">
        <f>C295+1</f>
        <v>43613</v>
      </c>
      <c r="D297" s="28" t="s">
        <v>15</v>
      </c>
      <c r="E297" s="40"/>
      <c r="F297" s="73"/>
      <c r="G297" s="40"/>
      <c r="H297" s="40"/>
      <c r="I297" s="40"/>
      <c r="J297" s="40"/>
      <c r="K297" s="41"/>
      <c r="L297" s="41"/>
      <c r="M297" s="41"/>
      <c r="N297" s="30"/>
      <c r="O297" s="13"/>
    </row>
    <row r="298" spans="1:15" ht="99.95" customHeight="1" x14ac:dyDescent="0.25">
      <c r="A298" s="169"/>
      <c r="B298" s="181"/>
      <c r="C298" s="31" t="s">
        <v>16</v>
      </c>
      <c r="D298" s="32" t="s">
        <v>17</v>
      </c>
      <c r="E298" s="35"/>
      <c r="F298" s="71"/>
      <c r="G298" s="35"/>
      <c r="H298" s="35"/>
      <c r="I298" s="35"/>
      <c r="J298" s="35"/>
      <c r="K298" s="72"/>
      <c r="L298" s="35"/>
      <c r="M298" s="72"/>
      <c r="N298" s="30"/>
      <c r="O298" s="13"/>
    </row>
    <row r="299" spans="1:15" ht="99.95" customHeight="1" x14ac:dyDescent="0.25">
      <c r="A299" s="169"/>
      <c r="B299" s="181"/>
      <c r="C299" s="27">
        <f>C297+1</f>
        <v>43614</v>
      </c>
      <c r="D299" s="28" t="s">
        <v>15</v>
      </c>
      <c r="E299" s="40"/>
      <c r="F299" s="50"/>
      <c r="G299" s="40"/>
      <c r="H299" s="40"/>
      <c r="I299" s="40"/>
      <c r="J299" s="40"/>
      <c r="K299" s="41"/>
      <c r="L299" s="41"/>
      <c r="M299" s="41"/>
      <c r="N299" s="30"/>
      <c r="O299" s="13"/>
    </row>
    <row r="300" spans="1:15" ht="99.95" customHeight="1" x14ac:dyDescent="0.25">
      <c r="A300" s="169"/>
      <c r="B300" s="181"/>
      <c r="C300" s="31" t="s">
        <v>23</v>
      </c>
      <c r="D300" s="32" t="s">
        <v>17</v>
      </c>
      <c r="E300" s="35"/>
      <c r="F300" s="78"/>
      <c r="G300" s="35"/>
      <c r="H300" s="35"/>
      <c r="I300" s="35"/>
      <c r="J300" s="35"/>
      <c r="K300" s="72"/>
      <c r="L300" s="35"/>
      <c r="M300" s="72"/>
      <c r="N300" s="30"/>
      <c r="O300" s="13"/>
    </row>
    <row r="301" spans="1:15" ht="99.95" customHeight="1" x14ac:dyDescent="0.25">
      <c r="A301" s="169"/>
      <c r="B301" s="181"/>
      <c r="C301" s="45">
        <f>C299+1</f>
        <v>43615</v>
      </c>
      <c r="D301" s="15" t="s">
        <v>15</v>
      </c>
      <c r="E301" s="46"/>
      <c r="F301" s="76"/>
      <c r="G301" s="46"/>
      <c r="H301" s="46"/>
      <c r="I301" s="46"/>
      <c r="J301" s="46"/>
      <c r="K301" s="48"/>
      <c r="L301" s="48"/>
      <c r="M301" s="48"/>
      <c r="N301" s="49"/>
      <c r="O301" s="13"/>
    </row>
    <row r="302" spans="1:15" ht="99.95" customHeight="1" x14ac:dyDescent="0.25">
      <c r="A302" s="169"/>
      <c r="B302" s="181"/>
      <c r="C302" s="20" t="s">
        <v>24</v>
      </c>
      <c r="D302" s="21" t="s">
        <v>17</v>
      </c>
      <c r="E302" s="22"/>
      <c r="F302" s="75"/>
      <c r="G302" s="22"/>
      <c r="H302" s="22"/>
      <c r="I302" s="22"/>
      <c r="J302" s="22"/>
      <c r="K302" s="18"/>
      <c r="L302" s="22"/>
      <c r="M302" s="18"/>
      <c r="N302" s="49"/>
      <c r="O302" s="13"/>
    </row>
    <row r="303" spans="1:15" ht="99.95" customHeight="1" x14ac:dyDescent="0.25">
      <c r="A303" s="169"/>
      <c r="B303" s="181"/>
      <c r="C303" s="27">
        <f>C301+1</f>
        <v>43616</v>
      </c>
      <c r="D303" s="28" t="s">
        <v>15</v>
      </c>
      <c r="E303" s="40"/>
      <c r="F303" s="50"/>
      <c r="G303" s="40"/>
      <c r="H303" s="40"/>
      <c r="I303" s="40"/>
      <c r="J303" s="40"/>
      <c r="K303" s="41"/>
      <c r="L303" s="41"/>
      <c r="M303" s="41"/>
      <c r="N303" s="30"/>
      <c r="O303" s="13"/>
    </row>
    <row r="304" spans="1:15" ht="99.95" customHeight="1" x14ac:dyDescent="0.25">
      <c r="A304" s="170"/>
      <c r="B304" s="181"/>
      <c r="C304" s="31" t="s">
        <v>27</v>
      </c>
      <c r="D304" s="32" t="s">
        <v>17</v>
      </c>
      <c r="E304" s="35"/>
      <c r="F304" s="78"/>
      <c r="G304" s="35"/>
      <c r="H304" s="35"/>
      <c r="I304" s="35"/>
      <c r="J304" s="35"/>
      <c r="K304" s="72"/>
      <c r="L304" s="35"/>
      <c r="M304" s="72"/>
      <c r="N304" s="30"/>
      <c r="O304" s="13"/>
    </row>
    <row r="305" spans="1:15" ht="99.95" customHeight="1" x14ac:dyDescent="0.25">
      <c r="A305" s="183" t="str">
        <f>UPPER(TEXT($C317,"MMMM"))&amp;" "&amp;YEAR($C317)</f>
        <v>JUIN 2019</v>
      </c>
      <c r="B305" s="181"/>
      <c r="C305" s="45">
        <f>C303+1</f>
        <v>43617</v>
      </c>
      <c r="D305" s="15" t="s">
        <v>15</v>
      </c>
      <c r="E305" s="46"/>
      <c r="F305" s="47"/>
      <c r="G305" s="46"/>
      <c r="H305" s="46"/>
      <c r="I305" s="46"/>
      <c r="J305" s="46"/>
      <c r="K305" s="48"/>
      <c r="L305" s="48"/>
      <c r="M305" s="48"/>
      <c r="N305" s="49"/>
      <c r="O305" s="13"/>
    </row>
    <row r="306" spans="1:15" ht="99.95" customHeight="1" x14ac:dyDescent="0.25">
      <c r="A306" s="184"/>
      <c r="B306" s="181"/>
      <c r="C306" s="20" t="s">
        <v>28</v>
      </c>
      <c r="D306" s="21" t="s">
        <v>17</v>
      </c>
      <c r="E306" s="22"/>
      <c r="F306" s="23"/>
      <c r="G306" s="22"/>
      <c r="H306" s="22"/>
      <c r="I306" s="22"/>
      <c r="J306" s="22"/>
      <c r="K306" s="18"/>
      <c r="L306" s="22"/>
      <c r="M306" s="18"/>
      <c r="N306" s="49"/>
      <c r="O306" s="13"/>
    </row>
    <row r="307" spans="1:15" ht="99.95" customHeight="1" x14ac:dyDescent="0.25">
      <c r="A307" s="184"/>
      <c r="B307" s="181"/>
      <c r="C307" s="45">
        <f>C305+1</f>
        <v>43618</v>
      </c>
      <c r="D307" s="15" t="s">
        <v>15</v>
      </c>
      <c r="E307" s="46"/>
      <c r="F307" s="76"/>
      <c r="G307" s="46"/>
      <c r="H307" s="46"/>
      <c r="I307" s="46"/>
      <c r="J307" s="46"/>
      <c r="K307" s="48"/>
      <c r="L307" s="48"/>
      <c r="M307" s="48"/>
      <c r="N307" s="49"/>
      <c r="O307" s="13"/>
    </row>
    <row r="308" spans="1:15" ht="99.95" customHeight="1" x14ac:dyDescent="0.25">
      <c r="A308" s="184"/>
      <c r="B308" s="182"/>
      <c r="C308" s="20" t="s">
        <v>29</v>
      </c>
      <c r="D308" s="21" t="s">
        <v>17</v>
      </c>
      <c r="E308" s="22"/>
      <c r="F308" s="75"/>
      <c r="G308" s="22"/>
      <c r="H308" s="22"/>
      <c r="I308" s="22"/>
      <c r="J308" s="22"/>
      <c r="K308" s="18"/>
      <c r="L308" s="22"/>
      <c r="M308" s="18"/>
      <c r="N308" s="49"/>
      <c r="O308" s="13"/>
    </row>
    <row r="309" spans="1:15" ht="99.95" customHeight="1" x14ac:dyDescent="0.25">
      <c r="A309" s="184"/>
      <c r="B309" s="186">
        <f>WEEKNUM(C309,2)</f>
        <v>23</v>
      </c>
      <c r="C309" s="27">
        <f>C307+1</f>
        <v>43619</v>
      </c>
      <c r="D309" s="28" t="s">
        <v>15</v>
      </c>
      <c r="E309" s="40"/>
      <c r="F309" s="50"/>
      <c r="G309" s="40"/>
      <c r="H309" s="40"/>
      <c r="I309" s="40"/>
      <c r="J309" s="40"/>
      <c r="K309" s="41"/>
      <c r="L309" s="41"/>
      <c r="M309" s="41"/>
      <c r="N309" s="30"/>
      <c r="O309" s="13"/>
    </row>
    <row r="310" spans="1:15" ht="99.95" customHeight="1" x14ac:dyDescent="0.25">
      <c r="A310" s="184"/>
      <c r="B310" s="187"/>
      <c r="C310" s="31" t="s">
        <v>35</v>
      </c>
      <c r="D310" s="32" t="s">
        <v>17</v>
      </c>
      <c r="E310" s="35"/>
      <c r="F310" s="78"/>
      <c r="G310" s="35"/>
      <c r="H310" s="35"/>
      <c r="I310" s="35"/>
      <c r="J310" s="35"/>
      <c r="K310" s="72"/>
      <c r="L310" s="35"/>
      <c r="M310" s="72"/>
      <c r="N310" s="30"/>
      <c r="O310" s="13"/>
    </row>
    <row r="311" spans="1:15" ht="99.95" customHeight="1" x14ac:dyDescent="0.25">
      <c r="A311" s="184"/>
      <c r="B311" s="187"/>
      <c r="C311" s="27">
        <f>C309+1</f>
        <v>43620</v>
      </c>
      <c r="D311" s="28" t="s">
        <v>15</v>
      </c>
      <c r="E311" s="40"/>
      <c r="F311" s="50"/>
      <c r="G311" s="40"/>
      <c r="H311" s="40"/>
      <c r="I311" s="40"/>
      <c r="J311" s="40"/>
      <c r="K311" s="41"/>
      <c r="L311" s="41"/>
      <c r="M311" s="41"/>
      <c r="N311" s="30"/>
      <c r="O311" s="13"/>
    </row>
    <row r="312" spans="1:15" ht="99.95" customHeight="1" x14ac:dyDescent="0.25">
      <c r="A312" s="184"/>
      <c r="B312" s="187"/>
      <c r="C312" s="31" t="s">
        <v>16</v>
      </c>
      <c r="D312" s="32" t="s">
        <v>17</v>
      </c>
      <c r="E312" s="35"/>
      <c r="F312" s="78"/>
      <c r="G312" s="35"/>
      <c r="H312" s="35"/>
      <c r="I312" s="35"/>
      <c r="J312" s="35"/>
      <c r="K312" s="72"/>
      <c r="L312" s="35"/>
      <c r="M312" s="72"/>
      <c r="N312" s="30"/>
      <c r="O312" s="13"/>
    </row>
    <row r="313" spans="1:15" ht="99.95" customHeight="1" x14ac:dyDescent="0.25">
      <c r="A313" s="184"/>
      <c r="B313" s="187"/>
      <c r="C313" s="27">
        <f>C311+1</f>
        <v>43621</v>
      </c>
      <c r="D313" s="28" t="s">
        <v>15</v>
      </c>
      <c r="E313" s="40"/>
      <c r="F313" s="50"/>
      <c r="G313" s="40"/>
      <c r="H313" s="40"/>
      <c r="I313" s="40"/>
      <c r="J313" s="40"/>
      <c r="K313" s="41"/>
      <c r="L313" s="41"/>
      <c r="M313" s="41"/>
      <c r="N313" s="30"/>
      <c r="O313" s="13"/>
    </row>
    <row r="314" spans="1:15" ht="99.95" customHeight="1" x14ac:dyDescent="0.25">
      <c r="A314" s="184"/>
      <c r="B314" s="187"/>
      <c r="C314" s="31" t="s">
        <v>23</v>
      </c>
      <c r="D314" s="32" t="s">
        <v>17</v>
      </c>
      <c r="E314" s="35"/>
      <c r="F314" s="78"/>
      <c r="G314" s="35"/>
      <c r="H314" s="35"/>
      <c r="I314" s="35"/>
      <c r="J314" s="35"/>
      <c r="K314" s="72"/>
      <c r="L314" s="35"/>
      <c r="M314" s="72"/>
      <c r="N314" s="30"/>
      <c r="O314" s="13"/>
    </row>
    <row r="315" spans="1:15" ht="99.95" customHeight="1" x14ac:dyDescent="0.25">
      <c r="A315" s="184"/>
      <c r="B315" s="187"/>
      <c r="C315" s="27">
        <f>C313+1</f>
        <v>43622</v>
      </c>
      <c r="D315" s="28" t="s">
        <v>15</v>
      </c>
      <c r="E315" s="40"/>
      <c r="F315" s="50"/>
      <c r="G315" s="40"/>
      <c r="H315" s="40"/>
      <c r="I315" s="40"/>
      <c r="J315" s="40"/>
      <c r="K315" s="41"/>
      <c r="L315" s="41"/>
      <c r="M315" s="41"/>
      <c r="N315" s="30"/>
      <c r="O315" s="13"/>
    </row>
    <row r="316" spans="1:15" ht="99.95" customHeight="1" x14ac:dyDescent="0.25">
      <c r="A316" s="184"/>
      <c r="B316" s="187"/>
      <c r="C316" s="31" t="s">
        <v>24</v>
      </c>
      <c r="D316" s="32" t="s">
        <v>17</v>
      </c>
      <c r="E316" s="35"/>
      <c r="F316" s="78"/>
      <c r="G316" s="35"/>
      <c r="H316" s="35"/>
      <c r="I316" s="35"/>
      <c r="J316" s="35"/>
      <c r="K316" s="72"/>
      <c r="L316" s="35"/>
      <c r="M316" s="72"/>
      <c r="N316" s="30"/>
      <c r="O316" s="13"/>
    </row>
    <row r="317" spans="1:15" ht="99.95" customHeight="1" x14ac:dyDescent="0.25">
      <c r="A317" s="184"/>
      <c r="B317" s="187"/>
      <c r="C317" s="27">
        <f>C315+1</f>
        <v>43623</v>
      </c>
      <c r="D317" s="28" t="s">
        <v>15</v>
      </c>
      <c r="E317" s="40"/>
      <c r="F317" s="73"/>
      <c r="G317" s="40"/>
      <c r="H317" s="40"/>
      <c r="I317" s="40"/>
      <c r="J317" s="40"/>
      <c r="K317" s="41"/>
      <c r="L317" s="41"/>
      <c r="M317" s="41"/>
      <c r="N317" s="30"/>
      <c r="O317" s="13"/>
    </row>
    <row r="318" spans="1:15" ht="99.95" customHeight="1" x14ac:dyDescent="0.25">
      <c r="A318" s="184"/>
      <c r="B318" s="187"/>
      <c r="C318" s="31" t="s">
        <v>27</v>
      </c>
      <c r="D318" s="32" t="s">
        <v>17</v>
      </c>
      <c r="E318" s="35"/>
      <c r="F318" s="71"/>
      <c r="G318" s="35"/>
      <c r="H318" s="35"/>
      <c r="I318" s="35"/>
      <c r="J318" s="35"/>
      <c r="K318" s="72"/>
      <c r="L318" s="35"/>
      <c r="M318" s="72"/>
      <c r="N318" s="30"/>
      <c r="O318" s="13"/>
    </row>
    <row r="319" spans="1:15" ht="99.95" customHeight="1" x14ac:dyDescent="0.25">
      <c r="A319" s="184"/>
      <c r="B319" s="187"/>
      <c r="C319" s="45">
        <f>C317+1</f>
        <v>43624</v>
      </c>
      <c r="D319" s="15" t="s">
        <v>15</v>
      </c>
      <c r="E319" s="46"/>
      <c r="F319" s="76"/>
      <c r="G319" s="46"/>
      <c r="H319" s="46"/>
      <c r="I319" s="46"/>
      <c r="J319" s="46"/>
      <c r="K319" s="48"/>
      <c r="L319" s="48"/>
      <c r="M319" s="48"/>
      <c r="N319" s="49"/>
      <c r="O319" s="13"/>
    </row>
    <row r="320" spans="1:15" ht="99.95" customHeight="1" x14ac:dyDescent="0.25">
      <c r="A320" s="184"/>
      <c r="B320" s="187"/>
      <c r="C320" s="20" t="s">
        <v>28</v>
      </c>
      <c r="D320" s="21" t="s">
        <v>17</v>
      </c>
      <c r="E320" s="22"/>
      <c r="F320" s="75"/>
      <c r="G320" s="22"/>
      <c r="H320" s="22"/>
      <c r="I320" s="22"/>
      <c r="J320" s="22"/>
      <c r="K320" s="18"/>
      <c r="L320" s="22"/>
      <c r="M320" s="18"/>
      <c r="N320" s="49"/>
      <c r="O320" s="13"/>
    </row>
    <row r="321" spans="1:15" ht="99.95" customHeight="1" x14ac:dyDescent="0.25">
      <c r="A321" s="184"/>
      <c r="B321" s="187"/>
      <c r="C321" s="45">
        <f>C319+1</f>
        <v>43625</v>
      </c>
      <c r="D321" s="15" t="s">
        <v>15</v>
      </c>
      <c r="E321" s="46"/>
      <c r="F321" s="47"/>
      <c r="G321" s="46"/>
      <c r="H321" s="46"/>
      <c r="I321" s="46"/>
      <c r="J321" s="46"/>
      <c r="K321" s="48"/>
      <c r="L321" s="48"/>
      <c r="M321" s="48"/>
      <c r="N321" s="49"/>
      <c r="O321" s="13"/>
    </row>
    <row r="322" spans="1:15" ht="99.95" customHeight="1" x14ac:dyDescent="0.25">
      <c r="A322" s="184"/>
      <c r="B322" s="188"/>
      <c r="C322" s="20" t="s">
        <v>29</v>
      </c>
      <c r="D322" s="21" t="s">
        <v>17</v>
      </c>
      <c r="E322" s="22"/>
      <c r="F322" s="23"/>
      <c r="G322" s="22"/>
      <c r="H322" s="22"/>
      <c r="I322" s="22"/>
      <c r="J322" s="22"/>
      <c r="K322" s="18"/>
      <c r="L322" s="22"/>
      <c r="M322" s="18"/>
      <c r="N322" s="49"/>
      <c r="O322" s="13"/>
    </row>
    <row r="323" spans="1:15" ht="99.95" customHeight="1" x14ac:dyDescent="0.25">
      <c r="A323" s="184"/>
      <c r="B323" s="189">
        <f>WEEKNUM(C323,2)</f>
        <v>24</v>
      </c>
      <c r="C323" s="45">
        <f>C321+1</f>
        <v>43626</v>
      </c>
      <c r="D323" s="15" t="s">
        <v>15</v>
      </c>
      <c r="E323" s="46"/>
      <c r="F323" s="76"/>
      <c r="G323" s="46"/>
      <c r="H323" s="46"/>
      <c r="I323" s="46"/>
      <c r="J323" s="46"/>
      <c r="K323" s="48"/>
      <c r="L323" s="48"/>
      <c r="M323" s="48"/>
      <c r="N323" s="49"/>
      <c r="O323" s="13"/>
    </row>
    <row r="324" spans="1:15" ht="99.95" customHeight="1" x14ac:dyDescent="0.25">
      <c r="A324" s="184"/>
      <c r="B324" s="190"/>
      <c r="C324" s="20" t="s">
        <v>35</v>
      </c>
      <c r="D324" s="21" t="s">
        <v>17</v>
      </c>
      <c r="E324" s="22"/>
      <c r="F324" s="75"/>
      <c r="G324" s="22"/>
      <c r="H324" s="22"/>
      <c r="I324" s="22"/>
      <c r="J324" s="22"/>
      <c r="K324" s="18"/>
      <c r="L324" s="22"/>
      <c r="M324" s="18"/>
      <c r="N324" s="49"/>
      <c r="O324" s="13"/>
    </row>
    <row r="325" spans="1:15" ht="99.95" customHeight="1" x14ac:dyDescent="0.25">
      <c r="A325" s="184"/>
      <c r="B325" s="190"/>
      <c r="C325" s="27">
        <f>C323+1</f>
        <v>43627</v>
      </c>
      <c r="D325" s="28" t="s">
        <v>15</v>
      </c>
      <c r="E325" s="40"/>
      <c r="F325" s="73"/>
      <c r="G325" s="40"/>
      <c r="H325" s="40"/>
      <c r="I325" s="40"/>
      <c r="J325" s="40"/>
      <c r="K325" s="41"/>
      <c r="L325" s="41"/>
      <c r="M325" s="41"/>
      <c r="N325" s="30"/>
      <c r="O325" s="13"/>
    </row>
    <row r="326" spans="1:15" ht="99.95" customHeight="1" x14ac:dyDescent="0.25">
      <c r="A326" s="184"/>
      <c r="B326" s="190"/>
      <c r="C326" s="31" t="s">
        <v>16</v>
      </c>
      <c r="D326" s="32" t="s">
        <v>17</v>
      </c>
      <c r="E326" s="35"/>
      <c r="F326" s="71"/>
      <c r="G326" s="35"/>
      <c r="H326" s="35"/>
      <c r="I326" s="35"/>
      <c r="J326" s="35"/>
      <c r="K326" s="72"/>
      <c r="L326" s="35"/>
      <c r="M326" s="72"/>
      <c r="N326" s="30"/>
      <c r="O326" s="13"/>
    </row>
    <row r="327" spans="1:15" ht="99.95" customHeight="1" x14ac:dyDescent="0.25">
      <c r="A327" s="184"/>
      <c r="B327" s="190"/>
      <c r="C327" s="27">
        <f>C325+1</f>
        <v>43628</v>
      </c>
      <c r="D327" s="28" t="s">
        <v>15</v>
      </c>
      <c r="E327" s="40"/>
      <c r="F327" s="50"/>
      <c r="G327" s="40"/>
      <c r="H327" s="40"/>
      <c r="I327" s="40"/>
      <c r="J327" s="40"/>
      <c r="K327" s="41"/>
      <c r="L327" s="41"/>
      <c r="M327" s="41"/>
      <c r="N327" s="30"/>
      <c r="O327" s="13"/>
    </row>
    <row r="328" spans="1:15" ht="99.95" customHeight="1" x14ac:dyDescent="0.25">
      <c r="A328" s="184"/>
      <c r="B328" s="190"/>
      <c r="C328" s="31" t="s">
        <v>23</v>
      </c>
      <c r="D328" s="32" t="s">
        <v>17</v>
      </c>
      <c r="E328" s="35"/>
      <c r="F328" s="78"/>
      <c r="G328" s="35"/>
      <c r="H328" s="35"/>
      <c r="I328" s="35"/>
      <c r="J328" s="35"/>
      <c r="K328" s="72"/>
      <c r="L328" s="35"/>
      <c r="M328" s="72"/>
      <c r="N328" s="30"/>
      <c r="O328" s="13"/>
    </row>
    <row r="329" spans="1:15" ht="99.95" customHeight="1" x14ac:dyDescent="0.25">
      <c r="A329" s="184"/>
      <c r="B329" s="190"/>
      <c r="C329" s="27">
        <f>C327+1</f>
        <v>43629</v>
      </c>
      <c r="D329" s="28" t="s">
        <v>15</v>
      </c>
      <c r="E329" s="40"/>
      <c r="F329" s="50"/>
      <c r="G329" s="40"/>
      <c r="H329" s="40"/>
      <c r="I329" s="40"/>
      <c r="J329" s="40"/>
      <c r="K329" s="41"/>
      <c r="L329" s="41"/>
      <c r="M329" s="41"/>
      <c r="N329" s="30"/>
      <c r="O329" s="13"/>
    </row>
    <row r="330" spans="1:15" ht="99.95" customHeight="1" x14ac:dyDescent="0.25">
      <c r="A330" s="184"/>
      <c r="B330" s="190"/>
      <c r="C330" s="31" t="s">
        <v>24</v>
      </c>
      <c r="D330" s="32" t="s">
        <v>17</v>
      </c>
      <c r="E330" s="35"/>
      <c r="F330" s="78"/>
      <c r="G330" s="35"/>
      <c r="H330" s="35"/>
      <c r="I330" s="35"/>
      <c r="J330" s="35"/>
      <c r="K330" s="72"/>
      <c r="L330" s="35"/>
      <c r="M330" s="72"/>
      <c r="N330" s="30"/>
      <c r="O330" s="13"/>
    </row>
    <row r="331" spans="1:15" ht="99.95" customHeight="1" x14ac:dyDescent="0.25">
      <c r="A331" s="184"/>
      <c r="B331" s="190"/>
      <c r="C331" s="27">
        <f>C329+1</f>
        <v>43630</v>
      </c>
      <c r="D331" s="28" t="s">
        <v>15</v>
      </c>
      <c r="E331" s="40"/>
      <c r="F331" s="50"/>
      <c r="G331" s="40"/>
      <c r="H331" s="40"/>
      <c r="I331" s="40"/>
      <c r="J331" s="40"/>
      <c r="K331" s="41"/>
      <c r="L331" s="41"/>
      <c r="M331" s="41"/>
      <c r="N331" s="30"/>
      <c r="O331" s="13"/>
    </row>
    <row r="332" spans="1:15" ht="99.95" customHeight="1" x14ac:dyDescent="0.25">
      <c r="A332" s="184"/>
      <c r="B332" s="190"/>
      <c r="C332" s="31" t="s">
        <v>27</v>
      </c>
      <c r="D332" s="32" t="s">
        <v>17</v>
      </c>
      <c r="E332" s="35"/>
      <c r="F332" s="78"/>
      <c r="G332" s="35"/>
      <c r="H332" s="35"/>
      <c r="I332" s="35"/>
      <c r="J332" s="35"/>
      <c r="K332" s="72"/>
      <c r="L332" s="35"/>
      <c r="M332" s="72"/>
      <c r="N332" s="30"/>
      <c r="O332" s="13"/>
    </row>
    <row r="333" spans="1:15" ht="99.95" customHeight="1" x14ac:dyDescent="0.25">
      <c r="A333" s="184"/>
      <c r="B333" s="190"/>
      <c r="C333" s="45">
        <f>C331+1</f>
        <v>43631</v>
      </c>
      <c r="D333" s="15" t="s">
        <v>15</v>
      </c>
      <c r="E333" s="46"/>
      <c r="F333" s="47"/>
      <c r="G333" s="46"/>
      <c r="H333" s="46"/>
      <c r="I333" s="46"/>
      <c r="J333" s="46"/>
      <c r="K333" s="48"/>
      <c r="L333" s="48"/>
      <c r="M333" s="48"/>
      <c r="N333" s="49"/>
      <c r="O333" s="13"/>
    </row>
    <row r="334" spans="1:15" ht="99.95" customHeight="1" x14ac:dyDescent="0.25">
      <c r="A334" s="184"/>
      <c r="B334" s="190"/>
      <c r="C334" s="20" t="s">
        <v>28</v>
      </c>
      <c r="D334" s="21" t="s">
        <v>17</v>
      </c>
      <c r="E334" s="22"/>
      <c r="F334" s="23"/>
      <c r="G334" s="22"/>
      <c r="H334" s="22"/>
      <c r="I334" s="22"/>
      <c r="J334" s="22"/>
      <c r="K334" s="18"/>
      <c r="L334" s="22"/>
      <c r="M334" s="18"/>
      <c r="N334" s="49"/>
      <c r="O334" s="13"/>
    </row>
    <row r="335" spans="1:15" ht="99.95" customHeight="1" x14ac:dyDescent="0.25">
      <c r="A335" s="184"/>
      <c r="B335" s="190"/>
      <c r="C335" s="45">
        <f>C333+1</f>
        <v>43632</v>
      </c>
      <c r="D335" s="15" t="s">
        <v>15</v>
      </c>
      <c r="E335" s="46"/>
      <c r="F335" s="76"/>
      <c r="G335" s="46"/>
      <c r="H335" s="46"/>
      <c r="I335" s="46"/>
      <c r="J335" s="46"/>
      <c r="K335" s="48"/>
      <c r="L335" s="48"/>
      <c r="M335" s="48"/>
      <c r="N335" s="49"/>
      <c r="O335" s="13"/>
    </row>
    <row r="336" spans="1:15" ht="99.95" customHeight="1" x14ac:dyDescent="0.25">
      <c r="A336" s="184"/>
      <c r="B336" s="191"/>
      <c r="C336" s="20" t="s">
        <v>29</v>
      </c>
      <c r="D336" s="21" t="s">
        <v>17</v>
      </c>
      <c r="E336" s="22"/>
      <c r="F336" s="75"/>
      <c r="G336" s="22"/>
      <c r="H336" s="22"/>
      <c r="I336" s="22"/>
      <c r="J336" s="22"/>
      <c r="K336" s="18"/>
      <c r="L336" s="22"/>
      <c r="M336" s="18"/>
      <c r="N336" s="49"/>
      <c r="O336" s="13"/>
    </row>
    <row r="337" spans="1:15" ht="99.95" customHeight="1" x14ac:dyDescent="0.25">
      <c r="A337" s="184"/>
      <c r="B337" s="192">
        <f>WEEKNUM(C337,2)</f>
        <v>25</v>
      </c>
      <c r="C337" s="27">
        <f>C335+1</f>
        <v>43633</v>
      </c>
      <c r="D337" s="28" t="s">
        <v>15</v>
      </c>
      <c r="E337" s="40"/>
      <c r="F337" s="73"/>
      <c r="G337" s="40"/>
      <c r="H337" s="40"/>
      <c r="I337" s="40"/>
      <c r="J337" s="40"/>
      <c r="K337" s="41"/>
      <c r="L337" s="41"/>
      <c r="M337" s="41"/>
      <c r="N337" s="30"/>
      <c r="O337" s="13"/>
    </row>
    <row r="338" spans="1:15" ht="99.95" customHeight="1" x14ac:dyDescent="0.25">
      <c r="A338" s="184"/>
      <c r="B338" s="193"/>
      <c r="C338" s="31" t="s">
        <v>35</v>
      </c>
      <c r="D338" s="32" t="s">
        <v>17</v>
      </c>
      <c r="E338" s="35"/>
      <c r="F338" s="71"/>
      <c r="G338" s="35"/>
      <c r="H338" s="35"/>
      <c r="I338" s="35"/>
      <c r="J338" s="35"/>
      <c r="K338" s="72"/>
      <c r="L338" s="35"/>
      <c r="M338" s="72"/>
      <c r="N338" s="30"/>
      <c r="O338" s="13"/>
    </row>
    <row r="339" spans="1:15" ht="99.95" customHeight="1" x14ac:dyDescent="0.25">
      <c r="A339" s="184"/>
      <c r="B339" s="193"/>
      <c r="C339" s="27">
        <f>C337+1</f>
        <v>43634</v>
      </c>
      <c r="D339" s="28" t="s">
        <v>15</v>
      </c>
      <c r="E339" s="40"/>
      <c r="F339" s="50"/>
      <c r="G339" s="40"/>
      <c r="H339" s="40"/>
      <c r="I339" s="40"/>
      <c r="J339" s="40"/>
      <c r="K339" s="41"/>
      <c r="L339" s="41"/>
      <c r="M339" s="41"/>
      <c r="N339" s="30"/>
      <c r="O339" s="13"/>
    </row>
    <row r="340" spans="1:15" ht="99.95" customHeight="1" x14ac:dyDescent="0.25">
      <c r="A340" s="184"/>
      <c r="B340" s="193"/>
      <c r="C340" s="31" t="s">
        <v>16</v>
      </c>
      <c r="D340" s="32" t="s">
        <v>17</v>
      </c>
      <c r="E340" s="35"/>
      <c r="F340" s="78"/>
      <c r="G340" s="35"/>
      <c r="H340" s="35"/>
      <c r="I340" s="35"/>
      <c r="J340" s="35"/>
      <c r="K340" s="72"/>
      <c r="L340" s="35"/>
      <c r="M340" s="72"/>
      <c r="N340" s="30"/>
      <c r="O340" s="13"/>
    </row>
    <row r="341" spans="1:15" ht="99.95" customHeight="1" x14ac:dyDescent="0.25">
      <c r="A341" s="184"/>
      <c r="B341" s="193"/>
      <c r="C341" s="27">
        <f>C339+1</f>
        <v>43635</v>
      </c>
      <c r="D341" s="28" t="s">
        <v>15</v>
      </c>
      <c r="E341" s="40"/>
      <c r="F341" s="50"/>
      <c r="G341" s="40"/>
      <c r="H341" s="40"/>
      <c r="I341" s="40"/>
      <c r="J341" s="40"/>
      <c r="K341" s="41"/>
      <c r="L341" s="41"/>
      <c r="M341" s="41"/>
      <c r="N341" s="30"/>
      <c r="O341" s="13"/>
    </row>
    <row r="342" spans="1:15" ht="99.95" customHeight="1" x14ac:dyDescent="0.25">
      <c r="A342" s="184"/>
      <c r="B342" s="193"/>
      <c r="C342" s="31" t="s">
        <v>23</v>
      </c>
      <c r="D342" s="32" t="s">
        <v>17</v>
      </c>
      <c r="E342" s="35"/>
      <c r="F342" s="78"/>
      <c r="G342" s="35"/>
      <c r="H342" s="35"/>
      <c r="I342" s="35"/>
      <c r="J342" s="35"/>
      <c r="K342" s="72"/>
      <c r="L342" s="35"/>
      <c r="M342" s="72"/>
      <c r="N342" s="30"/>
      <c r="O342" s="13"/>
    </row>
    <row r="343" spans="1:15" ht="99.95" customHeight="1" x14ac:dyDescent="0.25">
      <c r="A343" s="184"/>
      <c r="B343" s="193"/>
      <c r="C343" s="27">
        <f>C341+1</f>
        <v>43636</v>
      </c>
      <c r="D343" s="28" t="s">
        <v>15</v>
      </c>
      <c r="E343" s="40"/>
      <c r="F343" s="73"/>
      <c r="G343" s="40"/>
      <c r="H343" s="40"/>
      <c r="I343" s="40"/>
      <c r="J343" s="40"/>
      <c r="K343" s="41"/>
      <c r="L343" s="41"/>
      <c r="M343" s="41"/>
      <c r="N343" s="30"/>
      <c r="O343" s="13"/>
    </row>
    <row r="344" spans="1:15" ht="99.95" customHeight="1" x14ac:dyDescent="0.25">
      <c r="A344" s="184"/>
      <c r="B344" s="193"/>
      <c r="C344" s="31" t="s">
        <v>24</v>
      </c>
      <c r="D344" s="32" t="s">
        <v>17</v>
      </c>
      <c r="E344" s="35"/>
      <c r="F344" s="71"/>
      <c r="G344" s="35"/>
      <c r="H344" s="35"/>
      <c r="I344" s="35"/>
      <c r="J344" s="35"/>
      <c r="K344" s="72"/>
      <c r="L344" s="35"/>
      <c r="M344" s="72"/>
      <c r="N344" s="30"/>
      <c r="O344" s="13"/>
    </row>
    <row r="345" spans="1:15" ht="99.95" customHeight="1" x14ac:dyDescent="0.25">
      <c r="A345" s="184"/>
      <c r="B345" s="193"/>
      <c r="C345" s="27">
        <f>C343+1</f>
        <v>43637</v>
      </c>
      <c r="D345" s="28" t="s">
        <v>15</v>
      </c>
      <c r="E345" s="40"/>
      <c r="F345" s="50"/>
      <c r="G345" s="40"/>
      <c r="H345" s="40"/>
      <c r="I345" s="40"/>
      <c r="J345" s="40"/>
      <c r="K345" s="41"/>
      <c r="L345" s="41"/>
      <c r="M345" s="41"/>
      <c r="N345" s="30"/>
      <c r="O345" s="13"/>
    </row>
    <row r="346" spans="1:15" ht="99.95" customHeight="1" x14ac:dyDescent="0.25">
      <c r="A346" s="184"/>
      <c r="B346" s="193"/>
      <c r="C346" s="31" t="s">
        <v>27</v>
      </c>
      <c r="D346" s="32" t="s">
        <v>17</v>
      </c>
      <c r="E346" s="35"/>
      <c r="F346" s="78"/>
      <c r="G346" s="35"/>
      <c r="H346" s="35"/>
      <c r="I346" s="35"/>
      <c r="J346" s="35"/>
      <c r="K346" s="72"/>
      <c r="L346" s="35"/>
      <c r="M346" s="72"/>
      <c r="N346" s="30"/>
      <c r="O346" s="13"/>
    </row>
    <row r="347" spans="1:15" ht="99.95" customHeight="1" x14ac:dyDescent="0.25">
      <c r="A347" s="184"/>
      <c r="B347" s="193"/>
      <c r="C347" s="45">
        <f>C345+1</f>
        <v>43638</v>
      </c>
      <c r="D347" s="15" t="s">
        <v>15</v>
      </c>
      <c r="E347" s="46"/>
      <c r="F347" s="47"/>
      <c r="G347" s="46"/>
      <c r="H347" s="46"/>
      <c r="I347" s="46"/>
      <c r="J347" s="46"/>
      <c r="K347" s="48"/>
      <c r="L347" s="48"/>
      <c r="M347" s="48"/>
      <c r="N347" s="49"/>
      <c r="O347" s="13"/>
    </row>
    <row r="348" spans="1:15" ht="99.95" customHeight="1" x14ac:dyDescent="0.25">
      <c r="A348" s="184"/>
      <c r="B348" s="193"/>
      <c r="C348" s="20" t="s">
        <v>28</v>
      </c>
      <c r="D348" s="21" t="s">
        <v>17</v>
      </c>
      <c r="E348" s="22"/>
      <c r="F348" s="23"/>
      <c r="G348" s="22"/>
      <c r="H348" s="22"/>
      <c r="I348" s="22"/>
      <c r="J348" s="22"/>
      <c r="K348" s="18"/>
      <c r="L348" s="22"/>
      <c r="M348" s="18"/>
      <c r="N348" s="49"/>
      <c r="O348" s="13"/>
    </row>
    <row r="349" spans="1:15" ht="99.95" customHeight="1" x14ac:dyDescent="0.25">
      <c r="A349" s="184"/>
      <c r="B349" s="193"/>
      <c r="C349" s="45">
        <f>C347+1</f>
        <v>43639</v>
      </c>
      <c r="D349" s="15" t="s">
        <v>15</v>
      </c>
      <c r="E349" s="46"/>
      <c r="F349" s="76"/>
      <c r="G349" s="46"/>
      <c r="H349" s="46"/>
      <c r="I349" s="46"/>
      <c r="J349" s="46"/>
      <c r="K349" s="48"/>
      <c r="L349" s="48"/>
      <c r="M349" s="48"/>
      <c r="N349" s="49"/>
      <c r="O349" s="13"/>
    </row>
    <row r="350" spans="1:15" ht="99.95" customHeight="1" x14ac:dyDescent="0.25">
      <c r="A350" s="184"/>
      <c r="B350" s="194"/>
      <c r="C350" s="20" t="s">
        <v>29</v>
      </c>
      <c r="D350" s="21" t="s">
        <v>17</v>
      </c>
      <c r="E350" s="22"/>
      <c r="F350" s="75"/>
      <c r="G350" s="22"/>
      <c r="H350" s="22"/>
      <c r="I350" s="22"/>
      <c r="J350" s="22"/>
      <c r="K350" s="18"/>
      <c r="L350" s="22"/>
      <c r="M350" s="18"/>
      <c r="N350" s="49"/>
      <c r="O350" s="13"/>
    </row>
    <row r="351" spans="1:15" ht="99.95" customHeight="1" x14ac:dyDescent="0.25">
      <c r="A351" s="184"/>
      <c r="B351" s="195">
        <f>WEEKNUM(C351,2)</f>
        <v>26</v>
      </c>
      <c r="C351" s="27">
        <f>C349+1</f>
        <v>43640</v>
      </c>
      <c r="D351" s="28" t="s">
        <v>15</v>
      </c>
      <c r="E351" s="40" t="s">
        <v>235</v>
      </c>
      <c r="F351" s="50">
        <v>1017111</v>
      </c>
      <c r="G351" s="40"/>
      <c r="H351" s="40">
        <v>737180</v>
      </c>
      <c r="I351" s="40"/>
      <c r="J351" s="40" t="s">
        <v>34</v>
      </c>
      <c r="K351" s="41"/>
      <c r="L351" s="41" t="s">
        <v>236</v>
      </c>
      <c r="M351" s="41"/>
      <c r="N351" s="30"/>
      <c r="O351" s="13"/>
    </row>
    <row r="352" spans="1:15" ht="99.95" customHeight="1" x14ac:dyDescent="0.25">
      <c r="A352" s="184"/>
      <c r="B352" s="196"/>
      <c r="C352" s="31" t="s">
        <v>35</v>
      </c>
      <c r="D352" s="32" t="s">
        <v>17</v>
      </c>
      <c r="E352" s="35" t="s">
        <v>235</v>
      </c>
      <c r="F352" s="78">
        <v>1017111</v>
      </c>
      <c r="G352" s="35"/>
      <c r="H352" s="35">
        <v>737180</v>
      </c>
      <c r="I352" s="35"/>
      <c r="J352" s="35" t="s">
        <v>34</v>
      </c>
      <c r="K352" s="72"/>
      <c r="L352" s="35" t="s">
        <v>236</v>
      </c>
      <c r="M352" s="72"/>
      <c r="N352" s="30"/>
      <c r="O352" s="13"/>
    </row>
    <row r="353" spans="1:15" ht="99.95" customHeight="1" x14ac:dyDescent="0.25">
      <c r="A353" s="184"/>
      <c r="B353" s="196"/>
      <c r="C353" s="27">
        <f>C351+1</f>
        <v>43641</v>
      </c>
      <c r="D353" s="28" t="s">
        <v>15</v>
      </c>
      <c r="E353" s="40" t="s">
        <v>235</v>
      </c>
      <c r="F353" s="73">
        <v>1017111</v>
      </c>
      <c r="G353" s="40"/>
      <c r="H353" s="40">
        <v>737180</v>
      </c>
      <c r="I353" s="40"/>
      <c r="J353" s="40" t="s">
        <v>34</v>
      </c>
      <c r="K353" s="41"/>
      <c r="L353" s="41" t="s">
        <v>236</v>
      </c>
      <c r="M353" s="41"/>
      <c r="N353" s="30"/>
      <c r="O353" s="13"/>
    </row>
    <row r="354" spans="1:15" ht="99.95" customHeight="1" x14ac:dyDescent="0.25">
      <c r="A354" s="184"/>
      <c r="B354" s="196"/>
      <c r="C354" s="31" t="s">
        <v>16</v>
      </c>
      <c r="D354" s="32" t="s">
        <v>17</v>
      </c>
      <c r="E354" s="35" t="s">
        <v>235</v>
      </c>
      <c r="F354" s="71">
        <v>1017111</v>
      </c>
      <c r="G354" s="35"/>
      <c r="H354" s="35">
        <v>737180</v>
      </c>
      <c r="I354" s="35"/>
      <c r="J354" s="35" t="s">
        <v>34</v>
      </c>
      <c r="K354" s="72"/>
      <c r="L354" s="35" t="s">
        <v>236</v>
      </c>
      <c r="M354" s="72"/>
      <c r="N354" s="30"/>
      <c r="O354" s="13"/>
    </row>
    <row r="355" spans="1:15" ht="99.95" customHeight="1" x14ac:dyDescent="0.25">
      <c r="A355" s="184"/>
      <c r="B355" s="196"/>
      <c r="C355" s="27">
        <f>C353+1</f>
        <v>43642</v>
      </c>
      <c r="D355" s="28" t="s">
        <v>15</v>
      </c>
      <c r="E355" s="40"/>
      <c r="F355" s="50"/>
      <c r="G355" s="40"/>
      <c r="H355" s="40"/>
      <c r="I355" s="40"/>
      <c r="J355" s="40"/>
      <c r="K355" s="41"/>
      <c r="L355" s="41"/>
      <c r="M355" s="41"/>
      <c r="N355" s="30"/>
      <c r="O355" s="13"/>
    </row>
    <row r="356" spans="1:15" ht="99.95" customHeight="1" x14ac:dyDescent="0.25">
      <c r="A356" s="184"/>
      <c r="B356" s="196"/>
      <c r="C356" s="31" t="s">
        <v>23</v>
      </c>
      <c r="D356" s="32" t="s">
        <v>17</v>
      </c>
      <c r="E356" s="35"/>
      <c r="F356" s="78"/>
      <c r="G356" s="35"/>
      <c r="H356" s="35"/>
      <c r="I356" s="35"/>
      <c r="J356" s="35"/>
      <c r="K356" s="72"/>
      <c r="L356" s="35"/>
      <c r="M356" s="72"/>
      <c r="N356" s="30"/>
      <c r="O356" s="13"/>
    </row>
    <row r="357" spans="1:15" ht="99.95" customHeight="1" x14ac:dyDescent="0.25">
      <c r="A357" s="184"/>
      <c r="B357" s="196"/>
      <c r="C357" s="27">
        <f>C355+1</f>
        <v>43643</v>
      </c>
      <c r="D357" s="28" t="s">
        <v>15</v>
      </c>
      <c r="E357" s="40"/>
      <c r="F357" s="50"/>
      <c r="G357" s="40"/>
      <c r="H357" s="40"/>
      <c r="I357" s="40"/>
      <c r="J357" s="40"/>
      <c r="K357" s="41"/>
      <c r="L357" s="41"/>
      <c r="M357" s="41"/>
      <c r="N357" s="30"/>
      <c r="O357" s="13"/>
    </row>
    <row r="358" spans="1:15" ht="99.95" customHeight="1" x14ac:dyDescent="0.25">
      <c r="A358" s="184"/>
      <c r="B358" s="196"/>
      <c r="C358" s="31" t="s">
        <v>24</v>
      </c>
      <c r="D358" s="32" t="s">
        <v>17</v>
      </c>
      <c r="E358" s="35"/>
      <c r="F358" s="78"/>
      <c r="G358" s="35"/>
      <c r="H358" s="35"/>
      <c r="I358" s="35"/>
      <c r="J358" s="35"/>
      <c r="K358" s="72"/>
      <c r="L358" s="35"/>
      <c r="M358" s="72"/>
      <c r="N358" s="30"/>
      <c r="O358" s="13"/>
    </row>
    <row r="359" spans="1:15" ht="99.95" customHeight="1" x14ac:dyDescent="0.25">
      <c r="A359" s="184"/>
      <c r="B359" s="196"/>
      <c r="C359" s="27">
        <f>C357+1</f>
        <v>43644</v>
      </c>
      <c r="D359" s="28" t="s">
        <v>15</v>
      </c>
      <c r="E359" s="40"/>
      <c r="F359" s="50"/>
      <c r="G359" s="40"/>
      <c r="H359" s="40"/>
      <c r="I359" s="40"/>
      <c r="J359" s="40"/>
      <c r="K359" s="41"/>
      <c r="L359" s="41"/>
      <c r="M359" s="41"/>
      <c r="N359" s="30"/>
      <c r="O359" s="13"/>
    </row>
    <row r="360" spans="1:15" ht="99.95" customHeight="1" x14ac:dyDescent="0.25">
      <c r="A360" s="184"/>
      <c r="B360" s="196"/>
      <c r="C360" s="31" t="s">
        <v>27</v>
      </c>
      <c r="D360" s="32" t="s">
        <v>17</v>
      </c>
      <c r="E360" s="35"/>
      <c r="F360" s="78"/>
      <c r="G360" s="35"/>
      <c r="H360" s="35"/>
      <c r="I360" s="35"/>
      <c r="J360" s="35"/>
      <c r="K360" s="72"/>
      <c r="L360" s="35"/>
      <c r="M360" s="72"/>
      <c r="N360" s="30"/>
      <c r="O360" s="13"/>
    </row>
    <row r="361" spans="1:15" ht="99.95" customHeight="1" x14ac:dyDescent="0.25">
      <c r="A361" s="184"/>
      <c r="B361" s="196"/>
      <c r="C361" s="45">
        <f>C359+1</f>
        <v>43645</v>
      </c>
      <c r="D361" s="15" t="s">
        <v>15</v>
      </c>
      <c r="E361" s="46"/>
      <c r="F361" s="47"/>
      <c r="G361" s="46"/>
      <c r="H361" s="46"/>
      <c r="I361" s="46"/>
      <c r="J361" s="46"/>
      <c r="K361" s="48"/>
      <c r="L361" s="48"/>
      <c r="M361" s="48"/>
      <c r="N361" s="49"/>
      <c r="O361" s="13"/>
    </row>
    <row r="362" spans="1:15" ht="99.95" customHeight="1" x14ac:dyDescent="0.25">
      <c r="A362" s="184"/>
      <c r="B362" s="196"/>
      <c r="C362" s="20" t="s">
        <v>28</v>
      </c>
      <c r="D362" s="21" t="s">
        <v>17</v>
      </c>
      <c r="E362" s="22"/>
      <c r="F362" s="23"/>
      <c r="G362" s="22"/>
      <c r="H362" s="22"/>
      <c r="I362" s="22"/>
      <c r="J362" s="22"/>
      <c r="K362" s="18"/>
      <c r="L362" s="22"/>
      <c r="M362" s="18"/>
      <c r="N362" s="49"/>
      <c r="O362" s="13"/>
    </row>
    <row r="363" spans="1:15" ht="99.95" customHeight="1" x14ac:dyDescent="0.25">
      <c r="A363" s="184"/>
      <c r="B363" s="196"/>
      <c r="C363" s="45">
        <f>C361+1</f>
        <v>43646</v>
      </c>
      <c r="D363" s="15" t="s">
        <v>15</v>
      </c>
      <c r="E363" s="46"/>
      <c r="F363" s="76"/>
      <c r="G363" s="46"/>
      <c r="H363" s="46"/>
      <c r="I363" s="46"/>
      <c r="J363" s="46"/>
      <c r="K363" s="48"/>
      <c r="L363" s="48"/>
      <c r="M363" s="48"/>
      <c r="N363" s="49"/>
      <c r="O363" s="13"/>
    </row>
    <row r="364" spans="1:15" ht="99.95" customHeight="1" x14ac:dyDescent="0.25">
      <c r="A364" s="185"/>
      <c r="B364" s="197"/>
      <c r="C364" s="20" t="s">
        <v>29</v>
      </c>
      <c r="D364" s="21" t="s">
        <v>17</v>
      </c>
      <c r="E364" s="22"/>
      <c r="F364" s="75"/>
      <c r="G364" s="22"/>
      <c r="H364" s="22"/>
      <c r="I364" s="22"/>
      <c r="J364" s="22"/>
      <c r="K364" s="18"/>
      <c r="L364" s="22"/>
      <c r="M364" s="18"/>
      <c r="N364" s="49"/>
      <c r="O364" s="13"/>
    </row>
    <row r="365" spans="1:15" ht="99.95" customHeight="1" x14ac:dyDescent="0.25">
      <c r="A365" s="198" t="str">
        <f>UPPER(TEXT($C377,"MMMM"))&amp;" "&amp;YEAR($C377)</f>
        <v>JUILLET 2019</v>
      </c>
      <c r="B365" s="201">
        <f>WEEKNUM(C365,2)</f>
        <v>27</v>
      </c>
      <c r="C365" s="27">
        <f>C363+1</f>
        <v>43647</v>
      </c>
      <c r="D365" s="28" t="s">
        <v>15</v>
      </c>
      <c r="E365" s="40"/>
      <c r="F365" s="43"/>
      <c r="G365" s="40"/>
      <c r="H365" s="40"/>
      <c r="I365" s="40"/>
      <c r="J365" s="40"/>
      <c r="K365" s="41"/>
      <c r="L365" s="41"/>
      <c r="M365" s="41"/>
      <c r="N365" s="30"/>
      <c r="O365" s="13"/>
    </row>
    <row r="366" spans="1:15" ht="99.95" customHeight="1" x14ac:dyDescent="0.25">
      <c r="A366" s="199"/>
      <c r="B366" s="202"/>
      <c r="C366" s="31" t="s">
        <v>35</v>
      </c>
      <c r="D366" s="32" t="s">
        <v>17</v>
      </c>
      <c r="E366" s="35"/>
      <c r="F366" s="78"/>
      <c r="G366" s="35"/>
      <c r="H366" s="35"/>
      <c r="I366" s="35"/>
      <c r="J366" s="35"/>
      <c r="K366" s="72"/>
      <c r="L366" s="35"/>
      <c r="M366" s="72"/>
      <c r="N366" s="30"/>
      <c r="O366" s="13"/>
    </row>
    <row r="367" spans="1:15" ht="99.95" customHeight="1" x14ac:dyDescent="0.25">
      <c r="A367" s="199"/>
      <c r="B367" s="202"/>
      <c r="C367" s="27">
        <f>C365+1</f>
        <v>43648</v>
      </c>
      <c r="D367" s="28" t="s">
        <v>15</v>
      </c>
      <c r="E367" s="40" t="s">
        <v>237</v>
      </c>
      <c r="F367" s="40" t="s">
        <v>238</v>
      </c>
      <c r="G367" s="40" t="s">
        <v>19</v>
      </c>
      <c r="H367" s="40" t="s">
        <v>19</v>
      </c>
      <c r="I367" s="40"/>
      <c r="J367" s="40" t="s">
        <v>21</v>
      </c>
      <c r="K367" s="41" t="s">
        <v>227</v>
      </c>
      <c r="L367" s="41" t="s">
        <v>19</v>
      </c>
      <c r="M367" s="41"/>
      <c r="N367" s="30"/>
      <c r="O367" s="13"/>
    </row>
    <row r="368" spans="1:15" ht="99.95" customHeight="1" x14ac:dyDescent="0.25">
      <c r="A368" s="199"/>
      <c r="B368" s="202"/>
      <c r="C368" s="31" t="s">
        <v>16</v>
      </c>
      <c r="D368" s="32" t="s">
        <v>17</v>
      </c>
      <c r="E368" s="35" t="s">
        <v>237</v>
      </c>
      <c r="F368" s="71" t="s">
        <v>238</v>
      </c>
      <c r="G368" s="35" t="s">
        <v>19</v>
      </c>
      <c r="H368" s="35" t="s">
        <v>19</v>
      </c>
      <c r="I368" s="35"/>
      <c r="J368" s="35" t="s">
        <v>21</v>
      </c>
      <c r="K368" s="72" t="s">
        <v>227</v>
      </c>
      <c r="L368" s="35" t="s">
        <v>19</v>
      </c>
      <c r="M368" s="72"/>
      <c r="N368" s="30"/>
      <c r="O368" s="13"/>
    </row>
    <row r="369" spans="1:15" ht="99.95" customHeight="1" x14ac:dyDescent="0.25">
      <c r="A369" s="199"/>
      <c r="B369" s="202"/>
      <c r="C369" s="27">
        <f>C367+1</f>
        <v>43649</v>
      </c>
      <c r="D369" s="28" t="s">
        <v>15</v>
      </c>
      <c r="E369" s="77" t="s">
        <v>237</v>
      </c>
      <c r="F369" s="77" t="s">
        <v>238</v>
      </c>
      <c r="G369" s="77" t="s">
        <v>19</v>
      </c>
      <c r="H369" s="77" t="s">
        <v>19</v>
      </c>
      <c r="I369" s="77"/>
      <c r="J369" s="77" t="s">
        <v>21</v>
      </c>
      <c r="K369" s="77" t="s">
        <v>227</v>
      </c>
      <c r="L369" s="77" t="s">
        <v>19</v>
      </c>
      <c r="M369" s="77"/>
      <c r="N369" s="30"/>
      <c r="O369" s="13"/>
    </row>
    <row r="370" spans="1:15" ht="99.95" customHeight="1" x14ac:dyDescent="0.25">
      <c r="A370" s="199"/>
      <c r="B370" s="202"/>
      <c r="C370" s="31" t="s">
        <v>23</v>
      </c>
      <c r="D370" s="32" t="s">
        <v>17</v>
      </c>
      <c r="E370" s="33" t="s">
        <v>237</v>
      </c>
      <c r="F370" s="33" t="s">
        <v>238</v>
      </c>
      <c r="G370" s="33" t="s">
        <v>19</v>
      </c>
      <c r="H370" s="33" t="s">
        <v>19</v>
      </c>
      <c r="I370" s="33"/>
      <c r="J370" s="33" t="s">
        <v>21</v>
      </c>
      <c r="K370" s="33" t="s">
        <v>227</v>
      </c>
      <c r="L370" s="33" t="s">
        <v>19</v>
      </c>
      <c r="M370" s="33"/>
      <c r="N370" s="30"/>
      <c r="O370" s="13"/>
    </row>
    <row r="371" spans="1:15" ht="99.95" customHeight="1" x14ac:dyDescent="0.25">
      <c r="A371" s="199"/>
      <c r="B371" s="202"/>
      <c r="C371" s="27">
        <f>C369+1</f>
        <v>43650</v>
      </c>
      <c r="D371" s="28" t="s">
        <v>15</v>
      </c>
      <c r="E371" s="40" t="s">
        <v>237</v>
      </c>
      <c r="F371" s="40" t="s">
        <v>238</v>
      </c>
      <c r="G371" s="40" t="s">
        <v>19</v>
      </c>
      <c r="H371" s="40" t="s">
        <v>19</v>
      </c>
      <c r="I371" s="40"/>
      <c r="J371" s="40" t="s">
        <v>21</v>
      </c>
      <c r="K371" s="41" t="s">
        <v>227</v>
      </c>
      <c r="L371" s="41" t="s">
        <v>19</v>
      </c>
      <c r="M371" s="41"/>
      <c r="N371" s="30"/>
      <c r="O371" s="13"/>
    </row>
    <row r="372" spans="1:15" ht="99.95" customHeight="1" x14ac:dyDescent="0.25">
      <c r="A372" s="199"/>
      <c r="B372" s="202"/>
      <c r="C372" s="31" t="s">
        <v>24</v>
      </c>
      <c r="D372" s="32" t="s">
        <v>17</v>
      </c>
      <c r="E372" s="35" t="s">
        <v>237</v>
      </c>
      <c r="F372" s="35" t="s">
        <v>238</v>
      </c>
      <c r="G372" s="35" t="s">
        <v>19</v>
      </c>
      <c r="H372" s="35" t="s">
        <v>19</v>
      </c>
      <c r="I372" s="35"/>
      <c r="J372" s="35" t="s">
        <v>21</v>
      </c>
      <c r="K372" s="72" t="s">
        <v>227</v>
      </c>
      <c r="L372" s="35" t="s">
        <v>19</v>
      </c>
      <c r="M372" s="72"/>
      <c r="N372" s="30"/>
      <c r="O372" s="13"/>
    </row>
    <row r="373" spans="1:15" ht="99.95" customHeight="1" x14ac:dyDescent="0.25">
      <c r="A373" s="199"/>
      <c r="B373" s="202"/>
      <c r="C373" s="27">
        <f>C371+1</f>
        <v>43651</v>
      </c>
      <c r="D373" s="28" t="s">
        <v>15</v>
      </c>
      <c r="E373" s="40" t="s">
        <v>202</v>
      </c>
      <c r="F373" s="50" t="s">
        <v>19</v>
      </c>
      <c r="G373" s="40" t="s">
        <v>19</v>
      </c>
      <c r="H373" s="40" t="s">
        <v>19</v>
      </c>
      <c r="I373" s="40"/>
      <c r="J373" s="40" t="s">
        <v>0</v>
      </c>
      <c r="K373" s="41" t="s">
        <v>227</v>
      </c>
      <c r="L373" s="41" t="s">
        <v>19</v>
      </c>
      <c r="M373" s="41" t="s">
        <v>203</v>
      </c>
      <c r="N373" s="30"/>
      <c r="O373" s="13"/>
    </row>
    <row r="374" spans="1:15" ht="99.95" customHeight="1" x14ac:dyDescent="0.25">
      <c r="A374" s="199"/>
      <c r="B374" s="202"/>
      <c r="C374" s="31" t="s">
        <v>27</v>
      </c>
      <c r="D374" s="32" t="s">
        <v>17</v>
      </c>
      <c r="E374" s="35" t="s">
        <v>202</v>
      </c>
      <c r="F374" s="78" t="s">
        <v>19</v>
      </c>
      <c r="G374" s="35" t="s">
        <v>19</v>
      </c>
      <c r="H374" s="35" t="s">
        <v>19</v>
      </c>
      <c r="I374" s="35"/>
      <c r="J374" s="35" t="s">
        <v>0</v>
      </c>
      <c r="K374" s="72" t="s">
        <v>227</v>
      </c>
      <c r="L374" s="35" t="s">
        <v>19</v>
      </c>
      <c r="M374" s="72" t="s">
        <v>203</v>
      </c>
      <c r="N374" s="30"/>
      <c r="O374" s="13"/>
    </row>
    <row r="375" spans="1:15" ht="99.95" customHeight="1" x14ac:dyDescent="0.25">
      <c r="A375" s="199"/>
      <c r="B375" s="202"/>
      <c r="C375" s="45">
        <f>C373+1</f>
        <v>43652</v>
      </c>
      <c r="D375" s="15" t="s">
        <v>15</v>
      </c>
      <c r="E375" s="46"/>
      <c r="F375" s="76"/>
      <c r="G375" s="46"/>
      <c r="H375" s="46"/>
      <c r="I375" s="46"/>
      <c r="J375" s="46"/>
      <c r="K375" s="48"/>
      <c r="L375" s="48"/>
      <c r="M375" s="48"/>
      <c r="N375" s="49"/>
      <c r="O375" s="13"/>
    </row>
    <row r="376" spans="1:15" ht="99.95" customHeight="1" x14ac:dyDescent="0.25">
      <c r="A376" s="199"/>
      <c r="B376" s="202"/>
      <c r="C376" s="20" t="s">
        <v>28</v>
      </c>
      <c r="D376" s="21" t="s">
        <v>17</v>
      </c>
      <c r="E376" s="22"/>
      <c r="F376" s="75"/>
      <c r="G376" s="22"/>
      <c r="H376" s="22"/>
      <c r="I376" s="22"/>
      <c r="J376" s="22"/>
      <c r="K376" s="18"/>
      <c r="L376" s="22"/>
      <c r="M376" s="18"/>
      <c r="N376" s="49"/>
      <c r="O376" s="13"/>
    </row>
    <row r="377" spans="1:15" ht="99.95" customHeight="1" x14ac:dyDescent="0.25">
      <c r="A377" s="199"/>
      <c r="B377" s="202"/>
      <c r="C377" s="45">
        <f>C375+1</f>
        <v>43653</v>
      </c>
      <c r="D377" s="15" t="s">
        <v>15</v>
      </c>
      <c r="E377" s="46"/>
      <c r="F377" s="47"/>
      <c r="G377" s="46"/>
      <c r="H377" s="46"/>
      <c r="I377" s="46"/>
      <c r="J377" s="46"/>
      <c r="K377" s="48"/>
      <c r="L377" s="48"/>
      <c r="M377" s="48"/>
      <c r="N377" s="49"/>
      <c r="O377" s="13"/>
    </row>
    <row r="378" spans="1:15" ht="99.95" customHeight="1" x14ac:dyDescent="0.25">
      <c r="A378" s="199"/>
      <c r="B378" s="203"/>
      <c r="C378" s="20" t="s">
        <v>29</v>
      </c>
      <c r="D378" s="21" t="s">
        <v>17</v>
      </c>
      <c r="E378" s="22"/>
      <c r="F378" s="23"/>
      <c r="G378" s="22"/>
      <c r="H378" s="22"/>
      <c r="I378" s="22"/>
      <c r="J378" s="22"/>
      <c r="K378" s="18"/>
      <c r="L378" s="22"/>
      <c r="M378" s="18"/>
      <c r="N378" s="49"/>
      <c r="O378" s="13"/>
    </row>
    <row r="379" spans="1:15" ht="99.95" customHeight="1" x14ac:dyDescent="0.25">
      <c r="A379" s="199"/>
      <c r="B379" s="204">
        <f>WEEKNUM(C379,2)</f>
        <v>28</v>
      </c>
      <c r="C379" s="27">
        <f>C377+1</f>
        <v>43654</v>
      </c>
      <c r="D379" s="28" t="s">
        <v>15</v>
      </c>
      <c r="E379" s="40" t="s">
        <v>206</v>
      </c>
      <c r="F379" s="50" t="s">
        <v>239</v>
      </c>
      <c r="G379" s="40" t="s">
        <v>19</v>
      </c>
      <c r="H379" s="40" t="s">
        <v>19</v>
      </c>
      <c r="I379" s="40"/>
      <c r="J379" s="40" t="s">
        <v>34</v>
      </c>
      <c r="K379" s="41" t="s">
        <v>227</v>
      </c>
      <c r="L379" s="41" t="s">
        <v>19</v>
      </c>
      <c r="M379" s="41" t="s">
        <v>19</v>
      </c>
      <c r="N379" s="30"/>
      <c r="O379" s="13"/>
    </row>
    <row r="380" spans="1:15" ht="99.95" customHeight="1" x14ac:dyDescent="0.25">
      <c r="A380" s="199"/>
      <c r="B380" s="205"/>
      <c r="C380" s="31" t="s">
        <v>35</v>
      </c>
      <c r="D380" s="32" t="s">
        <v>17</v>
      </c>
      <c r="E380" s="40"/>
      <c r="F380" s="50"/>
      <c r="G380" s="40"/>
      <c r="H380" s="40"/>
      <c r="I380" s="40"/>
      <c r="J380" s="40"/>
      <c r="K380" s="41"/>
      <c r="L380" s="35"/>
      <c r="M380" s="72"/>
      <c r="N380" s="30"/>
      <c r="O380" s="13"/>
    </row>
    <row r="381" spans="1:15" ht="99.95" customHeight="1" x14ac:dyDescent="0.25">
      <c r="A381" s="199"/>
      <c r="B381" s="205"/>
      <c r="C381" s="27">
        <f>C379+1</f>
        <v>43655</v>
      </c>
      <c r="D381" s="28" t="s">
        <v>15</v>
      </c>
      <c r="E381" s="40"/>
      <c r="F381" s="50"/>
      <c r="G381" s="40"/>
      <c r="H381" s="40"/>
      <c r="I381" s="40"/>
      <c r="J381" s="40"/>
      <c r="K381" s="41"/>
      <c r="L381" s="41"/>
      <c r="M381" s="41"/>
      <c r="N381" s="30"/>
      <c r="O381" s="13"/>
    </row>
    <row r="382" spans="1:15" ht="99.95" customHeight="1" x14ac:dyDescent="0.25">
      <c r="A382" s="199"/>
      <c r="B382" s="205"/>
      <c r="C382" s="31" t="s">
        <v>16</v>
      </c>
      <c r="D382" s="32" t="s">
        <v>17</v>
      </c>
      <c r="E382" s="40"/>
      <c r="F382" s="50"/>
      <c r="G382" s="40"/>
      <c r="H382" s="40"/>
      <c r="I382" s="40"/>
      <c r="J382" s="40"/>
      <c r="K382" s="41"/>
      <c r="L382" s="35"/>
      <c r="M382" s="72"/>
      <c r="N382" s="30"/>
      <c r="O382" s="13"/>
    </row>
    <row r="383" spans="1:15" ht="99.95" customHeight="1" x14ac:dyDescent="0.25">
      <c r="A383" s="199"/>
      <c r="B383" s="205"/>
      <c r="C383" s="27">
        <f>C381+1</f>
        <v>43656</v>
      </c>
      <c r="D383" s="28" t="s">
        <v>15</v>
      </c>
      <c r="E383" s="40" t="s">
        <v>240</v>
      </c>
      <c r="F383" s="50"/>
      <c r="G383" s="40"/>
      <c r="H383" s="40"/>
      <c r="I383" s="40"/>
      <c r="J383" s="40" t="s">
        <v>0</v>
      </c>
      <c r="K383" s="41" t="s">
        <v>227</v>
      </c>
      <c r="L383" s="41"/>
      <c r="M383" s="41"/>
      <c r="N383" s="30"/>
      <c r="O383" s="13"/>
    </row>
    <row r="384" spans="1:15" ht="99.95" customHeight="1" x14ac:dyDescent="0.25">
      <c r="A384" s="199"/>
      <c r="B384" s="205"/>
      <c r="C384" s="31" t="s">
        <v>23</v>
      </c>
      <c r="D384" s="32" t="s">
        <v>17</v>
      </c>
      <c r="E384" s="40"/>
      <c r="F384" s="50"/>
      <c r="G384" s="40"/>
      <c r="H384" s="40"/>
      <c r="I384" s="40"/>
      <c r="J384" s="40"/>
      <c r="K384" s="41"/>
      <c r="L384" s="35"/>
      <c r="M384" s="72"/>
      <c r="N384" s="30"/>
      <c r="O384" s="13"/>
    </row>
    <row r="385" spans="1:15" ht="99.95" customHeight="1" x14ac:dyDescent="0.25">
      <c r="A385" s="199"/>
      <c r="B385" s="205"/>
      <c r="C385" s="27">
        <f>C383+1</f>
        <v>43657</v>
      </c>
      <c r="D385" s="28" t="s">
        <v>15</v>
      </c>
      <c r="E385" s="40" t="s">
        <v>180</v>
      </c>
      <c r="F385" s="50" t="s">
        <v>211</v>
      </c>
      <c r="G385" s="40" t="s">
        <v>19</v>
      </c>
      <c r="H385" s="40" t="s">
        <v>212</v>
      </c>
      <c r="I385" s="40"/>
      <c r="J385" s="40" t="s">
        <v>0</v>
      </c>
      <c r="K385" s="41" t="s">
        <v>227</v>
      </c>
      <c r="L385" s="41" t="s">
        <v>19</v>
      </c>
      <c r="M385" s="41" t="s">
        <v>19</v>
      </c>
      <c r="N385" s="30"/>
      <c r="O385" s="13"/>
    </row>
    <row r="386" spans="1:15" ht="99.95" customHeight="1" x14ac:dyDescent="0.25">
      <c r="A386" s="199"/>
      <c r="B386" s="205"/>
      <c r="C386" s="31" t="s">
        <v>24</v>
      </c>
      <c r="D386" s="32" t="s">
        <v>17</v>
      </c>
      <c r="E386" s="40" t="s">
        <v>180</v>
      </c>
      <c r="F386" s="50" t="s">
        <v>211</v>
      </c>
      <c r="G386" s="40" t="s">
        <v>19</v>
      </c>
      <c r="H386" s="40" t="s">
        <v>212</v>
      </c>
      <c r="I386" s="40"/>
      <c r="J386" s="40" t="s">
        <v>0</v>
      </c>
      <c r="K386" s="41" t="s">
        <v>227</v>
      </c>
      <c r="L386" s="35" t="s">
        <v>19</v>
      </c>
      <c r="M386" s="72" t="s">
        <v>19</v>
      </c>
      <c r="N386" s="30"/>
      <c r="O386" s="13"/>
    </row>
    <row r="387" spans="1:15" ht="99.95" customHeight="1" x14ac:dyDescent="0.25">
      <c r="A387" s="199"/>
      <c r="B387" s="205"/>
      <c r="C387" s="27">
        <f>C385+1</f>
        <v>43658</v>
      </c>
      <c r="D387" s="28" t="s">
        <v>15</v>
      </c>
      <c r="E387" s="40" t="s">
        <v>216</v>
      </c>
      <c r="F387" s="50" t="s">
        <v>217</v>
      </c>
      <c r="G387" s="40" t="s">
        <v>19</v>
      </c>
      <c r="H387" s="40" t="s">
        <v>19</v>
      </c>
      <c r="I387" s="40"/>
      <c r="J387" s="40" t="s">
        <v>0</v>
      </c>
      <c r="K387" s="41" t="s">
        <v>227</v>
      </c>
      <c r="L387" s="41" t="s">
        <v>19</v>
      </c>
      <c r="M387" s="41" t="s">
        <v>218</v>
      </c>
      <c r="N387" s="30"/>
      <c r="O387" s="13"/>
    </row>
    <row r="388" spans="1:15" ht="99.95" customHeight="1" x14ac:dyDescent="0.25">
      <c r="A388" s="199"/>
      <c r="B388" s="205"/>
      <c r="C388" s="31" t="s">
        <v>27</v>
      </c>
      <c r="D388" s="32" t="s">
        <v>17</v>
      </c>
      <c r="E388" s="35" t="s">
        <v>216</v>
      </c>
      <c r="F388" s="78" t="s">
        <v>217</v>
      </c>
      <c r="G388" s="35" t="s">
        <v>19</v>
      </c>
      <c r="H388" s="35" t="s">
        <v>19</v>
      </c>
      <c r="I388" s="35"/>
      <c r="J388" s="35" t="s">
        <v>0</v>
      </c>
      <c r="K388" s="72" t="s">
        <v>227</v>
      </c>
      <c r="L388" s="35" t="s">
        <v>19</v>
      </c>
      <c r="M388" s="72" t="s">
        <v>218</v>
      </c>
      <c r="N388" s="30"/>
      <c r="O388" s="13"/>
    </row>
    <row r="389" spans="1:15" ht="99.95" customHeight="1" x14ac:dyDescent="0.25">
      <c r="A389" s="199"/>
      <c r="B389" s="205"/>
      <c r="C389" s="45">
        <f>C387+1</f>
        <v>43659</v>
      </c>
      <c r="D389" s="15" t="s">
        <v>15</v>
      </c>
      <c r="E389" s="46"/>
      <c r="F389" s="76"/>
      <c r="G389" s="46"/>
      <c r="H389" s="46"/>
      <c r="I389" s="46"/>
      <c r="J389" s="46"/>
      <c r="K389" s="48"/>
      <c r="L389" s="48"/>
      <c r="M389" s="48"/>
      <c r="N389" s="49"/>
      <c r="O389" s="13"/>
    </row>
    <row r="390" spans="1:15" ht="99.95" customHeight="1" x14ac:dyDescent="0.25">
      <c r="A390" s="199"/>
      <c r="B390" s="205"/>
      <c r="C390" s="20" t="s">
        <v>28</v>
      </c>
      <c r="D390" s="21" t="s">
        <v>17</v>
      </c>
      <c r="E390" s="22"/>
      <c r="F390" s="75"/>
      <c r="G390" s="22"/>
      <c r="H390" s="22"/>
      <c r="I390" s="22"/>
      <c r="J390" s="22"/>
      <c r="K390" s="18"/>
      <c r="L390" s="22"/>
      <c r="M390" s="18"/>
      <c r="N390" s="49"/>
      <c r="O390" s="13"/>
    </row>
    <row r="391" spans="1:15" ht="99.95" customHeight="1" x14ac:dyDescent="0.25">
      <c r="A391" s="199"/>
      <c r="B391" s="205"/>
      <c r="C391" s="45">
        <f>C389+1</f>
        <v>43660</v>
      </c>
      <c r="D391" s="15" t="s">
        <v>15</v>
      </c>
      <c r="E391" s="46"/>
      <c r="F391" s="76"/>
      <c r="G391" s="46"/>
      <c r="H391" s="46"/>
      <c r="I391" s="46"/>
      <c r="J391" s="46"/>
      <c r="K391" s="48"/>
      <c r="L391" s="48"/>
      <c r="M391" s="48"/>
      <c r="N391" s="49"/>
      <c r="O391" s="13"/>
    </row>
    <row r="392" spans="1:15" ht="99.95" customHeight="1" x14ac:dyDescent="0.25">
      <c r="A392" s="199"/>
      <c r="B392" s="206"/>
      <c r="C392" s="20" t="s">
        <v>29</v>
      </c>
      <c r="D392" s="21" t="s">
        <v>17</v>
      </c>
      <c r="E392" s="22"/>
      <c r="F392" s="75"/>
      <c r="G392" s="22"/>
      <c r="H392" s="22"/>
      <c r="I392" s="22"/>
      <c r="J392" s="22"/>
      <c r="K392" s="18"/>
      <c r="L392" s="22"/>
      <c r="M392" s="18"/>
      <c r="N392" s="49"/>
      <c r="O392" s="13"/>
    </row>
    <row r="393" spans="1:15" ht="99.95" customHeight="1" x14ac:dyDescent="0.25">
      <c r="A393" s="199"/>
      <c r="B393" s="117">
        <f>WEEKNUM(C393,2)</f>
        <v>29</v>
      </c>
      <c r="C393" s="27">
        <f>C391+1</f>
        <v>43661</v>
      </c>
      <c r="D393" s="28" t="s">
        <v>15</v>
      </c>
      <c r="E393" s="40"/>
      <c r="F393" s="50"/>
      <c r="G393" s="40"/>
      <c r="H393" s="40"/>
      <c r="I393" s="40"/>
      <c r="J393" s="40"/>
      <c r="K393" s="41"/>
      <c r="L393" s="41"/>
      <c r="M393" s="41"/>
      <c r="N393" s="30"/>
      <c r="O393" s="13"/>
    </row>
    <row r="394" spans="1:15" ht="99.95" customHeight="1" x14ac:dyDescent="0.25">
      <c r="A394" s="199"/>
      <c r="B394" s="118"/>
      <c r="C394" s="31" t="s">
        <v>35</v>
      </c>
      <c r="D394" s="32" t="s">
        <v>17</v>
      </c>
      <c r="E394" s="35"/>
      <c r="F394" s="78"/>
      <c r="G394" s="35"/>
      <c r="H394" s="35"/>
      <c r="I394" s="35"/>
      <c r="J394" s="35"/>
      <c r="K394" s="72"/>
      <c r="L394" s="35"/>
      <c r="M394" s="72"/>
      <c r="N394" s="30"/>
      <c r="O394" s="13"/>
    </row>
    <row r="395" spans="1:15" ht="99.95" customHeight="1" x14ac:dyDescent="0.25">
      <c r="A395" s="199"/>
      <c r="B395" s="118"/>
      <c r="C395" s="27">
        <f>C393+1</f>
        <v>43662</v>
      </c>
      <c r="D395" s="28" t="s">
        <v>15</v>
      </c>
      <c r="E395" s="40"/>
      <c r="F395" s="73"/>
      <c r="G395" s="40"/>
      <c r="H395" s="40"/>
      <c r="I395" s="40"/>
      <c r="J395" s="40"/>
      <c r="K395" s="41"/>
      <c r="L395" s="41"/>
      <c r="M395" s="41"/>
      <c r="N395" s="30"/>
      <c r="O395" s="13"/>
    </row>
    <row r="396" spans="1:15" ht="99.95" customHeight="1" x14ac:dyDescent="0.25">
      <c r="A396" s="199"/>
      <c r="B396" s="118"/>
      <c r="C396" s="31" t="s">
        <v>16</v>
      </c>
      <c r="D396" s="32" t="s">
        <v>17</v>
      </c>
      <c r="E396" s="35"/>
      <c r="F396" s="71"/>
      <c r="G396" s="35"/>
      <c r="H396" s="35"/>
      <c r="I396" s="35"/>
      <c r="J396" s="35"/>
      <c r="K396" s="72"/>
      <c r="L396" s="35"/>
      <c r="M396" s="72"/>
      <c r="N396" s="30"/>
      <c r="O396" s="13"/>
    </row>
    <row r="397" spans="1:15" ht="99.95" customHeight="1" x14ac:dyDescent="0.25">
      <c r="A397" s="199"/>
      <c r="B397" s="118"/>
      <c r="C397" s="27">
        <f>C395+1</f>
        <v>43663</v>
      </c>
      <c r="D397" s="28" t="s">
        <v>15</v>
      </c>
      <c r="E397" s="40"/>
      <c r="F397" s="50"/>
      <c r="G397" s="40"/>
      <c r="H397" s="40"/>
      <c r="I397" s="40"/>
      <c r="J397" s="40"/>
      <c r="K397" s="41"/>
      <c r="L397" s="41"/>
      <c r="M397" s="41"/>
      <c r="N397" s="30"/>
      <c r="O397" s="13"/>
    </row>
    <row r="398" spans="1:15" ht="99.95" customHeight="1" x14ac:dyDescent="0.25">
      <c r="A398" s="199"/>
      <c r="B398" s="118"/>
      <c r="C398" s="31" t="s">
        <v>23</v>
      </c>
      <c r="D398" s="32" t="s">
        <v>17</v>
      </c>
      <c r="E398" s="35"/>
      <c r="F398" s="78"/>
      <c r="G398" s="35"/>
      <c r="H398" s="35"/>
      <c r="I398" s="35"/>
      <c r="J398" s="35"/>
      <c r="K398" s="72"/>
      <c r="L398" s="35"/>
      <c r="M398" s="72"/>
      <c r="N398" s="30"/>
      <c r="O398" s="13"/>
    </row>
    <row r="399" spans="1:15" ht="99.95" customHeight="1" x14ac:dyDescent="0.25">
      <c r="A399" s="199"/>
      <c r="B399" s="118"/>
      <c r="C399" s="27">
        <f>C397+1</f>
        <v>43664</v>
      </c>
      <c r="D399" s="28" t="s">
        <v>15</v>
      </c>
      <c r="E399" s="40"/>
      <c r="F399" s="50"/>
      <c r="G399" s="40"/>
      <c r="H399" s="40"/>
      <c r="I399" s="40"/>
      <c r="J399" s="40"/>
      <c r="K399" s="41"/>
      <c r="L399" s="41"/>
      <c r="M399" s="41"/>
      <c r="N399" s="30"/>
      <c r="O399" s="13"/>
    </row>
    <row r="400" spans="1:15" ht="99.95" customHeight="1" x14ac:dyDescent="0.25">
      <c r="A400" s="199"/>
      <c r="B400" s="118"/>
      <c r="C400" s="31" t="s">
        <v>24</v>
      </c>
      <c r="D400" s="32" t="s">
        <v>17</v>
      </c>
      <c r="E400" s="35"/>
      <c r="F400" s="78"/>
      <c r="G400" s="35"/>
      <c r="H400" s="35"/>
      <c r="I400" s="35"/>
      <c r="J400" s="35"/>
      <c r="K400" s="72"/>
      <c r="L400" s="35"/>
      <c r="M400" s="72"/>
      <c r="N400" s="30"/>
      <c r="O400" s="13"/>
    </row>
    <row r="401" spans="1:15" ht="99.95" customHeight="1" x14ac:dyDescent="0.25">
      <c r="A401" s="199"/>
      <c r="B401" s="118"/>
      <c r="C401" s="27">
        <f>C399+1</f>
        <v>43665</v>
      </c>
      <c r="D401" s="28" t="s">
        <v>15</v>
      </c>
      <c r="E401" s="40"/>
      <c r="F401" s="50"/>
      <c r="G401" s="40"/>
      <c r="H401" s="40"/>
      <c r="I401" s="40"/>
      <c r="J401" s="40"/>
      <c r="K401" s="41"/>
      <c r="L401" s="41"/>
      <c r="M401" s="41"/>
      <c r="N401" s="30"/>
      <c r="O401" s="13"/>
    </row>
    <row r="402" spans="1:15" ht="99.95" customHeight="1" x14ac:dyDescent="0.25">
      <c r="A402" s="199"/>
      <c r="B402" s="118"/>
      <c r="C402" s="31" t="s">
        <v>27</v>
      </c>
      <c r="D402" s="32" t="s">
        <v>17</v>
      </c>
      <c r="E402" s="35"/>
      <c r="F402" s="78"/>
      <c r="G402" s="35"/>
      <c r="H402" s="35"/>
      <c r="I402" s="35"/>
      <c r="J402" s="35"/>
      <c r="K402" s="72"/>
      <c r="L402" s="35"/>
      <c r="M402" s="72"/>
      <c r="N402" s="30"/>
      <c r="O402" s="13"/>
    </row>
    <row r="403" spans="1:15" ht="99.95" customHeight="1" x14ac:dyDescent="0.25">
      <c r="A403" s="199"/>
      <c r="B403" s="118"/>
      <c r="C403" s="45">
        <f>C401+1</f>
        <v>43666</v>
      </c>
      <c r="D403" s="15" t="s">
        <v>15</v>
      </c>
      <c r="E403" s="46"/>
      <c r="F403" s="76"/>
      <c r="G403" s="46"/>
      <c r="H403" s="46"/>
      <c r="I403" s="46"/>
      <c r="J403" s="46"/>
      <c r="K403" s="48"/>
      <c r="L403" s="48"/>
      <c r="M403" s="48"/>
      <c r="N403" s="49"/>
      <c r="O403" s="13"/>
    </row>
    <row r="404" spans="1:15" ht="99.95" customHeight="1" x14ac:dyDescent="0.25">
      <c r="A404" s="199"/>
      <c r="B404" s="118"/>
      <c r="C404" s="20" t="s">
        <v>28</v>
      </c>
      <c r="D404" s="21" t="s">
        <v>17</v>
      </c>
      <c r="E404" s="22"/>
      <c r="F404" s="75"/>
      <c r="G404" s="22"/>
      <c r="H404" s="22"/>
      <c r="I404" s="22"/>
      <c r="J404" s="22"/>
      <c r="K404" s="18"/>
      <c r="L404" s="22"/>
      <c r="M404" s="18"/>
      <c r="N404" s="49"/>
      <c r="O404" s="13"/>
    </row>
    <row r="405" spans="1:15" ht="99.95" customHeight="1" x14ac:dyDescent="0.25">
      <c r="A405" s="199"/>
      <c r="B405" s="118"/>
      <c r="C405" s="45">
        <f>C403+1</f>
        <v>43667</v>
      </c>
      <c r="D405" s="15" t="s">
        <v>15</v>
      </c>
      <c r="E405" s="46"/>
      <c r="F405" s="76"/>
      <c r="G405" s="46"/>
      <c r="H405" s="46"/>
      <c r="I405" s="46"/>
      <c r="J405" s="46"/>
      <c r="K405" s="48"/>
      <c r="L405" s="48"/>
      <c r="M405" s="48"/>
      <c r="N405" s="49"/>
      <c r="O405" s="13"/>
    </row>
    <row r="406" spans="1:15" ht="99.95" customHeight="1" x14ac:dyDescent="0.25">
      <c r="A406" s="199"/>
      <c r="B406" s="119"/>
      <c r="C406" s="20" t="s">
        <v>29</v>
      </c>
      <c r="D406" s="21" t="s">
        <v>17</v>
      </c>
      <c r="E406" s="22"/>
      <c r="F406" s="75"/>
      <c r="G406" s="22"/>
      <c r="H406" s="22"/>
      <c r="I406" s="22"/>
      <c r="J406" s="22"/>
      <c r="K406" s="18"/>
      <c r="L406" s="22"/>
      <c r="M406" s="18"/>
      <c r="N406" s="49"/>
      <c r="O406" s="13"/>
    </row>
    <row r="407" spans="1:15" ht="99.95" customHeight="1" x14ac:dyDescent="0.25">
      <c r="A407" s="199"/>
      <c r="B407" s="123">
        <f>WEEKNUM(C407,2)</f>
        <v>30</v>
      </c>
      <c r="C407" s="27">
        <f>C405+1</f>
        <v>43668</v>
      </c>
      <c r="D407" s="28" t="s">
        <v>15</v>
      </c>
      <c r="E407" s="40"/>
      <c r="F407" s="50"/>
      <c r="G407" s="40"/>
      <c r="H407" s="40"/>
      <c r="I407" s="40"/>
      <c r="J407" s="40"/>
      <c r="K407" s="41"/>
      <c r="L407" s="41"/>
      <c r="M407" s="41"/>
      <c r="N407" s="30"/>
      <c r="O407" s="13"/>
    </row>
    <row r="408" spans="1:15" ht="99.95" customHeight="1" x14ac:dyDescent="0.25">
      <c r="A408" s="199"/>
      <c r="B408" s="124"/>
      <c r="C408" s="31" t="s">
        <v>35</v>
      </c>
      <c r="D408" s="32" t="s">
        <v>17</v>
      </c>
      <c r="E408" s="35"/>
      <c r="F408" s="78"/>
      <c r="G408" s="35"/>
      <c r="H408" s="35"/>
      <c r="I408" s="35"/>
      <c r="J408" s="35"/>
      <c r="K408" s="72"/>
      <c r="L408" s="35"/>
      <c r="M408" s="72"/>
      <c r="N408" s="30"/>
      <c r="O408" s="13"/>
    </row>
    <row r="409" spans="1:15" ht="99.95" customHeight="1" x14ac:dyDescent="0.25">
      <c r="A409" s="199"/>
      <c r="B409" s="124"/>
      <c r="C409" s="27">
        <f>C407+1</f>
        <v>43669</v>
      </c>
      <c r="D409" s="28" t="s">
        <v>15</v>
      </c>
      <c r="E409" s="40"/>
      <c r="F409" s="50"/>
      <c r="G409" s="40"/>
      <c r="H409" s="40"/>
      <c r="I409" s="40"/>
      <c r="J409" s="40"/>
      <c r="K409" s="41"/>
      <c r="L409" s="41"/>
      <c r="M409" s="41"/>
      <c r="N409" s="30"/>
      <c r="O409" s="13"/>
    </row>
    <row r="410" spans="1:15" ht="99.95" customHeight="1" x14ac:dyDescent="0.25">
      <c r="A410" s="199"/>
      <c r="B410" s="124"/>
      <c r="C410" s="31" t="s">
        <v>16</v>
      </c>
      <c r="D410" s="32" t="s">
        <v>17</v>
      </c>
      <c r="E410" s="35"/>
      <c r="F410" s="78"/>
      <c r="G410" s="35"/>
      <c r="H410" s="35"/>
      <c r="I410" s="35"/>
      <c r="J410" s="35"/>
      <c r="K410" s="72"/>
      <c r="L410" s="35"/>
      <c r="M410" s="72"/>
      <c r="N410" s="30"/>
      <c r="O410" s="13"/>
    </row>
    <row r="411" spans="1:15" ht="99.95" customHeight="1" x14ac:dyDescent="0.25">
      <c r="A411" s="199"/>
      <c r="B411" s="124"/>
      <c r="C411" s="27">
        <f>C409+1</f>
        <v>43670</v>
      </c>
      <c r="D411" s="28" t="s">
        <v>15</v>
      </c>
      <c r="E411" s="40"/>
      <c r="F411" s="50"/>
      <c r="G411" s="40"/>
      <c r="H411" s="40"/>
      <c r="I411" s="40"/>
      <c r="J411" s="40"/>
      <c r="K411" s="41"/>
      <c r="L411" s="41"/>
      <c r="M411" s="41"/>
      <c r="N411" s="30"/>
      <c r="O411" s="13"/>
    </row>
    <row r="412" spans="1:15" ht="99.95" customHeight="1" x14ac:dyDescent="0.25">
      <c r="A412" s="199"/>
      <c r="B412" s="124"/>
      <c r="C412" s="31" t="s">
        <v>23</v>
      </c>
      <c r="D412" s="32" t="s">
        <v>17</v>
      </c>
      <c r="E412" s="35"/>
      <c r="F412" s="78"/>
      <c r="G412" s="35"/>
      <c r="H412" s="35"/>
      <c r="I412" s="35"/>
      <c r="J412" s="35"/>
      <c r="K412" s="72"/>
      <c r="L412" s="35"/>
      <c r="M412" s="72"/>
      <c r="N412" s="30"/>
      <c r="O412" s="13"/>
    </row>
    <row r="413" spans="1:15" ht="99.95" customHeight="1" x14ac:dyDescent="0.25">
      <c r="A413" s="199"/>
      <c r="B413" s="124"/>
      <c r="C413" s="27">
        <f>C411+1</f>
        <v>43671</v>
      </c>
      <c r="D413" s="28" t="s">
        <v>15</v>
      </c>
      <c r="E413" s="40"/>
      <c r="F413" s="50"/>
      <c r="G413" s="40"/>
      <c r="H413" s="40"/>
      <c r="I413" s="40"/>
      <c r="J413" s="40"/>
      <c r="K413" s="41"/>
      <c r="L413" s="41"/>
      <c r="M413" s="41"/>
      <c r="N413" s="30"/>
      <c r="O413" s="13"/>
    </row>
    <row r="414" spans="1:15" ht="99.95" customHeight="1" x14ac:dyDescent="0.25">
      <c r="A414" s="199"/>
      <c r="B414" s="124"/>
      <c r="C414" s="31" t="s">
        <v>24</v>
      </c>
      <c r="D414" s="32" t="s">
        <v>17</v>
      </c>
      <c r="E414" s="35"/>
      <c r="F414" s="78"/>
      <c r="G414" s="35"/>
      <c r="H414" s="35"/>
      <c r="I414" s="35"/>
      <c r="J414" s="35"/>
      <c r="K414" s="72"/>
      <c r="L414" s="35"/>
      <c r="M414" s="72"/>
      <c r="N414" s="30"/>
      <c r="O414" s="13"/>
    </row>
    <row r="415" spans="1:15" ht="99.95" customHeight="1" x14ac:dyDescent="0.25">
      <c r="A415" s="199"/>
      <c r="B415" s="124"/>
      <c r="C415" s="27">
        <f>C413+1</f>
        <v>43672</v>
      </c>
      <c r="D415" s="28" t="s">
        <v>15</v>
      </c>
      <c r="E415" s="40"/>
      <c r="F415" s="50"/>
      <c r="G415" s="40"/>
      <c r="H415" s="40"/>
      <c r="I415" s="40"/>
      <c r="J415" s="40"/>
      <c r="K415" s="41"/>
      <c r="L415" s="41"/>
      <c r="M415" s="41"/>
      <c r="N415" s="30"/>
      <c r="O415" s="13"/>
    </row>
    <row r="416" spans="1:15" ht="99.95" customHeight="1" x14ac:dyDescent="0.25">
      <c r="A416" s="199"/>
      <c r="B416" s="124"/>
      <c r="C416" s="31" t="s">
        <v>27</v>
      </c>
      <c r="D416" s="32" t="s">
        <v>17</v>
      </c>
      <c r="E416" s="35"/>
      <c r="F416" s="78"/>
      <c r="G416" s="35"/>
      <c r="H416" s="35"/>
      <c r="I416" s="35"/>
      <c r="J416" s="35"/>
      <c r="K416" s="72"/>
      <c r="L416" s="35"/>
      <c r="M416" s="72"/>
      <c r="N416" s="30"/>
      <c r="O416" s="13"/>
    </row>
    <row r="417" spans="1:15" ht="99.95" customHeight="1" x14ac:dyDescent="0.25">
      <c r="A417" s="199"/>
      <c r="B417" s="124"/>
      <c r="C417" s="45">
        <f>C415+1</f>
        <v>43673</v>
      </c>
      <c r="D417" s="15" t="s">
        <v>15</v>
      </c>
      <c r="E417" s="46"/>
      <c r="F417" s="76"/>
      <c r="G417" s="46"/>
      <c r="H417" s="46"/>
      <c r="I417" s="46"/>
      <c r="J417" s="46"/>
      <c r="K417" s="48"/>
      <c r="L417" s="48"/>
      <c r="M417" s="48"/>
      <c r="N417" s="49"/>
      <c r="O417" s="13"/>
    </row>
    <row r="418" spans="1:15" ht="99.95" customHeight="1" x14ac:dyDescent="0.25">
      <c r="A418" s="199"/>
      <c r="B418" s="124"/>
      <c r="C418" s="20" t="s">
        <v>28</v>
      </c>
      <c r="D418" s="21" t="s">
        <v>17</v>
      </c>
      <c r="E418" s="22"/>
      <c r="F418" s="75"/>
      <c r="G418" s="22"/>
      <c r="H418" s="22"/>
      <c r="I418" s="22"/>
      <c r="J418" s="22"/>
      <c r="K418" s="18"/>
      <c r="L418" s="22"/>
      <c r="M418" s="18"/>
      <c r="N418" s="49"/>
      <c r="O418" s="13"/>
    </row>
    <row r="419" spans="1:15" ht="99.95" customHeight="1" x14ac:dyDescent="0.25">
      <c r="A419" s="199"/>
      <c r="B419" s="124"/>
      <c r="C419" s="45">
        <f>C417+1</f>
        <v>43674</v>
      </c>
      <c r="D419" s="15" t="s">
        <v>15</v>
      </c>
      <c r="E419" s="46"/>
      <c r="F419" s="76"/>
      <c r="G419" s="46"/>
      <c r="H419" s="46"/>
      <c r="I419" s="46"/>
      <c r="J419" s="46"/>
      <c r="K419" s="48"/>
      <c r="L419" s="48"/>
      <c r="M419" s="48"/>
      <c r="N419" s="49"/>
      <c r="O419" s="13"/>
    </row>
    <row r="420" spans="1:15" ht="99.95" customHeight="1" x14ac:dyDescent="0.25">
      <c r="A420" s="199"/>
      <c r="B420" s="125"/>
      <c r="C420" s="20" t="s">
        <v>29</v>
      </c>
      <c r="D420" s="21" t="s">
        <v>17</v>
      </c>
      <c r="E420" s="22"/>
      <c r="F420" s="75"/>
      <c r="G420" s="22"/>
      <c r="H420" s="22"/>
      <c r="I420" s="22"/>
      <c r="J420" s="22"/>
      <c r="K420" s="18"/>
      <c r="L420" s="22"/>
      <c r="M420" s="18"/>
      <c r="N420" s="49"/>
      <c r="O420" s="13"/>
    </row>
    <row r="421" spans="1:15" ht="99.95" customHeight="1" x14ac:dyDescent="0.25">
      <c r="A421" s="199"/>
      <c r="B421" s="126">
        <f>WEEKNUM(C421,2)</f>
        <v>31</v>
      </c>
      <c r="C421" s="27">
        <f>C419+1</f>
        <v>43675</v>
      </c>
      <c r="D421" s="28" t="s">
        <v>15</v>
      </c>
      <c r="E421" s="40"/>
      <c r="F421" s="73"/>
      <c r="G421" s="40"/>
      <c r="H421" s="40"/>
      <c r="I421" s="40"/>
      <c r="J421" s="40"/>
      <c r="K421" s="41"/>
      <c r="L421" s="41"/>
      <c r="M421" s="41"/>
      <c r="N421" s="30"/>
      <c r="O421" s="13"/>
    </row>
    <row r="422" spans="1:15" ht="99.95" customHeight="1" x14ac:dyDescent="0.25">
      <c r="A422" s="199"/>
      <c r="B422" s="127"/>
      <c r="C422" s="31" t="s">
        <v>35</v>
      </c>
      <c r="D422" s="32" t="s">
        <v>17</v>
      </c>
      <c r="E422" s="35"/>
      <c r="F422" s="71"/>
      <c r="G422" s="35"/>
      <c r="H422" s="35"/>
      <c r="I422" s="35"/>
      <c r="J422" s="35"/>
      <c r="K422" s="72"/>
      <c r="L422" s="35"/>
      <c r="M422" s="72"/>
      <c r="N422" s="30"/>
      <c r="O422" s="13"/>
    </row>
    <row r="423" spans="1:15" ht="99.95" customHeight="1" x14ac:dyDescent="0.25">
      <c r="A423" s="199"/>
      <c r="B423" s="127"/>
      <c r="C423" s="27">
        <f>C421+1</f>
        <v>43676</v>
      </c>
      <c r="D423" s="28" t="s">
        <v>15</v>
      </c>
      <c r="E423" s="40"/>
      <c r="F423" s="50"/>
      <c r="G423" s="40"/>
      <c r="H423" s="40"/>
      <c r="I423" s="40"/>
      <c r="J423" s="40"/>
      <c r="K423" s="41"/>
      <c r="L423" s="41"/>
      <c r="M423" s="41"/>
      <c r="N423" s="30"/>
      <c r="O423" s="13"/>
    </row>
    <row r="424" spans="1:15" ht="99.95" customHeight="1" x14ac:dyDescent="0.25">
      <c r="A424" s="199"/>
      <c r="B424" s="127"/>
      <c r="C424" s="31" t="s">
        <v>16</v>
      </c>
      <c r="D424" s="32" t="s">
        <v>17</v>
      </c>
      <c r="E424" s="35"/>
      <c r="F424" s="78"/>
      <c r="G424" s="35"/>
      <c r="H424" s="35"/>
      <c r="I424" s="35"/>
      <c r="J424" s="35"/>
      <c r="K424" s="72"/>
      <c r="L424" s="35"/>
      <c r="M424" s="72"/>
      <c r="N424" s="30"/>
      <c r="O424" s="13"/>
    </row>
    <row r="425" spans="1:15" ht="99.95" customHeight="1" x14ac:dyDescent="0.25">
      <c r="A425" s="199"/>
      <c r="B425" s="127"/>
      <c r="C425" s="27">
        <f>C423+1</f>
        <v>43677</v>
      </c>
      <c r="D425" s="28" t="s">
        <v>15</v>
      </c>
      <c r="E425" s="40"/>
      <c r="F425" s="50"/>
      <c r="G425" s="40"/>
      <c r="H425" s="40"/>
      <c r="I425" s="40"/>
      <c r="J425" s="40"/>
      <c r="K425" s="41"/>
      <c r="L425" s="41"/>
      <c r="M425" s="41"/>
      <c r="N425" s="30"/>
      <c r="O425" s="13"/>
    </row>
    <row r="426" spans="1:15" ht="99.95" customHeight="1" x14ac:dyDescent="0.25">
      <c r="A426" s="200"/>
      <c r="B426" s="127"/>
      <c r="C426" s="31" t="s">
        <v>23</v>
      </c>
      <c r="D426" s="32" t="s">
        <v>17</v>
      </c>
      <c r="E426" s="35"/>
      <c r="F426" s="78"/>
      <c r="G426" s="35"/>
      <c r="H426" s="35"/>
      <c r="I426" s="35"/>
      <c r="J426" s="35"/>
      <c r="K426" s="72"/>
      <c r="L426" s="35"/>
      <c r="M426" s="72"/>
      <c r="N426" s="30"/>
      <c r="O426" s="13"/>
    </row>
    <row r="427" spans="1:15" ht="99.95" customHeight="1" x14ac:dyDescent="0.25">
      <c r="A427" s="120" t="str">
        <f>UPPER(TEXT($C439,"MMMM"))&amp;" "&amp;YEAR($C439)</f>
        <v>AOÛT 2019</v>
      </c>
      <c r="B427" s="127"/>
      <c r="C427" s="27">
        <f>C425+1</f>
        <v>43678</v>
      </c>
      <c r="D427" s="28" t="s">
        <v>15</v>
      </c>
      <c r="E427" s="40"/>
      <c r="F427" s="50"/>
      <c r="G427" s="40"/>
      <c r="H427" s="40"/>
      <c r="I427" s="40"/>
      <c r="J427" s="40"/>
      <c r="K427" s="41"/>
      <c r="L427" s="41"/>
      <c r="M427" s="41"/>
      <c r="N427" s="30"/>
      <c r="O427" s="13"/>
    </row>
    <row r="428" spans="1:15" ht="99.95" customHeight="1" x14ac:dyDescent="0.25">
      <c r="A428" s="121"/>
      <c r="B428" s="127"/>
      <c r="C428" s="31" t="s">
        <v>24</v>
      </c>
      <c r="D428" s="32" t="s">
        <v>17</v>
      </c>
      <c r="E428" s="35"/>
      <c r="F428" s="78"/>
      <c r="G428" s="35"/>
      <c r="H428" s="35"/>
      <c r="I428" s="35"/>
      <c r="J428" s="35"/>
      <c r="K428" s="72"/>
      <c r="L428" s="35"/>
      <c r="M428" s="72"/>
      <c r="N428" s="30"/>
      <c r="O428" s="13"/>
    </row>
    <row r="429" spans="1:15" ht="99.95" customHeight="1" x14ac:dyDescent="0.25">
      <c r="A429" s="121"/>
      <c r="B429" s="127"/>
      <c r="C429" s="27">
        <f>C427+1</f>
        <v>43679</v>
      </c>
      <c r="D429" s="28" t="s">
        <v>15</v>
      </c>
      <c r="E429" s="40"/>
      <c r="F429" s="73"/>
      <c r="G429" s="40"/>
      <c r="H429" s="40"/>
      <c r="I429" s="40"/>
      <c r="J429" s="40"/>
      <c r="K429" s="41"/>
      <c r="L429" s="41"/>
      <c r="M429" s="41"/>
      <c r="N429" s="30"/>
      <c r="O429" s="13"/>
    </row>
    <row r="430" spans="1:15" ht="99.95" customHeight="1" x14ac:dyDescent="0.25">
      <c r="A430" s="121"/>
      <c r="B430" s="127"/>
      <c r="C430" s="31" t="s">
        <v>27</v>
      </c>
      <c r="D430" s="32" t="s">
        <v>17</v>
      </c>
      <c r="E430" s="35"/>
      <c r="F430" s="71"/>
      <c r="G430" s="35"/>
      <c r="H430" s="35"/>
      <c r="I430" s="35"/>
      <c r="J430" s="35"/>
      <c r="K430" s="72"/>
      <c r="L430" s="35"/>
      <c r="M430" s="72"/>
      <c r="N430" s="30"/>
      <c r="O430" s="13"/>
    </row>
    <row r="431" spans="1:15" ht="99.95" customHeight="1" x14ac:dyDescent="0.25">
      <c r="A431" s="121"/>
      <c r="B431" s="127"/>
      <c r="C431" s="45">
        <f>C429+1</f>
        <v>43680</v>
      </c>
      <c r="D431" s="15" t="s">
        <v>15</v>
      </c>
      <c r="E431" s="46"/>
      <c r="F431" s="76"/>
      <c r="G431" s="46"/>
      <c r="H431" s="46"/>
      <c r="I431" s="46"/>
      <c r="J431" s="46"/>
      <c r="K431" s="48"/>
      <c r="L431" s="48"/>
      <c r="M431" s="48"/>
      <c r="N431" s="49"/>
      <c r="O431" s="13"/>
    </row>
    <row r="432" spans="1:15" ht="99.95" customHeight="1" x14ac:dyDescent="0.25">
      <c r="A432" s="121"/>
      <c r="B432" s="127"/>
      <c r="C432" s="20" t="s">
        <v>28</v>
      </c>
      <c r="D432" s="21" t="s">
        <v>17</v>
      </c>
      <c r="E432" s="22"/>
      <c r="F432" s="75"/>
      <c r="G432" s="22"/>
      <c r="H432" s="22"/>
      <c r="I432" s="22"/>
      <c r="J432" s="22"/>
      <c r="K432" s="18"/>
      <c r="L432" s="22"/>
      <c r="M432" s="18"/>
      <c r="N432" s="49"/>
      <c r="O432" s="13"/>
    </row>
    <row r="433" spans="1:15" ht="99.95" customHeight="1" x14ac:dyDescent="0.25">
      <c r="A433" s="121"/>
      <c r="B433" s="127"/>
      <c r="C433" s="45">
        <f>C431+1</f>
        <v>43681</v>
      </c>
      <c r="D433" s="15" t="s">
        <v>15</v>
      </c>
      <c r="E433" s="46"/>
      <c r="F433" s="76"/>
      <c r="G433" s="46"/>
      <c r="H433" s="46"/>
      <c r="I433" s="46"/>
      <c r="J433" s="46"/>
      <c r="K433" s="48"/>
      <c r="L433" s="48"/>
      <c r="M433" s="48"/>
      <c r="N433" s="49"/>
      <c r="O433" s="13"/>
    </row>
    <row r="434" spans="1:15" ht="99.95" customHeight="1" x14ac:dyDescent="0.25">
      <c r="A434" s="121"/>
      <c r="B434" s="128"/>
      <c r="C434" s="20" t="s">
        <v>29</v>
      </c>
      <c r="D434" s="21" t="s">
        <v>17</v>
      </c>
      <c r="E434" s="22"/>
      <c r="F434" s="75"/>
      <c r="G434" s="22"/>
      <c r="H434" s="22"/>
      <c r="I434" s="22"/>
      <c r="J434" s="22"/>
      <c r="K434" s="18"/>
      <c r="L434" s="22"/>
      <c r="M434" s="18"/>
      <c r="N434" s="49"/>
      <c r="O434" s="13"/>
    </row>
    <row r="435" spans="1:15" ht="99.95" customHeight="1" x14ac:dyDescent="0.25">
      <c r="A435" s="121"/>
      <c r="B435" s="129">
        <f>WEEKNUM(C435,2)</f>
        <v>32</v>
      </c>
      <c r="C435" s="27">
        <f>C433+1</f>
        <v>43682</v>
      </c>
      <c r="D435" s="28" t="s">
        <v>15</v>
      </c>
      <c r="E435" s="40"/>
      <c r="F435" s="50"/>
      <c r="G435" s="40"/>
      <c r="H435" s="40"/>
      <c r="I435" s="40"/>
      <c r="J435" s="40"/>
      <c r="K435" s="41"/>
      <c r="L435" s="41"/>
      <c r="M435" s="41"/>
      <c r="N435" s="30"/>
      <c r="O435" s="13"/>
    </row>
    <row r="436" spans="1:15" ht="99.95" customHeight="1" x14ac:dyDescent="0.25">
      <c r="A436" s="121"/>
      <c r="B436" s="130"/>
      <c r="C436" s="31" t="s">
        <v>35</v>
      </c>
      <c r="D436" s="32" t="s">
        <v>17</v>
      </c>
      <c r="E436" s="35"/>
      <c r="F436" s="78"/>
      <c r="G436" s="35"/>
      <c r="H436" s="35"/>
      <c r="I436" s="35"/>
      <c r="J436" s="35"/>
      <c r="K436" s="72"/>
      <c r="L436" s="35"/>
      <c r="M436" s="72"/>
      <c r="N436" s="30"/>
      <c r="O436" s="13"/>
    </row>
    <row r="437" spans="1:15" ht="99.95" customHeight="1" x14ac:dyDescent="0.25">
      <c r="A437" s="121"/>
      <c r="B437" s="130"/>
      <c r="C437" s="27">
        <f>C435+1</f>
        <v>43683</v>
      </c>
      <c r="D437" s="28" t="s">
        <v>15</v>
      </c>
      <c r="E437" s="40"/>
      <c r="F437" s="50"/>
      <c r="G437" s="40"/>
      <c r="H437" s="40"/>
      <c r="I437" s="40"/>
      <c r="J437" s="40"/>
      <c r="K437" s="41"/>
      <c r="L437" s="41"/>
      <c r="M437" s="41"/>
      <c r="N437" s="30"/>
      <c r="O437" s="13"/>
    </row>
    <row r="438" spans="1:15" ht="99.95" customHeight="1" x14ac:dyDescent="0.25">
      <c r="A438" s="121"/>
      <c r="B438" s="130"/>
      <c r="C438" s="31" t="s">
        <v>16</v>
      </c>
      <c r="D438" s="32" t="s">
        <v>17</v>
      </c>
      <c r="E438" s="35"/>
      <c r="F438" s="78"/>
      <c r="G438" s="35"/>
      <c r="H438" s="35"/>
      <c r="I438" s="35"/>
      <c r="J438" s="35"/>
      <c r="K438" s="72"/>
      <c r="L438" s="35"/>
      <c r="M438" s="72"/>
      <c r="N438" s="30"/>
      <c r="O438" s="13"/>
    </row>
    <row r="439" spans="1:15" ht="99.95" customHeight="1" x14ac:dyDescent="0.25">
      <c r="A439" s="121"/>
      <c r="B439" s="130"/>
      <c r="C439" s="27">
        <f>C437+1</f>
        <v>43684</v>
      </c>
      <c r="D439" s="28" t="s">
        <v>15</v>
      </c>
      <c r="E439" s="40"/>
      <c r="F439" s="50"/>
      <c r="G439" s="40"/>
      <c r="H439" s="40"/>
      <c r="I439" s="40"/>
      <c r="J439" s="40"/>
      <c r="K439" s="41"/>
      <c r="L439" s="41"/>
      <c r="M439" s="41"/>
      <c r="N439" s="30"/>
      <c r="O439" s="13"/>
    </row>
    <row r="440" spans="1:15" ht="99.95" customHeight="1" x14ac:dyDescent="0.25">
      <c r="A440" s="121"/>
      <c r="B440" s="130"/>
      <c r="C440" s="31" t="s">
        <v>23</v>
      </c>
      <c r="D440" s="32" t="s">
        <v>17</v>
      </c>
      <c r="E440" s="35"/>
      <c r="F440" s="78"/>
      <c r="G440" s="35"/>
      <c r="H440" s="35"/>
      <c r="I440" s="35"/>
      <c r="J440" s="35"/>
      <c r="K440" s="72"/>
      <c r="L440" s="35"/>
      <c r="M440" s="72"/>
      <c r="N440" s="30"/>
      <c r="O440" s="13"/>
    </row>
    <row r="441" spans="1:15" ht="99.95" customHeight="1" x14ac:dyDescent="0.25">
      <c r="A441" s="121"/>
      <c r="B441" s="130"/>
      <c r="C441" s="27">
        <f>C439+1</f>
        <v>43685</v>
      </c>
      <c r="D441" s="28" t="s">
        <v>15</v>
      </c>
      <c r="E441" s="40"/>
      <c r="F441" s="50"/>
      <c r="G441" s="40"/>
      <c r="H441" s="40"/>
      <c r="I441" s="40"/>
      <c r="J441" s="40"/>
      <c r="K441" s="41"/>
      <c r="L441" s="41"/>
      <c r="M441" s="41"/>
      <c r="N441" s="30"/>
      <c r="O441" s="13"/>
    </row>
    <row r="442" spans="1:15" ht="99.95" customHeight="1" x14ac:dyDescent="0.25">
      <c r="A442" s="121"/>
      <c r="B442" s="130"/>
      <c r="C442" s="31" t="s">
        <v>24</v>
      </c>
      <c r="D442" s="32" t="s">
        <v>17</v>
      </c>
      <c r="E442" s="35"/>
      <c r="F442" s="78"/>
      <c r="G442" s="35"/>
      <c r="H442" s="35"/>
      <c r="I442" s="35"/>
      <c r="J442" s="35"/>
      <c r="K442" s="72"/>
      <c r="L442" s="35"/>
      <c r="M442" s="72"/>
      <c r="N442" s="30"/>
      <c r="O442" s="13"/>
    </row>
    <row r="443" spans="1:15" ht="99.95" customHeight="1" x14ac:dyDescent="0.25">
      <c r="A443" s="121"/>
      <c r="B443" s="130"/>
      <c r="C443" s="27">
        <f>C441+1</f>
        <v>43686</v>
      </c>
      <c r="D443" s="28" t="s">
        <v>15</v>
      </c>
      <c r="E443" s="40"/>
      <c r="F443" s="50"/>
      <c r="G443" s="40"/>
      <c r="H443" s="40"/>
      <c r="I443" s="40"/>
      <c r="J443" s="40"/>
      <c r="K443" s="41"/>
      <c r="L443" s="41"/>
      <c r="M443" s="41"/>
      <c r="N443" s="30"/>
      <c r="O443" s="13"/>
    </row>
    <row r="444" spans="1:15" ht="99.95" customHeight="1" x14ac:dyDescent="0.25">
      <c r="A444" s="121"/>
      <c r="B444" s="130"/>
      <c r="C444" s="31" t="s">
        <v>27</v>
      </c>
      <c r="D444" s="32" t="s">
        <v>17</v>
      </c>
      <c r="E444" s="35"/>
      <c r="F444" s="78"/>
      <c r="G444" s="35"/>
      <c r="H444" s="35"/>
      <c r="I444" s="35"/>
      <c r="J444" s="35"/>
      <c r="K444" s="72"/>
      <c r="L444" s="35"/>
      <c r="M444" s="72"/>
      <c r="N444" s="30"/>
      <c r="O444" s="13"/>
    </row>
    <row r="445" spans="1:15" ht="99.95" customHeight="1" x14ac:dyDescent="0.25">
      <c r="A445" s="121"/>
      <c r="B445" s="130"/>
      <c r="C445" s="45">
        <f>C443+1</f>
        <v>43687</v>
      </c>
      <c r="D445" s="15" t="s">
        <v>15</v>
      </c>
      <c r="E445" s="46"/>
      <c r="F445" s="76"/>
      <c r="G445" s="46"/>
      <c r="H445" s="46"/>
      <c r="I445" s="46"/>
      <c r="J445" s="46"/>
      <c r="K445" s="48"/>
      <c r="L445" s="48"/>
      <c r="M445" s="48"/>
      <c r="N445" s="49"/>
      <c r="O445" s="13"/>
    </row>
    <row r="446" spans="1:15" ht="99.95" customHeight="1" x14ac:dyDescent="0.25">
      <c r="A446" s="121"/>
      <c r="B446" s="130"/>
      <c r="C446" s="20" t="s">
        <v>28</v>
      </c>
      <c r="D446" s="21" t="s">
        <v>17</v>
      </c>
      <c r="E446" s="22"/>
      <c r="F446" s="75"/>
      <c r="G446" s="22"/>
      <c r="H446" s="22"/>
      <c r="I446" s="22"/>
      <c r="J446" s="22"/>
      <c r="K446" s="18"/>
      <c r="L446" s="22"/>
      <c r="M446" s="18"/>
      <c r="N446" s="49"/>
      <c r="O446" s="13"/>
    </row>
    <row r="447" spans="1:15" ht="99.95" customHeight="1" x14ac:dyDescent="0.25">
      <c r="A447" s="121"/>
      <c r="B447" s="130"/>
      <c r="C447" s="45">
        <f>C445+1</f>
        <v>43688</v>
      </c>
      <c r="D447" s="15" t="s">
        <v>15</v>
      </c>
      <c r="E447" s="46"/>
      <c r="F447" s="76"/>
      <c r="G447" s="46"/>
      <c r="H447" s="46"/>
      <c r="I447" s="46"/>
      <c r="J447" s="46"/>
      <c r="K447" s="48"/>
      <c r="L447" s="48"/>
      <c r="M447" s="48"/>
      <c r="N447" s="49"/>
      <c r="O447" s="13"/>
    </row>
    <row r="448" spans="1:15" ht="99.95" customHeight="1" x14ac:dyDescent="0.25">
      <c r="A448" s="121"/>
      <c r="B448" s="131"/>
      <c r="C448" s="20" t="s">
        <v>29</v>
      </c>
      <c r="D448" s="21" t="s">
        <v>17</v>
      </c>
      <c r="E448" s="22"/>
      <c r="F448" s="75"/>
      <c r="G448" s="22"/>
      <c r="H448" s="22"/>
      <c r="I448" s="22"/>
      <c r="J448" s="22"/>
      <c r="K448" s="18"/>
      <c r="L448" s="22"/>
      <c r="M448" s="18"/>
      <c r="N448" s="49"/>
      <c r="O448" s="13"/>
    </row>
    <row r="449" spans="1:15" ht="99.95" customHeight="1" x14ac:dyDescent="0.25">
      <c r="A449" s="121"/>
      <c r="B449" s="132">
        <f>WEEKNUM(C449,2)</f>
        <v>33</v>
      </c>
      <c r="C449" s="27">
        <f>C447+1</f>
        <v>43689</v>
      </c>
      <c r="D449" s="28" t="s">
        <v>15</v>
      </c>
      <c r="E449" s="40"/>
      <c r="F449" s="50"/>
      <c r="G449" s="40"/>
      <c r="H449" s="40"/>
      <c r="I449" s="40"/>
      <c r="J449" s="40"/>
      <c r="K449" s="41"/>
      <c r="L449" s="41"/>
      <c r="M449" s="41"/>
      <c r="N449" s="30"/>
      <c r="O449" s="13"/>
    </row>
    <row r="450" spans="1:15" ht="99.95" customHeight="1" x14ac:dyDescent="0.25">
      <c r="A450" s="121"/>
      <c r="B450" s="133"/>
      <c r="C450" s="31" t="s">
        <v>35</v>
      </c>
      <c r="D450" s="32" t="s">
        <v>17</v>
      </c>
      <c r="E450" s="35"/>
      <c r="F450" s="78"/>
      <c r="G450" s="35"/>
      <c r="H450" s="35"/>
      <c r="I450" s="35"/>
      <c r="J450" s="35"/>
      <c r="K450" s="72"/>
      <c r="L450" s="35"/>
      <c r="M450" s="72"/>
      <c r="N450" s="30"/>
      <c r="O450" s="13"/>
    </row>
    <row r="451" spans="1:15" ht="99.95" customHeight="1" x14ac:dyDescent="0.25">
      <c r="A451" s="121"/>
      <c r="B451" s="133"/>
      <c r="C451" s="27">
        <f>C449+1</f>
        <v>43690</v>
      </c>
      <c r="D451" s="28" t="s">
        <v>15</v>
      </c>
      <c r="E451" s="40"/>
      <c r="F451" s="50"/>
      <c r="G451" s="40"/>
      <c r="H451" s="40"/>
      <c r="I451" s="40"/>
      <c r="J451" s="40"/>
      <c r="K451" s="41"/>
      <c r="L451" s="41"/>
      <c r="M451" s="41"/>
      <c r="N451" s="30"/>
      <c r="O451" s="13"/>
    </row>
    <row r="452" spans="1:15" ht="99.95" customHeight="1" x14ac:dyDescent="0.25">
      <c r="A452" s="121"/>
      <c r="B452" s="133"/>
      <c r="C452" s="31" t="s">
        <v>16</v>
      </c>
      <c r="D452" s="32" t="s">
        <v>17</v>
      </c>
      <c r="E452" s="35"/>
      <c r="F452" s="78"/>
      <c r="G452" s="35"/>
      <c r="H452" s="35"/>
      <c r="I452" s="35"/>
      <c r="J452" s="35"/>
      <c r="K452" s="72"/>
      <c r="L452" s="35"/>
      <c r="M452" s="72"/>
      <c r="N452" s="30"/>
      <c r="O452" s="13"/>
    </row>
    <row r="453" spans="1:15" ht="99.95" customHeight="1" x14ac:dyDescent="0.25">
      <c r="A453" s="121"/>
      <c r="B453" s="133"/>
      <c r="C453" s="27">
        <f>C451+1</f>
        <v>43691</v>
      </c>
      <c r="D453" s="28" t="s">
        <v>15</v>
      </c>
      <c r="E453" s="40"/>
      <c r="F453" s="50"/>
      <c r="G453" s="40"/>
      <c r="H453" s="40"/>
      <c r="I453" s="40"/>
      <c r="J453" s="40"/>
      <c r="K453" s="41"/>
      <c r="L453" s="41"/>
      <c r="M453" s="41"/>
      <c r="N453" s="30"/>
      <c r="O453" s="13"/>
    </row>
    <row r="454" spans="1:15" ht="99.95" customHeight="1" x14ac:dyDescent="0.25">
      <c r="A454" s="121"/>
      <c r="B454" s="133"/>
      <c r="C454" s="31" t="s">
        <v>23</v>
      </c>
      <c r="D454" s="32" t="s">
        <v>17</v>
      </c>
      <c r="E454" s="35"/>
      <c r="F454" s="78"/>
      <c r="G454" s="35"/>
      <c r="H454" s="35"/>
      <c r="I454" s="35"/>
      <c r="J454" s="35"/>
      <c r="K454" s="72"/>
      <c r="L454" s="35"/>
      <c r="M454" s="72"/>
      <c r="N454" s="30"/>
      <c r="O454" s="13"/>
    </row>
    <row r="455" spans="1:15" ht="99.95" customHeight="1" x14ac:dyDescent="0.25">
      <c r="A455" s="121"/>
      <c r="B455" s="133"/>
      <c r="C455" s="45">
        <f>C453+1</f>
        <v>43692</v>
      </c>
      <c r="D455" s="15" t="s">
        <v>15</v>
      </c>
      <c r="E455" s="46"/>
      <c r="F455" s="76"/>
      <c r="G455" s="46"/>
      <c r="H455" s="46"/>
      <c r="I455" s="46"/>
      <c r="J455" s="46"/>
      <c r="K455" s="48"/>
      <c r="L455" s="48"/>
      <c r="M455" s="48"/>
      <c r="N455" s="49"/>
      <c r="O455" s="13"/>
    </row>
    <row r="456" spans="1:15" ht="99.95" customHeight="1" x14ac:dyDescent="0.25">
      <c r="A456" s="121"/>
      <c r="B456" s="133"/>
      <c r="C456" s="20" t="s">
        <v>24</v>
      </c>
      <c r="D456" s="21" t="s">
        <v>17</v>
      </c>
      <c r="E456" s="22"/>
      <c r="F456" s="75"/>
      <c r="G456" s="22"/>
      <c r="H456" s="22"/>
      <c r="I456" s="22"/>
      <c r="J456" s="22"/>
      <c r="K456" s="18"/>
      <c r="L456" s="22"/>
      <c r="M456" s="18"/>
      <c r="N456" s="49"/>
      <c r="O456" s="13"/>
    </row>
    <row r="457" spans="1:15" ht="99.95" customHeight="1" x14ac:dyDescent="0.25">
      <c r="A457" s="121"/>
      <c r="B457" s="133"/>
      <c r="C457" s="27">
        <f>C455+1</f>
        <v>43693</v>
      </c>
      <c r="D457" s="28" t="s">
        <v>15</v>
      </c>
      <c r="E457" s="40"/>
      <c r="F457" s="50"/>
      <c r="G457" s="40"/>
      <c r="H457" s="40"/>
      <c r="I457" s="40"/>
      <c r="J457" s="40"/>
      <c r="K457" s="41"/>
      <c r="L457" s="41"/>
      <c r="M457" s="41"/>
      <c r="N457" s="30"/>
      <c r="O457" s="13"/>
    </row>
    <row r="458" spans="1:15" ht="99.95" customHeight="1" x14ac:dyDescent="0.25">
      <c r="A458" s="121"/>
      <c r="B458" s="133"/>
      <c r="C458" s="31" t="s">
        <v>27</v>
      </c>
      <c r="D458" s="32" t="s">
        <v>17</v>
      </c>
      <c r="E458" s="35"/>
      <c r="F458" s="78"/>
      <c r="G458" s="35"/>
      <c r="H458" s="35"/>
      <c r="I458" s="35"/>
      <c r="J458" s="35"/>
      <c r="K458" s="72"/>
      <c r="L458" s="35"/>
      <c r="M458" s="72"/>
      <c r="N458" s="30"/>
      <c r="O458" s="13"/>
    </row>
    <row r="459" spans="1:15" ht="99.95" customHeight="1" x14ac:dyDescent="0.25">
      <c r="A459" s="121"/>
      <c r="B459" s="133"/>
      <c r="C459" s="45">
        <f>C457+1</f>
        <v>43694</v>
      </c>
      <c r="D459" s="15" t="s">
        <v>15</v>
      </c>
      <c r="E459" s="46"/>
      <c r="F459" s="76"/>
      <c r="G459" s="46"/>
      <c r="H459" s="46"/>
      <c r="I459" s="46"/>
      <c r="J459" s="46"/>
      <c r="K459" s="48"/>
      <c r="L459" s="48"/>
      <c r="M459" s="48"/>
      <c r="N459" s="49"/>
      <c r="O459" s="13"/>
    </row>
    <row r="460" spans="1:15" ht="99.95" customHeight="1" x14ac:dyDescent="0.25">
      <c r="A460" s="121"/>
      <c r="B460" s="133"/>
      <c r="C460" s="20" t="s">
        <v>28</v>
      </c>
      <c r="D460" s="21" t="s">
        <v>17</v>
      </c>
      <c r="E460" s="22"/>
      <c r="F460" s="75"/>
      <c r="G460" s="22"/>
      <c r="H460" s="22"/>
      <c r="I460" s="22"/>
      <c r="J460" s="22"/>
      <c r="K460" s="18"/>
      <c r="L460" s="22"/>
      <c r="M460" s="18"/>
      <c r="N460" s="49"/>
      <c r="O460" s="13"/>
    </row>
    <row r="461" spans="1:15" ht="99.95" customHeight="1" x14ac:dyDescent="0.25">
      <c r="A461" s="121"/>
      <c r="B461" s="133"/>
      <c r="C461" s="45">
        <f>C459+1</f>
        <v>43695</v>
      </c>
      <c r="D461" s="15" t="s">
        <v>15</v>
      </c>
      <c r="E461" s="46"/>
      <c r="F461" s="76"/>
      <c r="G461" s="46"/>
      <c r="H461" s="46"/>
      <c r="I461" s="46"/>
      <c r="J461" s="46"/>
      <c r="K461" s="48"/>
      <c r="L461" s="48"/>
      <c r="M461" s="48"/>
      <c r="N461" s="49"/>
      <c r="O461" s="13"/>
    </row>
    <row r="462" spans="1:15" ht="99.95" customHeight="1" x14ac:dyDescent="0.25">
      <c r="A462" s="121"/>
      <c r="B462" s="134"/>
      <c r="C462" s="20" t="s">
        <v>29</v>
      </c>
      <c r="D462" s="21" t="s">
        <v>17</v>
      </c>
      <c r="E462" s="22"/>
      <c r="F462" s="75"/>
      <c r="G462" s="22"/>
      <c r="H462" s="22"/>
      <c r="I462" s="22"/>
      <c r="J462" s="22"/>
      <c r="K462" s="18"/>
      <c r="L462" s="22"/>
      <c r="M462" s="18"/>
      <c r="N462" s="49"/>
      <c r="O462" s="13"/>
    </row>
    <row r="463" spans="1:15" ht="99.95" customHeight="1" x14ac:dyDescent="0.25">
      <c r="A463" s="121"/>
      <c r="B463" s="138">
        <f>WEEKNUM(C463,2)</f>
        <v>34</v>
      </c>
      <c r="C463" s="27">
        <f>C461+1</f>
        <v>43696</v>
      </c>
      <c r="D463" s="28" t="s">
        <v>15</v>
      </c>
      <c r="E463" s="40"/>
      <c r="F463" s="50"/>
      <c r="G463" s="40"/>
      <c r="H463" s="40"/>
      <c r="I463" s="40"/>
      <c r="J463" s="40"/>
      <c r="K463" s="41"/>
      <c r="L463" s="41"/>
      <c r="M463" s="41"/>
      <c r="N463" s="30"/>
      <c r="O463" s="13"/>
    </row>
    <row r="464" spans="1:15" ht="99.95" customHeight="1" x14ac:dyDescent="0.25">
      <c r="A464" s="121"/>
      <c r="B464" s="139"/>
      <c r="C464" s="31" t="s">
        <v>35</v>
      </c>
      <c r="D464" s="32" t="s">
        <v>17</v>
      </c>
      <c r="E464" s="35"/>
      <c r="F464" s="78"/>
      <c r="G464" s="35"/>
      <c r="H464" s="35"/>
      <c r="I464" s="35"/>
      <c r="J464" s="35"/>
      <c r="K464" s="72"/>
      <c r="L464" s="35"/>
      <c r="M464" s="72"/>
      <c r="N464" s="30"/>
      <c r="O464" s="13"/>
    </row>
    <row r="465" spans="1:15" ht="99.95" customHeight="1" x14ac:dyDescent="0.25">
      <c r="A465" s="121"/>
      <c r="B465" s="139"/>
      <c r="C465" s="27">
        <f>C463+1</f>
        <v>43697</v>
      </c>
      <c r="D465" s="28" t="s">
        <v>15</v>
      </c>
      <c r="E465" s="40"/>
      <c r="F465" s="50"/>
      <c r="G465" s="40"/>
      <c r="H465" s="40"/>
      <c r="I465" s="40"/>
      <c r="J465" s="40"/>
      <c r="K465" s="41"/>
      <c r="L465" s="41"/>
      <c r="M465" s="41"/>
      <c r="N465" s="30"/>
      <c r="O465" s="13"/>
    </row>
    <row r="466" spans="1:15" ht="99.95" customHeight="1" x14ac:dyDescent="0.25">
      <c r="A466" s="121"/>
      <c r="B466" s="139"/>
      <c r="C466" s="31" t="s">
        <v>16</v>
      </c>
      <c r="D466" s="32" t="s">
        <v>17</v>
      </c>
      <c r="E466" s="35"/>
      <c r="F466" s="78"/>
      <c r="G466" s="35"/>
      <c r="H466" s="35"/>
      <c r="I466" s="35"/>
      <c r="J466" s="35"/>
      <c r="K466" s="72"/>
      <c r="L466" s="35"/>
      <c r="M466" s="72"/>
      <c r="N466" s="30"/>
      <c r="O466" s="13"/>
    </row>
    <row r="467" spans="1:15" ht="99.95" customHeight="1" x14ac:dyDescent="0.25">
      <c r="A467" s="121"/>
      <c r="B467" s="139"/>
      <c r="C467" s="27">
        <f>C465+1</f>
        <v>43698</v>
      </c>
      <c r="D467" s="28" t="s">
        <v>15</v>
      </c>
      <c r="E467" s="40"/>
      <c r="F467" s="50"/>
      <c r="G467" s="40"/>
      <c r="H467" s="40"/>
      <c r="I467" s="40"/>
      <c r="J467" s="40"/>
      <c r="K467" s="41"/>
      <c r="L467" s="41"/>
      <c r="M467" s="41"/>
      <c r="N467" s="30"/>
      <c r="O467" s="13"/>
    </row>
    <row r="468" spans="1:15" ht="99.95" customHeight="1" x14ac:dyDescent="0.25">
      <c r="A468" s="121"/>
      <c r="B468" s="139"/>
      <c r="C468" s="31" t="s">
        <v>23</v>
      </c>
      <c r="D468" s="32" t="s">
        <v>17</v>
      </c>
      <c r="E468" s="35"/>
      <c r="F468" s="78"/>
      <c r="G468" s="35"/>
      <c r="H468" s="35"/>
      <c r="I468" s="35"/>
      <c r="J468" s="35"/>
      <c r="K468" s="72"/>
      <c r="L468" s="35"/>
      <c r="M468" s="72"/>
      <c r="N468" s="30"/>
      <c r="O468" s="13"/>
    </row>
    <row r="469" spans="1:15" ht="99.95" customHeight="1" x14ac:dyDescent="0.25">
      <c r="A469" s="121"/>
      <c r="B469" s="139"/>
      <c r="C469" s="27">
        <f>C467+1</f>
        <v>43699</v>
      </c>
      <c r="D469" s="28" t="s">
        <v>15</v>
      </c>
      <c r="E469" s="40"/>
      <c r="F469" s="73"/>
      <c r="G469" s="40"/>
      <c r="H469" s="40"/>
      <c r="I469" s="40"/>
      <c r="J469" s="40"/>
      <c r="K469" s="41"/>
      <c r="L469" s="41"/>
      <c r="M469" s="41"/>
      <c r="N469" s="30"/>
      <c r="O469" s="13"/>
    </row>
    <row r="470" spans="1:15" ht="99.95" customHeight="1" x14ac:dyDescent="0.25">
      <c r="A470" s="121"/>
      <c r="B470" s="139"/>
      <c r="C470" s="31" t="s">
        <v>24</v>
      </c>
      <c r="D470" s="32" t="s">
        <v>17</v>
      </c>
      <c r="E470" s="35"/>
      <c r="F470" s="71"/>
      <c r="G470" s="35"/>
      <c r="H470" s="35"/>
      <c r="I470" s="35"/>
      <c r="J470" s="35"/>
      <c r="K470" s="72"/>
      <c r="L470" s="35"/>
      <c r="M470" s="72"/>
      <c r="N470" s="30"/>
      <c r="O470" s="13"/>
    </row>
    <row r="471" spans="1:15" ht="99.95" customHeight="1" x14ac:dyDescent="0.25">
      <c r="A471" s="121"/>
      <c r="B471" s="139"/>
      <c r="C471" s="27">
        <f>C469+1</f>
        <v>43700</v>
      </c>
      <c r="D471" s="28" t="s">
        <v>15</v>
      </c>
      <c r="E471" s="40"/>
      <c r="F471" s="50"/>
      <c r="G471" s="40"/>
      <c r="H471" s="40"/>
      <c r="I471" s="40"/>
      <c r="J471" s="40"/>
      <c r="K471" s="41"/>
      <c r="L471" s="41"/>
      <c r="M471" s="41"/>
      <c r="N471" s="30"/>
      <c r="O471" s="13"/>
    </row>
    <row r="472" spans="1:15" ht="99.95" customHeight="1" x14ac:dyDescent="0.25">
      <c r="A472" s="121"/>
      <c r="B472" s="139"/>
      <c r="C472" s="31" t="s">
        <v>27</v>
      </c>
      <c r="D472" s="32" t="s">
        <v>17</v>
      </c>
      <c r="E472" s="35"/>
      <c r="F472" s="78"/>
      <c r="G472" s="35"/>
      <c r="H472" s="35"/>
      <c r="I472" s="35"/>
      <c r="J472" s="35"/>
      <c r="K472" s="72"/>
      <c r="L472" s="35"/>
      <c r="M472" s="72"/>
      <c r="N472" s="30"/>
      <c r="O472" s="13"/>
    </row>
    <row r="473" spans="1:15" ht="99.95" customHeight="1" x14ac:dyDescent="0.25">
      <c r="A473" s="121"/>
      <c r="B473" s="139"/>
      <c r="C473" s="45">
        <f>C471+1</f>
        <v>43701</v>
      </c>
      <c r="D473" s="15" t="s">
        <v>15</v>
      </c>
      <c r="E473" s="46"/>
      <c r="F473" s="76"/>
      <c r="G473" s="46"/>
      <c r="H473" s="46"/>
      <c r="I473" s="46"/>
      <c r="J473" s="46"/>
      <c r="K473" s="48"/>
      <c r="L473" s="48"/>
      <c r="M473" s="48"/>
      <c r="N473" s="49"/>
      <c r="O473" s="13"/>
    </row>
    <row r="474" spans="1:15" ht="99.95" customHeight="1" x14ac:dyDescent="0.25">
      <c r="A474" s="121"/>
      <c r="B474" s="139"/>
      <c r="C474" s="20" t="s">
        <v>28</v>
      </c>
      <c r="D474" s="21" t="s">
        <v>17</v>
      </c>
      <c r="E474" s="22"/>
      <c r="F474" s="75"/>
      <c r="G474" s="22"/>
      <c r="H474" s="22"/>
      <c r="I474" s="22"/>
      <c r="J474" s="22"/>
      <c r="K474" s="18"/>
      <c r="L474" s="22"/>
      <c r="M474" s="18"/>
      <c r="N474" s="49"/>
      <c r="O474" s="13"/>
    </row>
    <row r="475" spans="1:15" ht="99.95" customHeight="1" x14ac:dyDescent="0.25">
      <c r="A475" s="121"/>
      <c r="B475" s="139"/>
      <c r="C475" s="45">
        <f>C473+1</f>
        <v>43702</v>
      </c>
      <c r="D475" s="15" t="s">
        <v>15</v>
      </c>
      <c r="E475" s="46"/>
      <c r="F475" s="76"/>
      <c r="G475" s="46"/>
      <c r="H475" s="46"/>
      <c r="I475" s="46"/>
      <c r="J475" s="46"/>
      <c r="K475" s="48"/>
      <c r="L475" s="48"/>
      <c r="M475" s="48"/>
      <c r="N475" s="49"/>
      <c r="O475" s="13"/>
    </row>
    <row r="476" spans="1:15" ht="99.95" customHeight="1" x14ac:dyDescent="0.25">
      <c r="A476" s="121"/>
      <c r="B476" s="140"/>
      <c r="C476" s="20" t="s">
        <v>29</v>
      </c>
      <c r="D476" s="21" t="s">
        <v>17</v>
      </c>
      <c r="E476" s="22"/>
      <c r="F476" s="75"/>
      <c r="G476" s="22"/>
      <c r="H476" s="22"/>
      <c r="I476" s="22"/>
      <c r="J476" s="22"/>
      <c r="K476" s="18"/>
      <c r="L476" s="22"/>
      <c r="M476" s="18"/>
      <c r="N476" s="49"/>
      <c r="O476" s="13"/>
    </row>
    <row r="477" spans="1:15" ht="99.95" customHeight="1" x14ac:dyDescent="0.25">
      <c r="A477" s="121"/>
      <c r="B477" s="141">
        <f>WEEKNUM(C477,2)</f>
        <v>35</v>
      </c>
      <c r="C477" s="27">
        <f>C475+1</f>
        <v>43703</v>
      </c>
      <c r="D477" s="28" t="s">
        <v>15</v>
      </c>
      <c r="E477" s="40"/>
      <c r="F477" s="50"/>
      <c r="G477" s="40"/>
      <c r="H477" s="40"/>
      <c r="I477" s="40"/>
      <c r="J477" s="40"/>
      <c r="K477" s="41"/>
      <c r="L477" s="41"/>
      <c r="M477" s="41"/>
      <c r="N477" s="30"/>
      <c r="O477" s="13"/>
    </row>
    <row r="478" spans="1:15" ht="99.95" customHeight="1" x14ac:dyDescent="0.25">
      <c r="A478" s="121"/>
      <c r="B478" s="142"/>
      <c r="C478" s="31" t="s">
        <v>35</v>
      </c>
      <c r="D478" s="32" t="s">
        <v>17</v>
      </c>
      <c r="E478" s="35"/>
      <c r="F478" s="78"/>
      <c r="G478" s="35"/>
      <c r="H478" s="35"/>
      <c r="I478" s="35"/>
      <c r="J478" s="35"/>
      <c r="K478" s="72"/>
      <c r="L478" s="35"/>
      <c r="M478" s="72"/>
      <c r="N478" s="30"/>
      <c r="O478" s="13"/>
    </row>
    <row r="479" spans="1:15" ht="99.95" customHeight="1" x14ac:dyDescent="0.25">
      <c r="A479" s="121"/>
      <c r="B479" s="142"/>
      <c r="C479" s="27">
        <f>C477+1</f>
        <v>43704</v>
      </c>
      <c r="D479" s="28" t="s">
        <v>15</v>
      </c>
      <c r="E479" s="40"/>
      <c r="F479" s="50"/>
      <c r="G479" s="40"/>
      <c r="H479" s="40"/>
      <c r="I479" s="40"/>
      <c r="J479" s="40"/>
      <c r="K479" s="41"/>
      <c r="L479" s="41"/>
      <c r="M479" s="41"/>
      <c r="N479" s="30"/>
      <c r="O479" s="13"/>
    </row>
    <row r="480" spans="1:15" ht="99.95" customHeight="1" x14ac:dyDescent="0.25">
      <c r="A480" s="121"/>
      <c r="B480" s="142"/>
      <c r="C480" s="31" t="s">
        <v>16</v>
      </c>
      <c r="D480" s="32" t="s">
        <v>17</v>
      </c>
      <c r="E480" s="35"/>
      <c r="F480" s="78"/>
      <c r="G480" s="35"/>
      <c r="H480" s="35"/>
      <c r="I480" s="35"/>
      <c r="J480" s="35"/>
      <c r="K480" s="72"/>
      <c r="L480" s="35"/>
      <c r="M480" s="72"/>
      <c r="N480" s="30"/>
      <c r="O480" s="13"/>
    </row>
    <row r="481" spans="1:15" ht="99.95" customHeight="1" x14ac:dyDescent="0.25">
      <c r="A481" s="121"/>
      <c r="B481" s="142"/>
      <c r="C481" s="27">
        <f>C479+1</f>
        <v>43705</v>
      </c>
      <c r="D481" s="28" t="s">
        <v>15</v>
      </c>
      <c r="E481" s="40"/>
      <c r="F481" s="50"/>
      <c r="G481" s="40"/>
      <c r="H481" s="40"/>
      <c r="I481" s="40"/>
      <c r="J481" s="40"/>
      <c r="K481" s="41"/>
      <c r="L481" s="41"/>
      <c r="M481" s="41"/>
      <c r="N481" s="30"/>
      <c r="O481" s="13"/>
    </row>
    <row r="482" spans="1:15" ht="99.95" customHeight="1" x14ac:dyDescent="0.25">
      <c r="A482" s="121"/>
      <c r="B482" s="142"/>
      <c r="C482" s="31" t="s">
        <v>23</v>
      </c>
      <c r="D482" s="32" t="s">
        <v>17</v>
      </c>
      <c r="E482" s="35"/>
      <c r="F482" s="78"/>
      <c r="G482" s="35"/>
      <c r="H482" s="35"/>
      <c r="I482" s="35"/>
      <c r="J482" s="35"/>
      <c r="K482" s="72"/>
      <c r="L482" s="35"/>
      <c r="M482" s="72"/>
      <c r="N482" s="30"/>
      <c r="O482" s="13"/>
    </row>
    <row r="483" spans="1:15" ht="99.95" customHeight="1" x14ac:dyDescent="0.25">
      <c r="A483" s="121"/>
      <c r="B483" s="142"/>
      <c r="C483" s="27">
        <f>C481+1</f>
        <v>43706</v>
      </c>
      <c r="D483" s="28" t="s">
        <v>15</v>
      </c>
      <c r="E483" s="40"/>
      <c r="F483" s="50"/>
      <c r="G483" s="40"/>
      <c r="H483" s="40"/>
      <c r="I483" s="40"/>
      <c r="J483" s="40"/>
      <c r="K483" s="41"/>
      <c r="L483" s="41"/>
      <c r="M483" s="41"/>
      <c r="N483" s="30"/>
      <c r="O483" s="13"/>
    </row>
    <row r="484" spans="1:15" ht="99.95" customHeight="1" x14ac:dyDescent="0.25">
      <c r="A484" s="121"/>
      <c r="B484" s="142"/>
      <c r="C484" s="31" t="s">
        <v>24</v>
      </c>
      <c r="D484" s="32" t="s">
        <v>17</v>
      </c>
      <c r="E484" s="35"/>
      <c r="F484" s="78"/>
      <c r="G484" s="35"/>
      <c r="H484" s="35"/>
      <c r="I484" s="35"/>
      <c r="J484" s="35"/>
      <c r="K484" s="72"/>
      <c r="L484" s="35"/>
      <c r="M484" s="72"/>
      <c r="N484" s="30"/>
      <c r="O484" s="13"/>
    </row>
    <row r="485" spans="1:15" ht="99.95" customHeight="1" x14ac:dyDescent="0.25">
      <c r="A485" s="121"/>
      <c r="B485" s="142"/>
      <c r="C485" s="27">
        <f>C483+1</f>
        <v>43707</v>
      </c>
      <c r="D485" s="28" t="s">
        <v>15</v>
      </c>
      <c r="E485" s="40"/>
      <c r="F485" s="50"/>
      <c r="G485" s="40"/>
      <c r="H485" s="40"/>
      <c r="I485" s="40"/>
      <c r="J485" s="40"/>
      <c r="K485" s="41"/>
      <c r="L485" s="41"/>
      <c r="M485" s="41"/>
      <c r="N485" s="30"/>
      <c r="O485" s="13"/>
    </row>
    <row r="486" spans="1:15" ht="99.95" customHeight="1" x14ac:dyDescent="0.25">
      <c r="A486" s="121"/>
      <c r="B486" s="142"/>
      <c r="C486" s="31" t="s">
        <v>27</v>
      </c>
      <c r="D486" s="32" t="s">
        <v>17</v>
      </c>
      <c r="E486" s="35"/>
      <c r="F486" s="78"/>
      <c r="G486" s="35"/>
      <c r="H486" s="35"/>
      <c r="I486" s="35"/>
      <c r="J486" s="35"/>
      <c r="K486" s="72"/>
      <c r="L486" s="35"/>
      <c r="M486" s="72"/>
      <c r="N486" s="30"/>
      <c r="O486" s="13"/>
    </row>
    <row r="487" spans="1:15" ht="99.95" customHeight="1" x14ac:dyDescent="0.25">
      <c r="A487" s="121"/>
      <c r="B487" s="142"/>
      <c r="C487" s="45">
        <f>C485+1</f>
        <v>43708</v>
      </c>
      <c r="D487" s="15" t="s">
        <v>15</v>
      </c>
      <c r="E487" s="46"/>
      <c r="F487" s="76"/>
      <c r="G487" s="46"/>
      <c r="H487" s="46"/>
      <c r="I487" s="46"/>
      <c r="J487" s="46"/>
      <c r="K487" s="48"/>
      <c r="L487" s="48"/>
      <c r="M487" s="48"/>
      <c r="N487" s="49"/>
      <c r="O487" s="13"/>
    </row>
    <row r="488" spans="1:15" ht="99.95" customHeight="1" x14ac:dyDescent="0.25">
      <c r="A488" s="122"/>
      <c r="B488" s="142"/>
      <c r="C488" s="20" t="s">
        <v>28</v>
      </c>
      <c r="D488" s="21" t="s">
        <v>17</v>
      </c>
      <c r="E488" s="22"/>
      <c r="F488" s="75"/>
      <c r="G488" s="22"/>
      <c r="H488" s="22"/>
      <c r="I488" s="22"/>
      <c r="J488" s="22"/>
      <c r="K488" s="18"/>
      <c r="L488" s="22"/>
      <c r="M488" s="18"/>
      <c r="N488" s="49"/>
      <c r="O488" s="13"/>
    </row>
    <row r="489" spans="1:15" ht="99.95" customHeight="1" x14ac:dyDescent="0.25">
      <c r="A489" s="207" t="str">
        <f>UPPER(TEXT($C501,"MMMM"))&amp;" "&amp;YEAR($C501)</f>
        <v>SEPTEMBRE 2019</v>
      </c>
      <c r="B489" s="142"/>
      <c r="C489" s="45">
        <f>C487+1</f>
        <v>43709</v>
      </c>
      <c r="D489" s="15" t="s">
        <v>15</v>
      </c>
      <c r="E489" s="46"/>
      <c r="F489" s="76"/>
      <c r="G489" s="46"/>
      <c r="H489" s="46"/>
      <c r="I489" s="46"/>
      <c r="J489" s="46"/>
      <c r="K489" s="48"/>
      <c r="L489" s="48"/>
      <c r="M489" s="48"/>
      <c r="N489" s="49"/>
      <c r="O489" s="13"/>
    </row>
    <row r="490" spans="1:15" ht="99.95" customHeight="1" x14ac:dyDescent="0.25">
      <c r="A490" s="208"/>
      <c r="B490" s="143"/>
      <c r="C490" s="20" t="s">
        <v>29</v>
      </c>
      <c r="D490" s="21" t="s">
        <v>17</v>
      </c>
      <c r="E490" s="22"/>
      <c r="F490" s="75"/>
      <c r="G490" s="22"/>
      <c r="H490" s="22"/>
      <c r="I490" s="22"/>
      <c r="J490" s="22"/>
      <c r="K490" s="18"/>
      <c r="L490" s="22"/>
      <c r="M490" s="18"/>
      <c r="N490" s="49"/>
      <c r="O490" s="13"/>
    </row>
    <row r="491" spans="1:15" ht="99.95" customHeight="1" x14ac:dyDescent="0.25">
      <c r="A491" s="208"/>
      <c r="B491" s="144">
        <f>WEEKNUM(C491,2)</f>
        <v>36</v>
      </c>
      <c r="C491" s="27">
        <f>C489+1</f>
        <v>43710</v>
      </c>
      <c r="D491" s="28" t="s">
        <v>15</v>
      </c>
      <c r="E491" s="40"/>
      <c r="F491" s="73"/>
      <c r="G491" s="40"/>
      <c r="H491" s="40"/>
      <c r="I491" s="40"/>
      <c r="J491" s="40"/>
      <c r="K491" s="41"/>
      <c r="L491" s="41"/>
      <c r="M491" s="41"/>
      <c r="N491" s="30"/>
      <c r="O491" s="13"/>
    </row>
    <row r="492" spans="1:15" ht="99.95" customHeight="1" x14ac:dyDescent="0.25">
      <c r="A492" s="208"/>
      <c r="B492" s="145"/>
      <c r="C492" s="31" t="s">
        <v>35</v>
      </c>
      <c r="D492" s="32" t="s">
        <v>17</v>
      </c>
      <c r="E492" s="35"/>
      <c r="F492" s="71"/>
      <c r="G492" s="35"/>
      <c r="H492" s="35"/>
      <c r="I492" s="35"/>
      <c r="J492" s="35"/>
      <c r="K492" s="72"/>
      <c r="L492" s="35"/>
      <c r="M492" s="72"/>
      <c r="N492" s="30"/>
      <c r="O492" s="13"/>
    </row>
    <row r="493" spans="1:15" ht="99.95" customHeight="1" x14ac:dyDescent="0.25">
      <c r="A493" s="208"/>
      <c r="B493" s="145"/>
      <c r="C493" s="27">
        <f>C491+1</f>
        <v>43711</v>
      </c>
      <c r="D493" s="28" t="s">
        <v>15</v>
      </c>
      <c r="E493" s="40"/>
      <c r="F493" s="50"/>
      <c r="G493" s="40"/>
      <c r="H493" s="40"/>
      <c r="I493" s="40"/>
      <c r="J493" s="40"/>
      <c r="K493" s="41"/>
      <c r="L493" s="41"/>
      <c r="M493" s="41"/>
      <c r="N493" s="30"/>
      <c r="O493" s="13"/>
    </row>
    <row r="494" spans="1:15" ht="99.95" customHeight="1" x14ac:dyDescent="0.25">
      <c r="A494" s="208"/>
      <c r="B494" s="145"/>
      <c r="C494" s="31" t="s">
        <v>16</v>
      </c>
      <c r="D494" s="32" t="s">
        <v>17</v>
      </c>
      <c r="E494" s="35"/>
      <c r="F494" s="78"/>
      <c r="G494" s="35"/>
      <c r="H494" s="35"/>
      <c r="I494" s="35"/>
      <c r="J494" s="35"/>
      <c r="K494" s="72"/>
      <c r="L494" s="35"/>
      <c r="M494" s="72"/>
      <c r="N494" s="30"/>
      <c r="O494" s="13"/>
    </row>
    <row r="495" spans="1:15" ht="99.95" customHeight="1" x14ac:dyDescent="0.25">
      <c r="A495" s="208"/>
      <c r="B495" s="145"/>
      <c r="C495" s="27">
        <f>C493+1</f>
        <v>43712</v>
      </c>
      <c r="D495" s="28" t="s">
        <v>15</v>
      </c>
      <c r="E495" s="40"/>
      <c r="F495" s="50"/>
      <c r="G495" s="40"/>
      <c r="H495" s="40"/>
      <c r="I495" s="40"/>
      <c r="J495" s="40"/>
      <c r="K495" s="41"/>
      <c r="L495" s="41"/>
      <c r="M495" s="41"/>
      <c r="N495" s="30"/>
      <c r="O495" s="13"/>
    </row>
    <row r="496" spans="1:15" ht="99.95" customHeight="1" x14ac:dyDescent="0.25">
      <c r="A496" s="208"/>
      <c r="B496" s="145"/>
      <c r="C496" s="31" t="s">
        <v>23</v>
      </c>
      <c r="D496" s="32" t="s">
        <v>17</v>
      </c>
      <c r="E496" s="35"/>
      <c r="F496" s="78"/>
      <c r="G496" s="35"/>
      <c r="H496" s="35"/>
      <c r="I496" s="35"/>
      <c r="J496" s="35"/>
      <c r="K496" s="72"/>
      <c r="L496" s="35"/>
      <c r="M496" s="72"/>
      <c r="N496" s="30"/>
      <c r="O496" s="13"/>
    </row>
    <row r="497" spans="1:15" ht="99.95" customHeight="1" x14ac:dyDescent="0.25">
      <c r="A497" s="208"/>
      <c r="B497" s="145"/>
      <c r="C497" s="27">
        <f>C495+1</f>
        <v>43713</v>
      </c>
      <c r="D497" s="28" t="s">
        <v>15</v>
      </c>
      <c r="E497" s="40"/>
      <c r="F497" s="50"/>
      <c r="G497" s="40"/>
      <c r="H497" s="40"/>
      <c r="I497" s="40"/>
      <c r="J497" s="40"/>
      <c r="K497" s="41"/>
      <c r="L497" s="41"/>
      <c r="M497" s="41"/>
      <c r="N497" s="30"/>
      <c r="O497" s="13"/>
    </row>
    <row r="498" spans="1:15" ht="99.95" customHeight="1" x14ac:dyDescent="0.25">
      <c r="A498" s="208"/>
      <c r="B498" s="145"/>
      <c r="C498" s="31" t="s">
        <v>24</v>
      </c>
      <c r="D498" s="32" t="s">
        <v>17</v>
      </c>
      <c r="E498" s="35"/>
      <c r="F498" s="78"/>
      <c r="G498" s="35"/>
      <c r="H498" s="35"/>
      <c r="I498" s="35"/>
      <c r="J498" s="35"/>
      <c r="K498" s="72"/>
      <c r="L498" s="35"/>
      <c r="M498" s="72"/>
      <c r="N498" s="30"/>
      <c r="O498" s="13"/>
    </row>
    <row r="499" spans="1:15" ht="99.95" customHeight="1" x14ac:dyDescent="0.25">
      <c r="A499" s="208"/>
      <c r="B499" s="145"/>
      <c r="C499" s="27">
        <f>C497+1</f>
        <v>43714</v>
      </c>
      <c r="D499" s="28" t="s">
        <v>15</v>
      </c>
      <c r="E499" s="40"/>
      <c r="F499" s="73"/>
      <c r="G499" s="40"/>
      <c r="H499" s="40"/>
      <c r="I499" s="40"/>
      <c r="J499" s="40"/>
      <c r="K499" s="41"/>
      <c r="L499" s="41"/>
      <c r="M499" s="41"/>
      <c r="N499" s="30"/>
      <c r="O499" s="13"/>
    </row>
    <row r="500" spans="1:15" ht="99.95" customHeight="1" x14ac:dyDescent="0.25">
      <c r="A500" s="208"/>
      <c r="B500" s="145"/>
      <c r="C500" s="31" t="s">
        <v>27</v>
      </c>
      <c r="D500" s="32" t="s">
        <v>17</v>
      </c>
      <c r="E500" s="35"/>
      <c r="F500" s="71"/>
      <c r="G500" s="35"/>
      <c r="H500" s="35"/>
      <c r="I500" s="35"/>
      <c r="J500" s="35"/>
      <c r="K500" s="72"/>
      <c r="L500" s="35"/>
      <c r="M500" s="72"/>
      <c r="N500" s="30"/>
      <c r="O500" s="13"/>
    </row>
    <row r="501" spans="1:15" ht="99.95" customHeight="1" x14ac:dyDescent="0.25">
      <c r="A501" s="208"/>
      <c r="B501" s="145"/>
      <c r="C501" s="45">
        <f>C499+1</f>
        <v>43715</v>
      </c>
      <c r="D501" s="15" t="s">
        <v>15</v>
      </c>
      <c r="E501" s="46"/>
      <c r="F501" s="76"/>
      <c r="G501" s="46"/>
      <c r="H501" s="46"/>
      <c r="I501" s="46"/>
      <c r="J501" s="46"/>
      <c r="K501" s="48"/>
      <c r="L501" s="48"/>
      <c r="M501" s="48"/>
      <c r="N501" s="49"/>
      <c r="O501" s="13"/>
    </row>
    <row r="502" spans="1:15" ht="99.95" customHeight="1" x14ac:dyDescent="0.25">
      <c r="A502" s="208"/>
      <c r="B502" s="145"/>
      <c r="C502" s="20" t="s">
        <v>28</v>
      </c>
      <c r="D502" s="21" t="s">
        <v>17</v>
      </c>
      <c r="E502" s="22"/>
      <c r="F502" s="75"/>
      <c r="G502" s="22"/>
      <c r="H502" s="22"/>
      <c r="I502" s="22"/>
      <c r="J502" s="22"/>
      <c r="K502" s="18"/>
      <c r="L502" s="22"/>
      <c r="M502" s="18"/>
      <c r="N502" s="49"/>
      <c r="O502" s="13"/>
    </row>
    <row r="503" spans="1:15" ht="99.95" customHeight="1" x14ac:dyDescent="0.25">
      <c r="A503" s="208"/>
      <c r="B503" s="145"/>
      <c r="C503" s="45">
        <f>C501+1</f>
        <v>43716</v>
      </c>
      <c r="D503" s="15" t="s">
        <v>15</v>
      </c>
      <c r="E503" s="46"/>
      <c r="F503" s="76"/>
      <c r="G503" s="46"/>
      <c r="H503" s="46"/>
      <c r="I503" s="46"/>
      <c r="J503" s="46"/>
      <c r="K503" s="48"/>
      <c r="L503" s="48"/>
      <c r="M503" s="48"/>
      <c r="N503" s="49"/>
      <c r="O503" s="13"/>
    </row>
    <row r="504" spans="1:15" ht="99.95" customHeight="1" x14ac:dyDescent="0.25">
      <c r="A504" s="208"/>
      <c r="B504" s="146"/>
      <c r="C504" s="20" t="s">
        <v>29</v>
      </c>
      <c r="D504" s="21" t="s">
        <v>17</v>
      </c>
      <c r="E504" s="22"/>
      <c r="F504" s="75"/>
      <c r="G504" s="22"/>
      <c r="H504" s="22"/>
      <c r="I504" s="22"/>
      <c r="J504" s="22"/>
      <c r="K504" s="18"/>
      <c r="L504" s="22"/>
      <c r="M504" s="18"/>
      <c r="N504" s="49"/>
      <c r="O504" s="13"/>
    </row>
    <row r="505" spans="1:15" ht="99.95" customHeight="1" x14ac:dyDescent="0.25">
      <c r="A505" s="208"/>
      <c r="B505" s="147">
        <f>WEEKNUM(C505,2)</f>
        <v>37</v>
      </c>
      <c r="C505" s="27">
        <f>C503+1</f>
        <v>43717</v>
      </c>
      <c r="D505" s="28" t="s">
        <v>15</v>
      </c>
      <c r="E505" s="40"/>
      <c r="F505" s="50"/>
      <c r="G505" s="40"/>
      <c r="H505" s="40"/>
      <c r="I505" s="40"/>
      <c r="J505" s="40"/>
      <c r="K505" s="41"/>
      <c r="L505" s="41"/>
      <c r="M505" s="41"/>
      <c r="N505" s="30"/>
      <c r="O505" s="13"/>
    </row>
    <row r="506" spans="1:15" ht="99.95" customHeight="1" x14ac:dyDescent="0.25">
      <c r="A506" s="208"/>
      <c r="B506" s="148"/>
      <c r="C506" s="31" t="s">
        <v>35</v>
      </c>
      <c r="D506" s="32" t="s">
        <v>17</v>
      </c>
      <c r="E506" s="35"/>
      <c r="F506" s="78"/>
      <c r="G506" s="35"/>
      <c r="H506" s="35"/>
      <c r="I506" s="35"/>
      <c r="J506" s="35"/>
      <c r="K506" s="72"/>
      <c r="L506" s="35"/>
      <c r="M506" s="72"/>
      <c r="N506" s="30"/>
      <c r="O506" s="13"/>
    </row>
    <row r="507" spans="1:15" ht="99.95" customHeight="1" x14ac:dyDescent="0.25">
      <c r="A507" s="208"/>
      <c r="B507" s="148"/>
      <c r="C507" s="27">
        <f>C505+1</f>
        <v>43718</v>
      </c>
      <c r="D507" s="28" t="s">
        <v>15</v>
      </c>
      <c r="E507" s="40"/>
      <c r="F507" s="50"/>
      <c r="G507" s="40"/>
      <c r="H507" s="40"/>
      <c r="I507" s="40"/>
      <c r="J507" s="40"/>
      <c r="K507" s="41"/>
      <c r="L507" s="41"/>
      <c r="M507" s="41"/>
      <c r="N507" s="30"/>
      <c r="O507" s="13"/>
    </row>
    <row r="508" spans="1:15" ht="99.95" customHeight="1" x14ac:dyDescent="0.25">
      <c r="A508" s="208"/>
      <c r="B508" s="148"/>
      <c r="C508" s="31" t="s">
        <v>16</v>
      </c>
      <c r="D508" s="32" t="s">
        <v>17</v>
      </c>
      <c r="E508" s="35"/>
      <c r="F508" s="78"/>
      <c r="G508" s="35"/>
      <c r="H508" s="35"/>
      <c r="I508" s="35"/>
      <c r="J508" s="35"/>
      <c r="K508" s="72"/>
      <c r="L508" s="35"/>
      <c r="M508" s="72"/>
      <c r="N508" s="30"/>
      <c r="O508" s="13"/>
    </row>
    <row r="509" spans="1:15" ht="99.95" customHeight="1" x14ac:dyDescent="0.25">
      <c r="A509" s="208"/>
      <c r="B509" s="148"/>
      <c r="C509" s="27">
        <f>C507+1</f>
        <v>43719</v>
      </c>
      <c r="D509" s="28" t="s">
        <v>15</v>
      </c>
      <c r="E509" s="40"/>
      <c r="F509" s="50"/>
      <c r="G509" s="40"/>
      <c r="H509" s="40"/>
      <c r="I509" s="40"/>
      <c r="J509" s="40"/>
      <c r="K509" s="41"/>
      <c r="L509" s="41"/>
      <c r="M509" s="41"/>
      <c r="N509" s="30"/>
      <c r="O509" s="13"/>
    </row>
    <row r="510" spans="1:15" ht="99.95" customHeight="1" x14ac:dyDescent="0.25">
      <c r="A510" s="208"/>
      <c r="B510" s="148"/>
      <c r="C510" s="31" t="s">
        <v>23</v>
      </c>
      <c r="D510" s="32" t="s">
        <v>17</v>
      </c>
      <c r="E510" s="35"/>
      <c r="F510" s="78"/>
      <c r="G510" s="35"/>
      <c r="H510" s="35"/>
      <c r="I510" s="35"/>
      <c r="J510" s="35"/>
      <c r="K510" s="72"/>
      <c r="L510" s="35"/>
      <c r="M510" s="72"/>
      <c r="N510" s="30"/>
      <c r="O510" s="13"/>
    </row>
    <row r="511" spans="1:15" ht="99.95" customHeight="1" x14ac:dyDescent="0.25">
      <c r="A511" s="208"/>
      <c r="B511" s="148"/>
      <c r="C511" s="27">
        <f>C509+1</f>
        <v>43720</v>
      </c>
      <c r="D511" s="28" t="s">
        <v>15</v>
      </c>
      <c r="E511" s="40"/>
      <c r="F511" s="50"/>
      <c r="G511" s="40"/>
      <c r="H511" s="40"/>
      <c r="I511" s="40"/>
      <c r="J511" s="40"/>
      <c r="K511" s="41"/>
      <c r="L511" s="41"/>
      <c r="M511" s="41"/>
      <c r="N511" s="30"/>
      <c r="O511" s="13"/>
    </row>
    <row r="512" spans="1:15" ht="99.95" customHeight="1" x14ac:dyDescent="0.25">
      <c r="A512" s="208"/>
      <c r="B512" s="148"/>
      <c r="C512" s="31" t="s">
        <v>24</v>
      </c>
      <c r="D512" s="32" t="s">
        <v>17</v>
      </c>
      <c r="E512" s="35"/>
      <c r="F512" s="78"/>
      <c r="G512" s="35"/>
      <c r="H512" s="35"/>
      <c r="I512" s="35"/>
      <c r="J512" s="35"/>
      <c r="K512" s="72"/>
      <c r="L512" s="35"/>
      <c r="M512" s="72"/>
      <c r="N512" s="30"/>
      <c r="O512" s="13"/>
    </row>
    <row r="513" spans="1:15" ht="99.95" customHeight="1" x14ac:dyDescent="0.25">
      <c r="A513" s="208"/>
      <c r="B513" s="148"/>
      <c r="C513" s="27">
        <f>C511+1</f>
        <v>43721</v>
      </c>
      <c r="D513" s="28" t="s">
        <v>15</v>
      </c>
      <c r="E513" s="40"/>
      <c r="F513" s="73"/>
      <c r="G513" s="40"/>
      <c r="H513" s="40"/>
      <c r="I513" s="40"/>
      <c r="J513" s="40"/>
      <c r="K513" s="41"/>
      <c r="L513" s="41"/>
      <c r="M513" s="41"/>
      <c r="N513" s="30"/>
      <c r="O513" s="13"/>
    </row>
    <row r="514" spans="1:15" ht="99.95" customHeight="1" x14ac:dyDescent="0.25">
      <c r="A514" s="208"/>
      <c r="B514" s="148"/>
      <c r="C514" s="31" t="s">
        <v>27</v>
      </c>
      <c r="D514" s="32" t="s">
        <v>17</v>
      </c>
      <c r="E514" s="35"/>
      <c r="F514" s="71"/>
      <c r="G514" s="35"/>
      <c r="H514" s="35"/>
      <c r="I514" s="35"/>
      <c r="J514" s="35"/>
      <c r="K514" s="72"/>
      <c r="L514" s="35"/>
      <c r="M514" s="72"/>
      <c r="N514" s="30"/>
      <c r="O514" s="13"/>
    </row>
    <row r="515" spans="1:15" ht="99.95" customHeight="1" x14ac:dyDescent="0.25">
      <c r="A515" s="208"/>
      <c r="B515" s="148"/>
      <c r="C515" s="45">
        <f>C513+1</f>
        <v>43722</v>
      </c>
      <c r="D515" s="15" t="s">
        <v>15</v>
      </c>
      <c r="E515" s="46"/>
      <c r="F515" s="76"/>
      <c r="G515" s="46"/>
      <c r="H515" s="46"/>
      <c r="I515" s="46"/>
      <c r="J515" s="46"/>
      <c r="K515" s="48"/>
      <c r="L515" s="48"/>
      <c r="M515" s="48"/>
      <c r="N515" s="49"/>
      <c r="O515" s="13"/>
    </row>
    <row r="516" spans="1:15" ht="99.95" customHeight="1" x14ac:dyDescent="0.25">
      <c r="A516" s="208"/>
      <c r="B516" s="148"/>
      <c r="C516" s="20" t="s">
        <v>28</v>
      </c>
      <c r="D516" s="21" t="s">
        <v>17</v>
      </c>
      <c r="E516" s="22"/>
      <c r="F516" s="75"/>
      <c r="G516" s="22"/>
      <c r="H516" s="22"/>
      <c r="I516" s="22"/>
      <c r="J516" s="22"/>
      <c r="K516" s="18"/>
      <c r="L516" s="22"/>
      <c r="M516" s="18"/>
      <c r="N516" s="49"/>
      <c r="O516" s="13"/>
    </row>
    <row r="517" spans="1:15" ht="99.95" customHeight="1" x14ac:dyDescent="0.25">
      <c r="A517" s="208"/>
      <c r="B517" s="148"/>
      <c r="C517" s="45">
        <f>C515+1</f>
        <v>43723</v>
      </c>
      <c r="D517" s="15" t="s">
        <v>15</v>
      </c>
      <c r="E517" s="46"/>
      <c r="F517" s="47"/>
      <c r="G517" s="46"/>
      <c r="H517" s="46"/>
      <c r="I517" s="46"/>
      <c r="J517" s="46"/>
      <c r="K517" s="48"/>
      <c r="L517" s="48"/>
      <c r="M517" s="48"/>
      <c r="N517" s="49"/>
      <c r="O517" s="13"/>
    </row>
    <row r="518" spans="1:15" ht="99.95" customHeight="1" x14ac:dyDescent="0.25">
      <c r="A518" s="208"/>
      <c r="B518" s="149"/>
      <c r="C518" s="20" t="s">
        <v>29</v>
      </c>
      <c r="D518" s="21" t="s">
        <v>17</v>
      </c>
      <c r="E518" s="22"/>
      <c r="F518" s="23"/>
      <c r="G518" s="22"/>
      <c r="H518" s="22"/>
      <c r="I518" s="22"/>
      <c r="J518" s="22"/>
      <c r="K518" s="18"/>
      <c r="L518" s="22"/>
      <c r="M518" s="18"/>
      <c r="N518" s="49"/>
      <c r="O518" s="13"/>
    </row>
    <row r="519" spans="1:15" ht="99.95" customHeight="1" x14ac:dyDescent="0.25">
      <c r="A519" s="208"/>
      <c r="B519" s="153">
        <f>WEEKNUM(C519,2)</f>
        <v>38</v>
      </c>
      <c r="C519" s="27">
        <f>C517+1</f>
        <v>43724</v>
      </c>
      <c r="D519" s="28" t="s">
        <v>15</v>
      </c>
      <c r="E519" s="40"/>
      <c r="F519" s="50"/>
      <c r="G519" s="40"/>
      <c r="H519" s="40"/>
      <c r="I519" s="40"/>
      <c r="J519" s="40"/>
      <c r="K519" s="41"/>
      <c r="L519" s="41"/>
      <c r="M519" s="41"/>
      <c r="N519" s="30"/>
      <c r="O519" s="13"/>
    </row>
    <row r="520" spans="1:15" ht="99.95" customHeight="1" x14ac:dyDescent="0.25">
      <c r="A520" s="208"/>
      <c r="B520" s="154"/>
      <c r="C520" s="31" t="s">
        <v>35</v>
      </c>
      <c r="D520" s="32" t="s">
        <v>17</v>
      </c>
      <c r="E520" s="35"/>
      <c r="F520" s="78"/>
      <c r="G520" s="35"/>
      <c r="H520" s="35"/>
      <c r="I520" s="35"/>
      <c r="J520" s="35"/>
      <c r="K520" s="72"/>
      <c r="L520" s="35"/>
      <c r="M520" s="72"/>
      <c r="N520" s="30"/>
      <c r="O520" s="13"/>
    </row>
    <row r="521" spans="1:15" ht="99.95" customHeight="1" x14ac:dyDescent="0.25">
      <c r="A521" s="208"/>
      <c r="B521" s="154"/>
      <c r="C521" s="27">
        <f>C519+1</f>
        <v>43725</v>
      </c>
      <c r="D521" s="28" t="s">
        <v>15</v>
      </c>
      <c r="E521" s="40"/>
      <c r="F521" s="50"/>
      <c r="G521" s="40"/>
      <c r="H521" s="40"/>
      <c r="I521" s="40"/>
      <c r="J521" s="40"/>
      <c r="K521" s="41"/>
      <c r="L521" s="41"/>
      <c r="M521" s="41"/>
      <c r="N521" s="30"/>
      <c r="O521" s="13"/>
    </row>
    <row r="522" spans="1:15" ht="99.95" customHeight="1" x14ac:dyDescent="0.25">
      <c r="A522" s="208"/>
      <c r="B522" s="154"/>
      <c r="C522" s="31" t="s">
        <v>16</v>
      </c>
      <c r="D522" s="32" t="s">
        <v>17</v>
      </c>
      <c r="E522" s="35"/>
      <c r="F522" s="78"/>
      <c r="G522" s="35"/>
      <c r="H522" s="35"/>
      <c r="I522" s="35"/>
      <c r="J522" s="35"/>
      <c r="K522" s="72"/>
      <c r="L522" s="35"/>
      <c r="M522" s="72"/>
      <c r="N522" s="30"/>
      <c r="O522" s="13"/>
    </row>
    <row r="523" spans="1:15" ht="99.95" customHeight="1" x14ac:dyDescent="0.25">
      <c r="A523" s="208"/>
      <c r="B523" s="154"/>
      <c r="C523" s="27">
        <f>C521+1</f>
        <v>43726</v>
      </c>
      <c r="D523" s="28" t="s">
        <v>15</v>
      </c>
      <c r="E523" s="40"/>
      <c r="F523" s="50"/>
      <c r="G523" s="40"/>
      <c r="H523" s="40"/>
      <c r="I523" s="40"/>
      <c r="J523" s="40"/>
      <c r="K523" s="41"/>
      <c r="L523" s="41"/>
      <c r="M523" s="41"/>
      <c r="N523" s="30"/>
      <c r="O523" s="13"/>
    </row>
    <row r="524" spans="1:15" ht="99.95" customHeight="1" x14ac:dyDescent="0.25">
      <c r="A524" s="208"/>
      <c r="B524" s="154"/>
      <c r="C524" s="31" t="s">
        <v>23</v>
      </c>
      <c r="D524" s="32" t="s">
        <v>17</v>
      </c>
      <c r="E524" s="35"/>
      <c r="F524" s="78"/>
      <c r="G524" s="35"/>
      <c r="H524" s="35"/>
      <c r="I524" s="35"/>
      <c r="J524" s="35"/>
      <c r="K524" s="72"/>
      <c r="L524" s="35"/>
      <c r="M524" s="72"/>
      <c r="N524" s="30"/>
      <c r="O524" s="13"/>
    </row>
    <row r="525" spans="1:15" ht="99.95" customHeight="1" x14ac:dyDescent="0.25">
      <c r="A525" s="208"/>
      <c r="B525" s="154"/>
      <c r="C525" s="27">
        <f>C523+1</f>
        <v>43727</v>
      </c>
      <c r="D525" s="28" t="s">
        <v>15</v>
      </c>
      <c r="E525" s="40"/>
      <c r="F525" s="50"/>
      <c r="G525" s="40"/>
      <c r="H525" s="40"/>
      <c r="I525" s="40"/>
      <c r="J525" s="40"/>
      <c r="K525" s="41"/>
      <c r="L525" s="41"/>
      <c r="M525" s="41"/>
      <c r="N525" s="30"/>
      <c r="O525" s="13"/>
    </row>
    <row r="526" spans="1:15" ht="99.95" customHeight="1" x14ac:dyDescent="0.25">
      <c r="A526" s="208"/>
      <c r="B526" s="154"/>
      <c r="C526" s="31" t="s">
        <v>24</v>
      </c>
      <c r="D526" s="32" t="s">
        <v>17</v>
      </c>
      <c r="E526" s="35"/>
      <c r="F526" s="78"/>
      <c r="G526" s="35"/>
      <c r="H526" s="35"/>
      <c r="I526" s="35"/>
      <c r="J526" s="35"/>
      <c r="K526" s="72"/>
      <c r="L526" s="35"/>
      <c r="M526" s="72"/>
      <c r="N526" s="30"/>
      <c r="O526" s="13"/>
    </row>
    <row r="527" spans="1:15" ht="99.95" customHeight="1" x14ac:dyDescent="0.25">
      <c r="A527" s="208"/>
      <c r="B527" s="154"/>
      <c r="C527" s="27">
        <f>C525+1</f>
        <v>43728</v>
      </c>
      <c r="D527" s="28" t="s">
        <v>15</v>
      </c>
      <c r="E527" s="40"/>
      <c r="F527" s="73"/>
      <c r="G527" s="40"/>
      <c r="H527" s="40"/>
      <c r="I527" s="40"/>
      <c r="J527" s="40"/>
      <c r="K527" s="41"/>
      <c r="L527" s="41"/>
      <c r="M527" s="41"/>
      <c r="N527" s="30"/>
      <c r="O527" s="13"/>
    </row>
    <row r="528" spans="1:15" ht="99.95" customHeight="1" x14ac:dyDescent="0.25">
      <c r="A528" s="208"/>
      <c r="B528" s="154"/>
      <c r="C528" s="31" t="s">
        <v>27</v>
      </c>
      <c r="D528" s="32" t="s">
        <v>17</v>
      </c>
      <c r="E528" s="35"/>
      <c r="F528" s="71"/>
      <c r="G528" s="35"/>
      <c r="H528" s="35"/>
      <c r="I528" s="35"/>
      <c r="J528" s="35"/>
      <c r="K528" s="72"/>
      <c r="L528" s="35"/>
      <c r="M528" s="72"/>
      <c r="N528" s="30"/>
      <c r="O528" s="13"/>
    </row>
    <row r="529" spans="1:15" ht="99.95" customHeight="1" x14ac:dyDescent="0.25">
      <c r="A529" s="208"/>
      <c r="B529" s="154"/>
      <c r="C529" s="45">
        <f>C527+1</f>
        <v>43729</v>
      </c>
      <c r="D529" s="15" t="s">
        <v>15</v>
      </c>
      <c r="E529" s="46"/>
      <c r="F529" s="47"/>
      <c r="G529" s="46"/>
      <c r="H529" s="46"/>
      <c r="I529" s="46"/>
      <c r="J529" s="46"/>
      <c r="K529" s="48"/>
      <c r="L529" s="48"/>
      <c r="M529" s="48"/>
      <c r="N529" s="49"/>
      <c r="O529" s="13"/>
    </row>
    <row r="530" spans="1:15" ht="99.95" customHeight="1" x14ac:dyDescent="0.25">
      <c r="A530" s="208"/>
      <c r="B530" s="154"/>
      <c r="C530" s="20" t="s">
        <v>28</v>
      </c>
      <c r="D530" s="21" t="s">
        <v>17</v>
      </c>
      <c r="E530" s="22"/>
      <c r="F530" s="23"/>
      <c r="G530" s="22"/>
      <c r="H530" s="22"/>
      <c r="I530" s="22"/>
      <c r="J530" s="22"/>
      <c r="K530" s="18"/>
      <c r="L530" s="22"/>
      <c r="M530" s="18"/>
      <c r="N530" s="49"/>
      <c r="O530" s="13"/>
    </row>
    <row r="531" spans="1:15" ht="99.95" customHeight="1" x14ac:dyDescent="0.25">
      <c r="A531" s="208"/>
      <c r="B531" s="154"/>
      <c r="C531" s="45">
        <f>C529+1</f>
        <v>43730</v>
      </c>
      <c r="D531" s="15" t="s">
        <v>15</v>
      </c>
      <c r="E531" s="46"/>
      <c r="F531" s="76"/>
      <c r="G531" s="46"/>
      <c r="H531" s="46"/>
      <c r="I531" s="46"/>
      <c r="J531" s="46"/>
      <c r="K531" s="48"/>
      <c r="L531" s="48"/>
      <c r="M531" s="48"/>
      <c r="N531" s="49"/>
      <c r="O531" s="13"/>
    </row>
    <row r="532" spans="1:15" ht="99.95" customHeight="1" x14ac:dyDescent="0.25">
      <c r="A532" s="208"/>
      <c r="B532" s="155"/>
      <c r="C532" s="20" t="s">
        <v>29</v>
      </c>
      <c r="D532" s="21" t="s">
        <v>17</v>
      </c>
      <c r="E532" s="22"/>
      <c r="F532" s="75"/>
      <c r="G532" s="22"/>
      <c r="H532" s="22"/>
      <c r="I532" s="22"/>
      <c r="J532" s="22"/>
      <c r="K532" s="18"/>
      <c r="L532" s="22"/>
      <c r="M532" s="18"/>
      <c r="N532" s="49"/>
      <c r="O532" s="13"/>
    </row>
    <row r="533" spans="1:15" ht="99.95" customHeight="1" x14ac:dyDescent="0.25">
      <c r="A533" s="208"/>
      <c r="B533" s="156">
        <f>WEEKNUM(C533,2)</f>
        <v>39</v>
      </c>
      <c r="C533" s="27">
        <f>C531+1</f>
        <v>43731</v>
      </c>
      <c r="D533" s="28" t="s">
        <v>15</v>
      </c>
      <c r="E533" s="40"/>
      <c r="F533" s="73"/>
      <c r="G533" s="40"/>
      <c r="H533" s="40"/>
      <c r="I533" s="40"/>
      <c r="J533" s="40"/>
      <c r="K533" s="41"/>
      <c r="L533" s="41"/>
      <c r="M533" s="41"/>
      <c r="N533" s="30"/>
      <c r="O533" s="13"/>
    </row>
    <row r="534" spans="1:15" ht="99.95" customHeight="1" x14ac:dyDescent="0.25">
      <c r="A534" s="208"/>
      <c r="B534" s="157"/>
      <c r="C534" s="31" t="s">
        <v>35</v>
      </c>
      <c r="D534" s="32" t="s">
        <v>17</v>
      </c>
      <c r="E534" s="35"/>
      <c r="F534" s="71"/>
      <c r="G534" s="35"/>
      <c r="H534" s="35"/>
      <c r="I534" s="35"/>
      <c r="J534" s="35"/>
      <c r="K534" s="72"/>
      <c r="L534" s="35"/>
      <c r="M534" s="72"/>
      <c r="N534" s="30"/>
      <c r="O534" s="13"/>
    </row>
    <row r="535" spans="1:15" ht="99.95" customHeight="1" x14ac:dyDescent="0.25">
      <c r="A535" s="208"/>
      <c r="B535" s="157"/>
      <c r="C535" s="27">
        <f>C533+1</f>
        <v>43732</v>
      </c>
      <c r="D535" s="28" t="s">
        <v>15</v>
      </c>
      <c r="E535" s="40"/>
      <c r="F535" s="50"/>
      <c r="G535" s="40"/>
      <c r="H535" s="40"/>
      <c r="I535" s="40"/>
      <c r="J535" s="40"/>
      <c r="K535" s="41"/>
      <c r="L535" s="41"/>
      <c r="M535" s="41"/>
      <c r="N535" s="30"/>
      <c r="O535" s="13"/>
    </row>
    <row r="536" spans="1:15" ht="99.95" customHeight="1" x14ac:dyDescent="0.25">
      <c r="A536" s="208"/>
      <c r="B536" s="157"/>
      <c r="C536" s="31" t="s">
        <v>16</v>
      </c>
      <c r="D536" s="32" t="s">
        <v>17</v>
      </c>
      <c r="E536" s="35"/>
      <c r="F536" s="78"/>
      <c r="G536" s="35"/>
      <c r="H536" s="35"/>
      <c r="I536" s="35"/>
      <c r="J536" s="35"/>
      <c r="K536" s="72"/>
      <c r="L536" s="35"/>
      <c r="M536" s="72"/>
      <c r="N536" s="30"/>
      <c r="O536" s="13"/>
    </row>
    <row r="537" spans="1:15" ht="99.95" customHeight="1" x14ac:dyDescent="0.25">
      <c r="A537" s="208"/>
      <c r="B537" s="157"/>
      <c r="C537" s="27">
        <f>C535+1</f>
        <v>43733</v>
      </c>
      <c r="D537" s="28" t="s">
        <v>15</v>
      </c>
      <c r="E537" s="40"/>
      <c r="F537" s="50"/>
      <c r="G537" s="40"/>
      <c r="H537" s="40"/>
      <c r="I537" s="40"/>
      <c r="J537" s="40"/>
      <c r="K537" s="41"/>
      <c r="L537" s="41"/>
      <c r="M537" s="41"/>
      <c r="N537" s="30"/>
      <c r="O537" s="13"/>
    </row>
    <row r="538" spans="1:15" ht="99.95" customHeight="1" x14ac:dyDescent="0.25">
      <c r="A538" s="208"/>
      <c r="B538" s="157"/>
      <c r="C538" s="31" t="s">
        <v>23</v>
      </c>
      <c r="D538" s="32" t="s">
        <v>17</v>
      </c>
      <c r="E538" s="35"/>
      <c r="F538" s="78"/>
      <c r="G538" s="35"/>
      <c r="H538" s="35"/>
      <c r="I538" s="35"/>
      <c r="J538" s="35"/>
      <c r="K538" s="72"/>
      <c r="L538" s="35"/>
      <c r="M538" s="72"/>
      <c r="N538" s="30"/>
      <c r="O538" s="13"/>
    </row>
    <row r="539" spans="1:15" ht="99.95" customHeight="1" x14ac:dyDescent="0.25">
      <c r="A539" s="208"/>
      <c r="B539" s="157"/>
      <c r="C539" s="27">
        <f>C537+1</f>
        <v>43734</v>
      </c>
      <c r="D539" s="28" t="s">
        <v>15</v>
      </c>
      <c r="E539" s="40"/>
      <c r="F539" s="50"/>
      <c r="G539" s="40"/>
      <c r="H539" s="40"/>
      <c r="I539" s="40"/>
      <c r="J539" s="40"/>
      <c r="K539" s="41"/>
      <c r="L539" s="41"/>
      <c r="M539" s="41"/>
      <c r="N539" s="30"/>
      <c r="O539" s="13"/>
    </row>
    <row r="540" spans="1:15" ht="99.95" customHeight="1" x14ac:dyDescent="0.25">
      <c r="A540" s="208"/>
      <c r="B540" s="157"/>
      <c r="C540" s="31" t="s">
        <v>24</v>
      </c>
      <c r="D540" s="32" t="s">
        <v>17</v>
      </c>
      <c r="E540" s="35"/>
      <c r="F540" s="78"/>
      <c r="G540" s="35"/>
      <c r="H540" s="35"/>
      <c r="I540" s="35"/>
      <c r="J540" s="35"/>
      <c r="K540" s="72"/>
      <c r="L540" s="35"/>
      <c r="M540" s="72"/>
      <c r="N540" s="30"/>
      <c r="O540" s="13"/>
    </row>
    <row r="541" spans="1:15" ht="99.95" customHeight="1" x14ac:dyDescent="0.25">
      <c r="A541" s="208"/>
      <c r="B541" s="157"/>
      <c r="C541" s="27">
        <f>C539+1</f>
        <v>43735</v>
      </c>
      <c r="D541" s="28" t="s">
        <v>15</v>
      </c>
      <c r="E541" s="40"/>
      <c r="F541" s="50"/>
      <c r="G541" s="40"/>
      <c r="H541" s="40"/>
      <c r="I541" s="40"/>
      <c r="J541" s="40"/>
      <c r="K541" s="41"/>
      <c r="L541" s="41"/>
      <c r="M541" s="41"/>
      <c r="N541" s="30"/>
      <c r="O541" s="13"/>
    </row>
    <row r="542" spans="1:15" ht="99.95" customHeight="1" x14ac:dyDescent="0.25">
      <c r="A542" s="208"/>
      <c r="B542" s="157"/>
      <c r="C542" s="31" t="s">
        <v>27</v>
      </c>
      <c r="D542" s="32" t="s">
        <v>17</v>
      </c>
      <c r="E542" s="35"/>
      <c r="F542" s="78"/>
      <c r="G542" s="35"/>
      <c r="H542" s="35"/>
      <c r="I542" s="35"/>
      <c r="J542" s="35"/>
      <c r="K542" s="72"/>
      <c r="L542" s="35"/>
      <c r="M542" s="72"/>
      <c r="N542" s="30"/>
      <c r="O542" s="13"/>
    </row>
    <row r="543" spans="1:15" ht="99.95" customHeight="1" x14ac:dyDescent="0.25">
      <c r="A543" s="208"/>
      <c r="B543" s="157"/>
      <c r="C543" s="45">
        <f>C541+1</f>
        <v>43736</v>
      </c>
      <c r="D543" s="15" t="s">
        <v>15</v>
      </c>
      <c r="E543" s="46"/>
      <c r="F543" s="76"/>
      <c r="G543" s="46"/>
      <c r="H543" s="46"/>
      <c r="I543" s="46"/>
      <c r="J543" s="46"/>
      <c r="K543" s="48"/>
      <c r="L543" s="48"/>
      <c r="M543" s="48"/>
      <c r="N543" s="49"/>
      <c r="O543" s="13"/>
    </row>
    <row r="544" spans="1:15" ht="99.95" customHeight="1" x14ac:dyDescent="0.25">
      <c r="A544" s="208"/>
      <c r="B544" s="157"/>
      <c r="C544" s="20" t="s">
        <v>28</v>
      </c>
      <c r="D544" s="21" t="s">
        <v>17</v>
      </c>
      <c r="E544" s="22"/>
      <c r="F544" s="75"/>
      <c r="G544" s="22"/>
      <c r="H544" s="22"/>
      <c r="I544" s="22"/>
      <c r="J544" s="22"/>
      <c r="K544" s="18"/>
      <c r="L544" s="22"/>
      <c r="M544" s="18"/>
      <c r="N544" s="49"/>
      <c r="O544" s="13"/>
    </row>
    <row r="545" spans="1:15" ht="99.95" customHeight="1" x14ac:dyDescent="0.25">
      <c r="A545" s="208"/>
      <c r="B545" s="157"/>
      <c r="C545" s="45">
        <f>C543+1</f>
        <v>43737</v>
      </c>
      <c r="D545" s="15" t="s">
        <v>15</v>
      </c>
      <c r="E545" s="46"/>
      <c r="F545" s="76"/>
      <c r="G545" s="46"/>
      <c r="H545" s="46"/>
      <c r="I545" s="46"/>
      <c r="J545" s="46"/>
      <c r="K545" s="48"/>
      <c r="L545" s="48"/>
      <c r="M545" s="48"/>
      <c r="N545" s="49"/>
      <c r="O545" s="13"/>
    </row>
    <row r="546" spans="1:15" ht="99.95" customHeight="1" x14ac:dyDescent="0.25">
      <c r="A546" s="208"/>
      <c r="B546" s="158"/>
      <c r="C546" s="20" t="s">
        <v>29</v>
      </c>
      <c r="D546" s="21" t="s">
        <v>17</v>
      </c>
      <c r="E546" s="22"/>
      <c r="F546" s="75"/>
      <c r="G546" s="22"/>
      <c r="H546" s="22"/>
      <c r="I546" s="22"/>
      <c r="J546" s="22"/>
      <c r="K546" s="18"/>
      <c r="L546" s="22"/>
      <c r="M546" s="18"/>
      <c r="N546" s="49"/>
      <c r="O546" s="13"/>
    </row>
    <row r="547" spans="1:15" ht="99.95" customHeight="1" x14ac:dyDescent="0.25">
      <c r="A547" s="208"/>
      <c r="B547" s="159">
        <f>WEEKNUM(C547,2)</f>
        <v>40</v>
      </c>
      <c r="C547" s="27">
        <f>C545+1</f>
        <v>43738</v>
      </c>
      <c r="D547" s="28" t="s">
        <v>15</v>
      </c>
      <c r="E547" s="40"/>
      <c r="F547" s="50"/>
      <c r="G547" s="40"/>
      <c r="H547" s="40"/>
      <c r="I547" s="40"/>
      <c r="J547" s="40"/>
      <c r="K547" s="41"/>
      <c r="L547" s="41"/>
      <c r="M547" s="41"/>
      <c r="N547" s="30"/>
      <c r="O547" s="13"/>
    </row>
    <row r="548" spans="1:15" ht="99.95" customHeight="1" x14ac:dyDescent="0.25">
      <c r="A548" s="209"/>
      <c r="B548" s="160"/>
      <c r="C548" s="31" t="s">
        <v>35</v>
      </c>
      <c r="D548" s="32" t="s">
        <v>17</v>
      </c>
      <c r="E548" s="35"/>
      <c r="F548" s="78"/>
      <c r="G548" s="35"/>
      <c r="H548" s="35"/>
      <c r="I548" s="35"/>
      <c r="J548" s="35"/>
      <c r="K548" s="72"/>
      <c r="L548" s="35"/>
      <c r="M548" s="72"/>
      <c r="N548" s="30"/>
      <c r="O548" s="13"/>
    </row>
    <row r="549" spans="1:15" ht="99.95" customHeight="1" x14ac:dyDescent="0.25">
      <c r="A549" s="168" t="str">
        <f>UPPER(TEXT($C561,"MMMM"))&amp;" "&amp;YEAR($C561)</f>
        <v>OCTOBRE 2019</v>
      </c>
      <c r="B549" s="160"/>
      <c r="C549" s="27">
        <f>C547+1</f>
        <v>43739</v>
      </c>
      <c r="D549" s="28" t="s">
        <v>15</v>
      </c>
      <c r="E549" s="40"/>
      <c r="F549" s="50"/>
      <c r="G549" s="40"/>
      <c r="H549" s="40"/>
      <c r="I549" s="40"/>
      <c r="J549" s="40"/>
      <c r="K549" s="41"/>
      <c r="L549" s="41"/>
      <c r="M549" s="41"/>
      <c r="N549" s="30"/>
      <c r="O549" s="13"/>
    </row>
    <row r="550" spans="1:15" ht="99.95" customHeight="1" x14ac:dyDescent="0.25">
      <c r="A550" s="169"/>
      <c r="B550" s="160"/>
      <c r="C550" s="31" t="s">
        <v>16</v>
      </c>
      <c r="D550" s="32" t="s">
        <v>17</v>
      </c>
      <c r="E550" s="35"/>
      <c r="F550" s="78"/>
      <c r="G550" s="35"/>
      <c r="H550" s="35"/>
      <c r="I550" s="35"/>
      <c r="J550" s="35"/>
      <c r="K550" s="72"/>
      <c r="L550" s="35"/>
      <c r="M550" s="72"/>
      <c r="N550" s="30"/>
      <c r="O550" s="13"/>
    </row>
    <row r="551" spans="1:15" ht="99.95" customHeight="1" x14ac:dyDescent="0.25">
      <c r="A551" s="169"/>
      <c r="B551" s="160"/>
      <c r="C551" s="27">
        <f>C549+1</f>
        <v>43740</v>
      </c>
      <c r="D551" s="28" t="s">
        <v>15</v>
      </c>
      <c r="E551" s="40"/>
      <c r="F551" s="50"/>
      <c r="G551" s="40"/>
      <c r="H551" s="40"/>
      <c r="I551" s="40"/>
      <c r="J551" s="40"/>
      <c r="K551" s="41"/>
      <c r="L551" s="41"/>
      <c r="M551" s="41"/>
      <c r="N551" s="30"/>
      <c r="O551" s="13"/>
    </row>
    <row r="552" spans="1:15" ht="99.95" customHeight="1" x14ac:dyDescent="0.25">
      <c r="A552" s="169"/>
      <c r="B552" s="160"/>
      <c r="C552" s="31" t="s">
        <v>23</v>
      </c>
      <c r="D552" s="32" t="s">
        <v>17</v>
      </c>
      <c r="E552" s="35"/>
      <c r="F552" s="78"/>
      <c r="G552" s="35"/>
      <c r="H552" s="35"/>
      <c r="I552" s="35"/>
      <c r="J552" s="35"/>
      <c r="K552" s="72"/>
      <c r="L552" s="35"/>
      <c r="M552" s="72"/>
      <c r="N552" s="30"/>
      <c r="O552" s="13"/>
    </row>
    <row r="553" spans="1:15" ht="99.95" customHeight="1" x14ac:dyDescent="0.25">
      <c r="A553" s="169"/>
      <c r="B553" s="160"/>
      <c r="C553" s="27">
        <f>C551+1</f>
        <v>43741</v>
      </c>
      <c r="D553" s="28" t="s">
        <v>15</v>
      </c>
      <c r="E553" s="40"/>
      <c r="F553" s="50"/>
      <c r="G553" s="40"/>
      <c r="H553" s="40"/>
      <c r="I553" s="40"/>
      <c r="J553" s="40"/>
      <c r="K553" s="41"/>
      <c r="L553" s="41"/>
      <c r="M553" s="41"/>
      <c r="N553" s="30"/>
      <c r="O553" s="13"/>
    </row>
    <row r="554" spans="1:15" ht="99.95" customHeight="1" x14ac:dyDescent="0.25">
      <c r="A554" s="169"/>
      <c r="B554" s="160"/>
      <c r="C554" s="31" t="s">
        <v>24</v>
      </c>
      <c r="D554" s="32" t="s">
        <v>17</v>
      </c>
      <c r="E554" s="35"/>
      <c r="F554" s="78"/>
      <c r="G554" s="35"/>
      <c r="H554" s="35"/>
      <c r="I554" s="35"/>
      <c r="J554" s="35"/>
      <c r="K554" s="72"/>
      <c r="L554" s="35"/>
      <c r="M554" s="72"/>
      <c r="N554" s="30"/>
      <c r="O554" s="13"/>
    </row>
    <row r="555" spans="1:15" ht="99.95" customHeight="1" x14ac:dyDescent="0.25">
      <c r="A555" s="169"/>
      <c r="B555" s="160"/>
      <c r="C555" s="27">
        <f>C553+1</f>
        <v>43742</v>
      </c>
      <c r="D555" s="28" t="s">
        <v>15</v>
      </c>
      <c r="E555" s="40"/>
      <c r="F555" s="73"/>
      <c r="G555" s="40"/>
      <c r="H555" s="40"/>
      <c r="I555" s="40"/>
      <c r="J555" s="40"/>
      <c r="K555" s="41"/>
      <c r="L555" s="41"/>
      <c r="M555" s="41"/>
      <c r="N555" s="30"/>
      <c r="O555" s="13"/>
    </row>
    <row r="556" spans="1:15" ht="99.95" customHeight="1" x14ac:dyDescent="0.25">
      <c r="A556" s="169"/>
      <c r="B556" s="160"/>
      <c r="C556" s="31" t="s">
        <v>27</v>
      </c>
      <c r="D556" s="32" t="s">
        <v>17</v>
      </c>
      <c r="E556" s="35"/>
      <c r="F556" s="71"/>
      <c r="G556" s="35"/>
      <c r="H556" s="35"/>
      <c r="I556" s="35"/>
      <c r="J556" s="35"/>
      <c r="K556" s="72"/>
      <c r="L556" s="35"/>
      <c r="M556" s="72"/>
      <c r="N556" s="30"/>
      <c r="O556" s="13"/>
    </row>
    <row r="557" spans="1:15" ht="99.95" customHeight="1" x14ac:dyDescent="0.25">
      <c r="A557" s="169"/>
      <c r="B557" s="160"/>
      <c r="C557" s="45">
        <f>C555+1</f>
        <v>43743</v>
      </c>
      <c r="D557" s="15" t="s">
        <v>15</v>
      </c>
      <c r="E557" s="46"/>
      <c r="F557" s="76"/>
      <c r="G557" s="46"/>
      <c r="H557" s="46"/>
      <c r="I557" s="46"/>
      <c r="J557" s="46"/>
      <c r="K557" s="48"/>
      <c r="L557" s="48"/>
      <c r="M557" s="48"/>
      <c r="N557" s="49"/>
      <c r="O557" s="13"/>
    </row>
    <row r="558" spans="1:15" ht="99.95" customHeight="1" x14ac:dyDescent="0.25">
      <c r="A558" s="169"/>
      <c r="B558" s="160"/>
      <c r="C558" s="20" t="s">
        <v>28</v>
      </c>
      <c r="D558" s="21" t="s">
        <v>17</v>
      </c>
      <c r="E558" s="22"/>
      <c r="F558" s="75"/>
      <c r="G558" s="22"/>
      <c r="H558" s="22"/>
      <c r="I558" s="22"/>
      <c r="J558" s="22"/>
      <c r="K558" s="18"/>
      <c r="L558" s="22"/>
      <c r="M558" s="18"/>
      <c r="N558" s="49"/>
      <c r="O558" s="13"/>
    </row>
    <row r="559" spans="1:15" ht="99.95" customHeight="1" x14ac:dyDescent="0.25">
      <c r="A559" s="169"/>
      <c r="B559" s="160"/>
      <c r="C559" s="45">
        <f>C557+1</f>
        <v>43744</v>
      </c>
      <c r="D559" s="15" t="s">
        <v>15</v>
      </c>
      <c r="E559" s="46"/>
      <c r="F559" s="76"/>
      <c r="G559" s="46"/>
      <c r="H559" s="46"/>
      <c r="I559" s="46"/>
      <c r="J559" s="46"/>
      <c r="K559" s="48"/>
      <c r="L559" s="48"/>
      <c r="M559" s="48"/>
      <c r="N559" s="49"/>
      <c r="O559" s="13"/>
    </row>
    <row r="560" spans="1:15" ht="99.95" customHeight="1" x14ac:dyDescent="0.25">
      <c r="A560" s="169"/>
      <c r="B560" s="161"/>
      <c r="C560" s="20" t="s">
        <v>29</v>
      </c>
      <c r="D560" s="21" t="s">
        <v>17</v>
      </c>
      <c r="E560" s="22"/>
      <c r="F560" s="75"/>
      <c r="G560" s="22"/>
      <c r="H560" s="22"/>
      <c r="I560" s="22"/>
      <c r="J560" s="22"/>
      <c r="K560" s="18"/>
      <c r="L560" s="22"/>
      <c r="M560" s="18"/>
      <c r="N560" s="49"/>
      <c r="O560" s="13"/>
    </row>
    <row r="561" spans="1:15" ht="99.95" customHeight="1" x14ac:dyDescent="0.25">
      <c r="A561" s="169"/>
      <c r="B561" s="162">
        <f>WEEKNUM(C561,2)</f>
        <v>41</v>
      </c>
      <c r="C561" s="27">
        <f>C559+1</f>
        <v>43745</v>
      </c>
      <c r="D561" s="28" t="s">
        <v>15</v>
      </c>
      <c r="E561" s="40"/>
      <c r="F561" s="50"/>
      <c r="G561" s="40"/>
      <c r="H561" s="40"/>
      <c r="I561" s="40"/>
      <c r="J561" s="40"/>
      <c r="K561" s="41"/>
      <c r="L561" s="41"/>
      <c r="M561" s="41"/>
      <c r="N561" s="30"/>
      <c r="O561" s="13"/>
    </row>
    <row r="562" spans="1:15" ht="99.95" customHeight="1" x14ac:dyDescent="0.25">
      <c r="A562" s="169"/>
      <c r="B562" s="163"/>
      <c r="C562" s="31" t="s">
        <v>35</v>
      </c>
      <c r="D562" s="32" t="s">
        <v>17</v>
      </c>
      <c r="E562" s="35"/>
      <c r="F562" s="78"/>
      <c r="G562" s="35"/>
      <c r="H562" s="35"/>
      <c r="I562" s="35"/>
      <c r="J562" s="35"/>
      <c r="K562" s="72"/>
      <c r="L562" s="35"/>
      <c r="M562" s="72"/>
      <c r="N562" s="30"/>
      <c r="O562" s="13"/>
    </row>
    <row r="563" spans="1:15" ht="99.95" customHeight="1" x14ac:dyDescent="0.25">
      <c r="A563" s="169"/>
      <c r="B563" s="163"/>
      <c r="C563" s="27">
        <f>C561+1</f>
        <v>43746</v>
      </c>
      <c r="D563" s="28" t="s">
        <v>15</v>
      </c>
      <c r="E563" s="40"/>
      <c r="F563" s="50"/>
      <c r="G563" s="40"/>
      <c r="H563" s="40"/>
      <c r="I563" s="40"/>
      <c r="J563" s="40"/>
      <c r="K563" s="41"/>
      <c r="L563" s="41"/>
      <c r="M563" s="41"/>
      <c r="N563" s="30"/>
      <c r="O563" s="13"/>
    </row>
    <row r="564" spans="1:15" ht="99.95" customHeight="1" x14ac:dyDescent="0.25">
      <c r="A564" s="169"/>
      <c r="B564" s="163"/>
      <c r="C564" s="31" t="s">
        <v>16</v>
      </c>
      <c r="D564" s="32" t="s">
        <v>17</v>
      </c>
      <c r="E564" s="35"/>
      <c r="F564" s="78"/>
      <c r="G564" s="35"/>
      <c r="H564" s="35"/>
      <c r="I564" s="35"/>
      <c r="J564" s="35"/>
      <c r="K564" s="72"/>
      <c r="L564" s="35"/>
      <c r="M564" s="72"/>
      <c r="N564" s="30"/>
      <c r="O564" s="13"/>
    </row>
    <row r="565" spans="1:15" ht="99.95" customHeight="1" x14ac:dyDescent="0.25">
      <c r="A565" s="169"/>
      <c r="B565" s="163"/>
      <c r="C565" s="27">
        <f>C563+1</f>
        <v>43747</v>
      </c>
      <c r="D565" s="28" t="s">
        <v>15</v>
      </c>
      <c r="E565" s="40"/>
      <c r="F565" s="50"/>
      <c r="G565" s="40"/>
      <c r="H565" s="40"/>
      <c r="I565" s="40"/>
      <c r="J565" s="40"/>
      <c r="K565" s="41"/>
      <c r="L565" s="41"/>
      <c r="M565" s="41"/>
      <c r="N565" s="30"/>
      <c r="O565" s="13"/>
    </row>
    <row r="566" spans="1:15" ht="99.95" customHeight="1" x14ac:dyDescent="0.25">
      <c r="A566" s="169"/>
      <c r="B566" s="163"/>
      <c r="C566" s="31" t="s">
        <v>23</v>
      </c>
      <c r="D566" s="32" t="s">
        <v>17</v>
      </c>
      <c r="E566" s="35"/>
      <c r="F566" s="78"/>
      <c r="G566" s="35"/>
      <c r="H566" s="35"/>
      <c r="I566" s="35"/>
      <c r="J566" s="35"/>
      <c r="K566" s="72"/>
      <c r="L566" s="35"/>
      <c r="M566" s="72"/>
      <c r="N566" s="30"/>
      <c r="O566" s="13"/>
    </row>
    <row r="567" spans="1:15" ht="99.95" customHeight="1" x14ac:dyDescent="0.25">
      <c r="A567" s="169"/>
      <c r="B567" s="163"/>
      <c r="C567" s="27">
        <f>C565+1</f>
        <v>43748</v>
      </c>
      <c r="D567" s="28" t="s">
        <v>15</v>
      </c>
      <c r="E567" s="40"/>
      <c r="F567" s="73"/>
      <c r="G567" s="40"/>
      <c r="H567" s="40"/>
      <c r="I567" s="40"/>
      <c r="J567" s="40"/>
      <c r="K567" s="41"/>
      <c r="L567" s="41"/>
      <c r="M567" s="41"/>
      <c r="N567" s="30"/>
      <c r="O567" s="13"/>
    </row>
    <row r="568" spans="1:15" ht="99.95" customHeight="1" x14ac:dyDescent="0.25">
      <c r="A568" s="169"/>
      <c r="B568" s="163"/>
      <c r="C568" s="31" t="s">
        <v>24</v>
      </c>
      <c r="D568" s="32" t="s">
        <v>17</v>
      </c>
      <c r="E568" s="35"/>
      <c r="F568" s="71"/>
      <c r="G568" s="35"/>
      <c r="H568" s="35"/>
      <c r="I568" s="35"/>
      <c r="J568" s="35"/>
      <c r="K568" s="72"/>
      <c r="L568" s="35"/>
      <c r="M568" s="72"/>
      <c r="N568" s="30"/>
      <c r="O568" s="13"/>
    </row>
    <row r="569" spans="1:15" ht="99.95" customHeight="1" x14ac:dyDescent="0.25">
      <c r="A569" s="169"/>
      <c r="B569" s="163"/>
      <c r="C569" s="27">
        <f>C567+1</f>
        <v>43749</v>
      </c>
      <c r="D569" s="28" t="s">
        <v>15</v>
      </c>
      <c r="E569" s="40"/>
      <c r="F569" s="73"/>
      <c r="G569" s="40"/>
      <c r="H569" s="40"/>
      <c r="I569" s="40"/>
      <c r="J569" s="40"/>
      <c r="K569" s="41"/>
      <c r="L569" s="41"/>
      <c r="M569" s="41"/>
      <c r="N569" s="30"/>
      <c r="O569" s="13"/>
    </row>
    <row r="570" spans="1:15" ht="99.95" customHeight="1" x14ac:dyDescent="0.25">
      <c r="A570" s="169"/>
      <c r="B570" s="163"/>
      <c r="C570" s="31" t="s">
        <v>27</v>
      </c>
      <c r="D570" s="32" t="s">
        <v>17</v>
      </c>
      <c r="E570" s="35"/>
      <c r="F570" s="71"/>
      <c r="G570" s="35"/>
      <c r="H570" s="35"/>
      <c r="I570" s="35"/>
      <c r="J570" s="35"/>
      <c r="K570" s="72"/>
      <c r="L570" s="35"/>
      <c r="M570" s="72"/>
      <c r="N570" s="30"/>
      <c r="O570" s="13"/>
    </row>
    <row r="571" spans="1:15" ht="99.95" customHeight="1" x14ac:dyDescent="0.25">
      <c r="A571" s="169"/>
      <c r="B571" s="163"/>
      <c r="C571" s="45">
        <f>C569+1</f>
        <v>43750</v>
      </c>
      <c r="D571" s="15" t="s">
        <v>15</v>
      </c>
      <c r="E571" s="46"/>
      <c r="F571" s="76"/>
      <c r="G571" s="46"/>
      <c r="H571" s="46"/>
      <c r="I571" s="46"/>
      <c r="J571" s="46"/>
      <c r="K571" s="48"/>
      <c r="L571" s="48"/>
      <c r="M571" s="48"/>
      <c r="N571" s="49"/>
      <c r="O571" s="13"/>
    </row>
    <row r="572" spans="1:15" ht="99.95" customHeight="1" x14ac:dyDescent="0.25">
      <c r="A572" s="169"/>
      <c r="B572" s="163"/>
      <c r="C572" s="20" t="s">
        <v>28</v>
      </c>
      <c r="D572" s="21" t="s">
        <v>17</v>
      </c>
      <c r="E572" s="22"/>
      <c r="F572" s="75"/>
      <c r="G572" s="22"/>
      <c r="H572" s="22"/>
      <c r="I572" s="22"/>
      <c r="J572" s="22"/>
      <c r="K572" s="18"/>
      <c r="L572" s="22"/>
      <c r="M572" s="18"/>
      <c r="N572" s="49"/>
      <c r="O572" s="13"/>
    </row>
    <row r="573" spans="1:15" ht="99.95" customHeight="1" x14ac:dyDescent="0.25">
      <c r="A573" s="169"/>
      <c r="B573" s="163"/>
      <c r="C573" s="45">
        <f>C571+1</f>
        <v>43751</v>
      </c>
      <c r="D573" s="15" t="s">
        <v>15</v>
      </c>
      <c r="E573" s="46"/>
      <c r="F573" s="76"/>
      <c r="G573" s="46"/>
      <c r="H573" s="46"/>
      <c r="I573" s="46"/>
      <c r="J573" s="46"/>
      <c r="K573" s="48"/>
      <c r="L573" s="48"/>
      <c r="M573" s="48"/>
      <c r="N573" s="49"/>
      <c r="O573" s="13"/>
    </row>
    <row r="574" spans="1:15" ht="99.95" customHeight="1" x14ac:dyDescent="0.25">
      <c r="A574" s="169"/>
      <c r="B574" s="164"/>
      <c r="C574" s="20" t="s">
        <v>29</v>
      </c>
      <c r="D574" s="21" t="s">
        <v>17</v>
      </c>
      <c r="E574" s="22"/>
      <c r="F574" s="75"/>
      <c r="G574" s="22"/>
      <c r="H574" s="22"/>
      <c r="I574" s="22"/>
      <c r="J574" s="22"/>
      <c r="K574" s="18"/>
      <c r="L574" s="22"/>
      <c r="M574" s="18"/>
      <c r="N574" s="49"/>
      <c r="O574" s="13"/>
    </row>
    <row r="575" spans="1:15" ht="99.95" customHeight="1" x14ac:dyDescent="0.25">
      <c r="A575" s="169"/>
      <c r="B575" s="165">
        <f>WEEKNUM(C575,2)</f>
        <v>42</v>
      </c>
      <c r="C575" s="27">
        <f>C573+1</f>
        <v>43752</v>
      </c>
      <c r="D575" s="28" t="s">
        <v>15</v>
      </c>
      <c r="E575" s="40"/>
      <c r="F575" s="50"/>
      <c r="G575" s="40"/>
      <c r="H575" s="40"/>
      <c r="I575" s="40"/>
      <c r="J575" s="40"/>
      <c r="K575" s="41"/>
      <c r="L575" s="41"/>
      <c r="M575" s="41"/>
      <c r="N575" s="30"/>
      <c r="O575" s="13"/>
    </row>
    <row r="576" spans="1:15" ht="99.95" customHeight="1" x14ac:dyDescent="0.25">
      <c r="A576" s="169"/>
      <c r="B576" s="166"/>
      <c r="C576" s="31" t="s">
        <v>35</v>
      </c>
      <c r="D576" s="32" t="s">
        <v>17</v>
      </c>
      <c r="E576" s="35"/>
      <c r="F576" s="78"/>
      <c r="G576" s="35"/>
      <c r="H576" s="35"/>
      <c r="I576" s="35"/>
      <c r="J576" s="35"/>
      <c r="K576" s="72"/>
      <c r="L576" s="35"/>
      <c r="M576" s="72"/>
      <c r="N576" s="30"/>
      <c r="O576" s="13"/>
    </row>
    <row r="577" spans="1:15" ht="99.95" customHeight="1" x14ac:dyDescent="0.25">
      <c r="A577" s="169"/>
      <c r="B577" s="166"/>
      <c r="C577" s="27">
        <f>C575+1</f>
        <v>43753</v>
      </c>
      <c r="D577" s="28" t="s">
        <v>15</v>
      </c>
      <c r="E577" s="40"/>
      <c r="F577" s="50"/>
      <c r="G577" s="40"/>
      <c r="H577" s="40"/>
      <c r="I577" s="40"/>
      <c r="J577" s="40"/>
      <c r="K577" s="41"/>
      <c r="L577" s="41"/>
      <c r="M577" s="41"/>
      <c r="N577" s="30"/>
      <c r="O577" s="13"/>
    </row>
    <row r="578" spans="1:15" ht="99.95" customHeight="1" x14ac:dyDescent="0.25">
      <c r="A578" s="169"/>
      <c r="B578" s="166"/>
      <c r="C578" s="31" t="s">
        <v>16</v>
      </c>
      <c r="D578" s="32" t="s">
        <v>17</v>
      </c>
      <c r="E578" s="35"/>
      <c r="F578" s="78"/>
      <c r="G578" s="35"/>
      <c r="H578" s="35"/>
      <c r="I578" s="35"/>
      <c r="J578" s="35"/>
      <c r="K578" s="72"/>
      <c r="L578" s="35"/>
      <c r="M578" s="72"/>
      <c r="N578" s="30"/>
      <c r="O578" s="13"/>
    </row>
    <row r="579" spans="1:15" ht="99.95" customHeight="1" x14ac:dyDescent="0.25">
      <c r="A579" s="169"/>
      <c r="B579" s="166"/>
      <c r="C579" s="27">
        <f>C577+1</f>
        <v>43754</v>
      </c>
      <c r="D579" s="28" t="s">
        <v>15</v>
      </c>
      <c r="E579" s="40"/>
      <c r="F579" s="50"/>
      <c r="G579" s="40"/>
      <c r="H579" s="40"/>
      <c r="I579" s="40"/>
      <c r="J579" s="40"/>
      <c r="K579" s="41"/>
      <c r="L579" s="41"/>
      <c r="M579" s="41"/>
      <c r="N579" s="30"/>
      <c r="O579" s="13"/>
    </row>
    <row r="580" spans="1:15" ht="99.95" customHeight="1" x14ac:dyDescent="0.25">
      <c r="A580" s="169"/>
      <c r="B580" s="166"/>
      <c r="C580" s="31" t="s">
        <v>23</v>
      </c>
      <c r="D580" s="32" t="s">
        <v>17</v>
      </c>
      <c r="E580" s="35"/>
      <c r="F580" s="78"/>
      <c r="G580" s="35"/>
      <c r="H580" s="35"/>
      <c r="I580" s="35"/>
      <c r="J580" s="35"/>
      <c r="K580" s="72"/>
      <c r="L580" s="35"/>
      <c r="M580" s="72"/>
      <c r="N580" s="30"/>
      <c r="O580" s="13"/>
    </row>
    <row r="581" spans="1:15" ht="99.95" customHeight="1" x14ac:dyDescent="0.25">
      <c r="A581" s="169"/>
      <c r="B581" s="166"/>
      <c r="C581" s="27">
        <f>C579+1</f>
        <v>43755</v>
      </c>
      <c r="D581" s="28" t="s">
        <v>15</v>
      </c>
      <c r="E581" s="40"/>
      <c r="F581" s="50"/>
      <c r="G581" s="40"/>
      <c r="H581" s="40"/>
      <c r="I581" s="40"/>
      <c r="J581" s="40"/>
      <c r="K581" s="41"/>
      <c r="L581" s="41"/>
      <c r="M581" s="41"/>
      <c r="N581" s="30"/>
      <c r="O581" s="13"/>
    </row>
    <row r="582" spans="1:15" ht="99.95" customHeight="1" x14ac:dyDescent="0.25">
      <c r="A582" s="169"/>
      <c r="B582" s="166"/>
      <c r="C582" s="31" t="s">
        <v>24</v>
      </c>
      <c r="D582" s="32" t="s">
        <v>17</v>
      </c>
      <c r="E582" s="35"/>
      <c r="F582" s="78"/>
      <c r="G582" s="35"/>
      <c r="H582" s="35"/>
      <c r="I582" s="35"/>
      <c r="J582" s="35"/>
      <c r="K582" s="72"/>
      <c r="L582" s="35"/>
      <c r="M582" s="72"/>
      <c r="N582" s="30"/>
      <c r="O582" s="13"/>
    </row>
    <row r="583" spans="1:15" ht="99.95" customHeight="1" x14ac:dyDescent="0.25">
      <c r="A583" s="169"/>
      <c r="B583" s="166"/>
      <c r="C583" s="27">
        <f>C581+1</f>
        <v>43756</v>
      </c>
      <c r="D583" s="28" t="s">
        <v>15</v>
      </c>
      <c r="E583" s="40"/>
      <c r="F583" s="50"/>
      <c r="G583" s="40"/>
      <c r="H583" s="40"/>
      <c r="I583" s="40"/>
      <c r="J583" s="40"/>
      <c r="K583" s="41"/>
      <c r="L583" s="41"/>
      <c r="M583" s="41"/>
      <c r="N583" s="30"/>
      <c r="O583" s="13"/>
    </row>
    <row r="584" spans="1:15" ht="99.95" customHeight="1" x14ac:dyDescent="0.25">
      <c r="A584" s="169"/>
      <c r="B584" s="166"/>
      <c r="C584" s="31" t="s">
        <v>27</v>
      </c>
      <c r="D584" s="32" t="s">
        <v>17</v>
      </c>
      <c r="E584" s="35"/>
      <c r="F584" s="78"/>
      <c r="G584" s="35"/>
      <c r="H584" s="35"/>
      <c r="I584" s="35"/>
      <c r="J584" s="35"/>
      <c r="K584" s="72"/>
      <c r="L584" s="35"/>
      <c r="M584" s="72"/>
      <c r="N584" s="30"/>
      <c r="O584" s="13"/>
    </row>
    <row r="585" spans="1:15" ht="99.95" customHeight="1" x14ac:dyDescent="0.25">
      <c r="A585" s="169"/>
      <c r="B585" s="166"/>
      <c r="C585" s="45">
        <f>C583+1</f>
        <v>43757</v>
      </c>
      <c r="D585" s="15" t="s">
        <v>15</v>
      </c>
      <c r="E585" s="46"/>
      <c r="F585" s="76"/>
      <c r="G585" s="46"/>
      <c r="H585" s="46"/>
      <c r="I585" s="46"/>
      <c r="J585" s="46"/>
      <c r="K585" s="48"/>
      <c r="L585" s="48"/>
      <c r="M585" s="48"/>
      <c r="N585" s="49"/>
      <c r="O585" s="13"/>
    </row>
    <row r="586" spans="1:15" ht="99.95" customHeight="1" x14ac:dyDescent="0.25">
      <c r="A586" s="169"/>
      <c r="B586" s="166"/>
      <c r="C586" s="20" t="s">
        <v>28</v>
      </c>
      <c r="D586" s="21" t="s">
        <v>17</v>
      </c>
      <c r="E586" s="22"/>
      <c r="F586" s="75"/>
      <c r="G586" s="22"/>
      <c r="H586" s="22"/>
      <c r="I586" s="22"/>
      <c r="J586" s="22"/>
      <c r="K586" s="18"/>
      <c r="L586" s="22"/>
      <c r="M586" s="18"/>
      <c r="N586" s="49"/>
      <c r="O586" s="13"/>
    </row>
    <row r="587" spans="1:15" ht="99.95" customHeight="1" x14ac:dyDescent="0.25">
      <c r="A587" s="169"/>
      <c r="B587" s="166"/>
      <c r="C587" s="45">
        <f>C585+1</f>
        <v>43758</v>
      </c>
      <c r="D587" s="15" t="s">
        <v>15</v>
      </c>
      <c r="E587" s="46"/>
      <c r="F587" s="76"/>
      <c r="G587" s="46"/>
      <c r="H587" s="46"/>
      <c r="I587" s="46"/>
      <c r="J587" s="46"/>
      <c r="K587" s="48"/>
      <c r="L587" s="48"/>
      <c r="M587" s="48"/>
      <c r="N587" s="49"/>
      <c r="O587" s="13"/>
    </row>
    <row r="588" spans="1:15" ht="99.95" customHeight="1" x14ac:dyDescent="0.25">
      <c r="A588" s="169"/>
      <c r="B588" s="167"/>
      <c r="C588" s="20" t="s">
        <v>29</v>
      </c>
      <c r="D588" s="21" t="s">
        <v>17</v>
      </c>
      <c r="E588" s="22"/>
      <c r="F588" s="75"/>
      <c r="G588" s="22"/>
      <c r="H588" s="22"/>
      <c r="I588" s="22"/>
      <c r="J588" s="22"/>
      <c r="K588" s="18"/>
      <c r="L588" s="22"/>
      <c r="M588" s="18"/>
      <c r="N588" s="49"/>
      <c r="O588" s="13"/>
    </row>
    <row r="589" spans="1:15" ht="99.95" customHeight="1" x14ac:dyDescent="0.25">
      <c r="A589" s="169"/>
      <c r="B589" s="171">
        <f>WEEKNUM(C589,2)</f>
        <v>43</v>
      </c>
      <c r="C589" s="27">
        <f>C587+1</f>
        <v>43759</v>
      </c>
      <c r="D589" s="28" t="s">
        <v>15</v>
      </c>
      <c r="E589" s="40"/>
      <c r="F589" s="50"/>
      <c r="G589" s="40"/>
      <c r="H589" s="40"/>
      <c r="I589" s="40"/>
      <c r="J589" s="40"/>
      <c r="K589" s="41"/>
      <c r="L589" s="41"/>
      <c r="M589" s="41"/>
      <c r="N589" s="30"/>
      <c r="O589" s="13"/>
    </row>
    <row r="590" spans="1:15" ht="99.95" customHeight="1" x14ac:dyDescent="0.25">
      <c r="A590" s="169"/>
      <c r="B590" s="172"/>
      <c r="C590" s="31" t="s">
        <v>35</v>
      </c>
      <c r="D590" s="32" t="s">
        <v>17</v>
      </c>
      <c r="E590" s="35"/>
      <c r="F590" s="78"/>
      <c r="G590" s="35"/>
      <c r="H590" s="35"/>
      <c r="I590" s="35"/>
      <c r="J590" s="35"/>
      <c r="K590" s="72"/>
      <c r="L590" s="35"/>
      <c r="M590" s="72"/>
      <c r="N590" s="30"/>
      <c r="O590" s="13"/>
    </row>
    <row r="591" spans="1:15" ht="99.95" customHeight="1" x14ac:dyDescent="0.25">
      <c r="A591" s="169"/>
      <c r="B591" s="172"/>
      <c r="C591" s="27">
        <f>C589+1</f>
        <v>43760</v>
      </c>
      <c r="D591" s="28" t="s">
        <v>15</v>
      </c>
      <c r="E591" s="40"/>
      <c r="F591" s="50"/>
      <c r="G591" s="40"/>
      <c r="H591" s="40"/>
      <c r="I591" s="40"/>
      <c r="J591" s="40"/>
      <c r="K591" s="41"/>
      <c r="L591" s="41"/>
      <c r="M591" s="41"/>
      <c r="N591" s="30"/>
      <c r="O591" s="13"/>
    </row>
    <row r="592" spans="1:15" ht="99.95" customHeight="1" x14ac:dyDescent="0.25">
      <c r="A592" s="169"/>
      <c r="B592" s="172"/>
      <c r="C592" s="31" t="s">
        <v>16</v>
      </c>
      <c r="D592" s="32" t="s">
        <v>17</v>
      </c>
      <c r="E592" s="35"/>
      <c r="F592" s="78"/>
      <c r="G592" s="35"/>
      <c r="H592" s="35"/>
      <c r="I592" s="35"/>
      <c r="J592" s="35"/>
      <c r="K592" s="72"/>
      <c r="L592" s="35"/>
      <c r="M592" s="72"/>
      <c r="N592" s="30"/>
      <c r="O592" s="13"/>
    </row>
    <row r="593" spans="1:15" ht="99.95" customHeight="1" x14ac:dyDescent="0.25">
      <c r="A593" s="169"/>
      <c r="B593" s="172"/>
      <c r="C593" s="27">
        <f>C591+1</f>
        <v>43761</v>
      </c>
      <c r="D593" s="28" t="s">
        <v>15</v>
      </c>
      <c r="E593" s="40"/>
      <c r="F593" s="73"/>
      <c r="G593" s="40"/>
      <c r="H593" s="40"/>
      <c r="I593" s="40"/>
      <c r="J593" s="40"/>
      <c r="K593" s="41"/>
      <c r="L593" s="41"/>
      <c r="M593" s="41"/>
      <c r="N593" s="30"/>
      <c r="O593" s="13"/>
    </row>
    <row r="594" spans="1:15" ht="99.95" customHeight="1" x14ac:dyDescent="0.25">
      <c r="A594" s="169"/>
      <c r="B594" s="172"/>
      <c r="C594" s="31" t="s">
        <v>23</v>
      </c>
      <c r="D594" s="32" t="s">
        <v>17</v>
      </c>
      <c r="E594" s="35"/>
      <c r="F594" s="71"/>
      <c r="G594" s="35"/>
      <c r="H594" s="35"/>
      <c r="I594" s="35"/>
      <c r="J594" s="35"/>
      <c r="K594" s="72"/>
      <c r="L594" s="35"/>
      <c r="M594" s="72"/>
      <c r="N594" s="30"/>
      <c r="O594" s="13"/>
    </row>
    <row r="595" spans="1:15" ht="99.95" customHeight="1" x14ac:dyDescent="0.25">
      <c r="A595" s="169"/>
      <c r="B595" s="172"/>
      <c r="C595" s="27">
        <f>C593+1</f>
        <v>43762</v>
      </c>
      <c r="D595" s="28" t="s">
        <v>15</v>
      </c>
      <c r="E595" s="40"/>
      <c r="F595" s="73"/>
      <c r="G595" s="40"/>
      <c r="H595" s="40"/>
      <c r="I595" s="40"/>
      <c r="J595" s="40"/>
      <c r="K595" s="41"/>
      <c r="L595" s="41"/>
      <c r="M595" s="41"/>
      <c r="N595" s="30"/>
      <c r="O595" s="13"/>
    </row>
    <row r="596" spans="1:15" ht="99.95" customHeight="1" x14ac:dyDescent="0.25">
      <c r="A596" s="169"/>
      <c r="B596" s="172"/>
      <c r="C596" s="31" t="s">
        <v>24</v>
      </c>
      <c r="D596" s="32" t="s">
        <v>17</v>
      </c>
      <c r="E596" s="35"/>
      <c r="F596" s="71"/>
      <c r="G596" s="35"/>
      <c r="H596" s="35"/>
      <c r="I596" s="35"/>
      <c r="J596" s="35"/>
      <c r="K596" s="72"/>
      <c r="L596" s="35"/>
      <c r="M596" s="72"/>
      <c r="N596" s="30"/>
      <c r="O596" s="13"/>
    </row>
    <row r="597" spans="1:15" ht="99.95" customHeight="1" x14ac:dyDescent="0.25">
      <c r="A597" s="169"/>
      <c r="B597" s="172"/>
      <c r="C597" s="27">
        <f>C595+1</f>
        <v>43763</v>
      </c>
      <c r="D597" s="28" t="s">
        <v>15</v>
      </c>
      <c r="E597" s="40"/>
      <c r="F597" s="50"/>
      <c r="G597" s="40"/>
      <c r="H597" s="40"/>
      <c r="I597" s="40"/>
      <c r="J597" s="40"/>
      <c r="K597" s="41"/>
      <c r="L597" s="41"/>
      <c r="M597" s="41"/>
      <c r="N597" s="30"/>
      <c r="O597" s="13"/>
    </row>
    <row r="598" spans="1:15" ht="99.95" customHeight="1" x14ac:dyDescent="0.25">
      <c r="A598" s="169"/>
      <c r="B598" s="172"/>
      <c r="C598" s="31" t="s">
        <v>27</v>
      </c>
      <c r="D598" s="32" t="s">
        <v>17</v>
      </c>
      <c r="E598" s="35"/>
      <c r="F598" s="78"/>
      <c r="G598" s="35"/>
      <c r="H598" s="35"/>
      <c r="I598" s="35"/>
      <c r="J598" s="35"/>
      <c r="K598" s="72"/>
      <c r="L598" s="35"/>
      <c r="M598" s="72"/>
      <c r="N598" s="30"/>
      <c r="O598" s="13"/>
    </row>
    <row r="599" spans="1:15" ht="99.95" customHeight="1" x14ac:dyDescent="0.25">
      <c r="A599" s="169"/>
      <c r="B599" s="172"/>
      <c r="C599" s="45">
        <f>C597+1</f>
        <v>43764</v>
      </c>
      <c r="D599" s="15" t="s">
        <v>15</v>
      </c>
      <c r="E599" s="46"/>
      <c r="F599" s="47"/>
      <c r="G599" s="46"/>
      <c r="H599" s="46"/>
      <c r="I599" s="46"/>
      <c r="J599" s="46"/>
      <c r="K599" s="48"/>
      <c r="L599" s="48"/>
      <c r="M599" s="48"/>
      <c r="N599" s="49"/>
      <c r="O599" s="13"/>
    </row>
    <row r="600" spans="1:15" ht="99.95" customHeight="1" x14ac:dyDescent="0.25">
      <c r="A600" s="169"/>
      <c r="B600" s="172"/>
      <c r="C600" s="20" t="s">
        <v>28</v>
      </c>
      <c r="D600" s="21" t="s">
        <v>17</v>
      </c>
      <c r="E600" s="22"/>
      <c r="F600" s="23"/>
      <c r="G600" s="22"/>
      <c r="H600" s="22"/>
      <c r="I600" s="22"/>
      <c r="J600" s="22"/>
      <c r="K600" s="18"/>
      <c r="L600" s="22"/>
      <c r="M600" s="18"/>
      <c r="N600" s="49"/>
      <c r="O600" s="13"/>
    </row>
    <row r="601" spans="1:15" ht="99.95" customHeight="1" x14ac:dyDescent="0.25">
      <c r="A601" s="169"/>
      <c r="B601" s="172"/>
      <c r="C601" s="45">
        <f>C599+1</f>
        <v>43765</v>
      </c>
      <c r="D601" s="15" t="s">
        <v>15</v>
      </c>
      <c r="E601" s="46"/>
      <c r="F601" s="76"/>
      <c r="G601" s="46"/>
      <c r="H601" s="46"/>
      <c r="I601" s="46"/>
      <c r="J601" s="46"/>
      <c r="K601" s="48"/>
      <c r="L601" s="48"/>
      <c r="M601" s="48"/>
      <c r="N601" s="49"/>
      <c r="O601" s="13"/>
    </row>
    <row r="602" spans="1:15" ht="99.95" customHeight="1" x14ac:dyDescent="0.25">
      <c r="A602" s="169"/>
      <c r="B602" s="218"/>
      <c r="C602" s="20" t="s">
        <v>29</v>
      </c>
      <c r="D602" s="21" t="s">
        <v>17</v>
      </c>
      <c r="E602" s="22"/>
      <c r="F602" s="75"/>
      <c r="G602" s="22"/>
      <c r="H602" s="22"/>
      <c r="I602" s="22"/>
      <c r="J602" s="22"/>
      <c r="K602" s="18"/>
      <c r="L602" s="22"/>
      <c r="M602" s="18"/>
      <c r="N602" s="49"/>
      <c r="O602" s="13"/>
    </row>
    <row r="603" spans="1:15" ht="99.95" customHeight="1" x14ac:dyDescent="0.25">
      <c r="A603" s="169"/>
      <c r="B603" s="171">
        <f>WEEKNUM(C603,2)</f>
        <v>44</v>
      </c>
      <c r="C603" s="27">
        <f>C601+1</f>
        <v>43766</v>
      </c>
      <c r="D603" s="28" t="s">
        <v>15</v>
      </c>
      <c r="E603" s="40"/>
      <c r="F603" s="50"/>
      <c r="G603" s="40"/>
      <c r="H603" s="40"/>
      <c r="I603" s="40"/>
      <c r="J603" s="40"/>
      <c r="K603" s="41"/>
      <c r="L603" s="41"/>
      <c r="M603" s="41"/>
      <c r="N603" s="30"/>
      <c r="O603" s="13"/>
    </row>
    <row r="604" spans="1:15" ht="99.95" customHeight="1" x14ac:dyDescent="0.25">
      <c r="A604" s="169"/>
      <c r="B604" s="172"/>
      <c r="C604" s="31" t="s">
        <v>35</v>
      </c>
      <c r="D604" s="32" t="s">
        <v>17</v>
      </c>
      <c r="E604" s="35"/>
      <c r="F604" s="78"/>
      <c r="G604" s="35"/>
      <c r="H604" s="35"/>
      <c r="I604" s="35"/>
      <c r="J604" s="35"/>
      <c r="K604" s="72"/>
      <c r="L604" s="35"/>
      <c r="M604" s="72"/>
      <c r="N604" s="30"/>
      <c r="O604" s="13"/>
    </row>
    <row r="605" spans="1:15" ht="99.95" customHeight="1" x14ac:dyDescent="0.25">
      <c r="A605" s="169"/>
      <c r="B605" s="172"/>
      <c r="C605" s="27">
        <f>C603+1</f>
        <v>43767</v>
      </c>
      <c r="D605" s="28" t="s">
        <v>15</v>
      </c>
      <c r="E605" s="40"/>
      <c r="F605" s="50"/>
      <c r="G605" s="40"/>
      <c r="H605" s="40"/>
      <c r="I605" s="40"/>
      <c r="J605" s="40"/>
      <c r="K605" s="41"/>
      <c r="L605" s="41"/>
      <c r="M605" s="41"/>
      <c r="N605" s="30"/>
      <c r="O605" s="13"/>
    </row>
    <row r="606" spans="1:15" ht="99.95" customHeight="1" x14ac:dyDescent="0.25">
      <c r="A606" s="169"/>
      <c r="B606" s="172"/>
      <c r="C606" s="31" t="s">
        <v>16</v>
      </c>
      <c r="D606" s="32" t="s">
        <v>17</v>
      </c>
      <c r="E606" s="35"/>
      <c r="F606" s="78"/>
      <c r="G606" s="35"/>
      <c r="H606" s="35"/>
      <c r="I606" s="35"/>
      <c r="J606" s="35"/>
      <c r="K606" s="72"/>
      <c r="L606" s="35"/>
      <c r="M606" s="72"/>
      <c r="N606" s="30"/>
      <c r="O606" s="13"/>
    </row>
    <row r="607" spans="1:15" ht="99.95" customHeight="1" x14ac:dyDescent="0.25">
      <c r="A607" s="169"/>
      <c r="B607" s="172"/>
      <c r="C607" s="27">
        <f>C605+1</f>
        <v>43768</v>
      </c>
      <c r="D607" s="28" t="s">
        <v>15</v>
      </c>
      <c r="E607" s="40"/>
      <c r="F607" s="73"/>
      <c r="G607" s="40"/>
      <c r="H607" s="40"/>
      <c r="I607" s="40"/>
      <c r="J607" s="40"/>
      <c r="K607" s="41"/>
      <c r="L607" s="41"/>
      <c r="M607" s="41"/>
      <c r="N607" s="30"/>
      <c r="O607" s="13"/>
    </row>
    <row r="608" spans="1:15" ht="99.95" customHeight="1" x14ac:dyDescent="0.25">
      <c r="A608" s="169"/>
      <c r="B608" s="172"/>
      <c r="C608" s="31" t="s">
        <v>23</v>
      </c>
      <c r="D608" s="32" t="s">
        <v>17</v>
      </c>
      <c r="E608" s="35"/>
      <c r="F608" s="71"/>
      <c r="G608" s="35"/>
      <c r="H608" s="35"/>
      <c r="I608" s="35"/>
      <c r="J608" s="35"/>
      <c r="K608" s="72"/>
      <c r="L608" s="35"/>
      <c r="M608" s="72"/>
      <c r="N608" s="30"/>
      <c r="O608" s="13"/>
    </row>
    <row r="609" spans="1:15" ht="99.95" customHeight="1" x14ac:dyDescent="0.25">
      <c r="A609" s="169"/>
      <c r="B609" s="172"/>
      <c r="C609" s="27">
        <f>C607+1</f>
        <v>43769</v>
      </c>
      <c r="D609" s="28" t="s">
        <v>15</v>
      </c>
      <c r="E609" s="40"/>
      <c r="F609" s="50"/>
      <c r="G609" s="40"/>
      <c r="H609" s="40"/>
      <c r="I609" s="40"/>
      <c r="J609" s="40"/>
      <c r="K609" s="41"/>
      <c r="L609" s="41"/>
      <c r="M609" s="41"/>
      <c r="N609" s="30"/>
      <c r="O609" s="13"/>
    </row>
    <row r="610" spans="1:15" ht="99.95" customHeight="1" x14ac:dyDescent="0.25">
      <c r="A610" s="170"/>
      <c r="B610" s="172"/>
      <c r="C610" s="31" t="s">
        <v>24</v>
      </c>
      <c r="D610" s="32" t="s">
        <v>17</v>
      </c>
      <c r="E610" s="35"/>
      <c r="F610" s="78"/>
      <c r="G610" s="35"/>
      <c r="H610" s="35"/>
      <c r="I610" s="35"/>
      <c r="J610" s="35"/>
      <c r="K610" s="72"/>
      <c r="L610" s="35"/>
      <c r="M610" s="72"/>
      <c r="N610" s="30"/>
      <c r="O610" s="13"/>
    </row>
    <row r="611" spans="1:15" ht="99.95" customHeight="1" x14ac:dyDescent="0.25">
      <c r="A611" s="183" t="str">
        <f>UPPER(TEXT($C623,"MMMM"))&amp;" "&amp;YEAR($C623)</f>
        <v>NOVEMBRE 2019</v>
      </c>
      <c r="B611" s="172"/>
      <c r="C611" s="45">
        <f>C609+1</f>
        <v>43770</v>
      </c>
      <c r="D611" s="15" t="s">
        <v>15</v>
      </c>
      <c r="E611" s="46"/>
      <c r="F611" s="76"/>
      <c r="G611" s="46"/>
      <c r="H611" s="46"/>
      <c r="I611" s="46"/>
      <c r="J611" s="46"/>
      <c r="K611" s="48"/>
      <c r="L611" s="48"/>
      <c r="M611" s="48"/>
      <c r="N611" s="49"/>
      <c r="O611" s="13"/>
    </row>
    <row r="612" spans="1:15" ht="99.95" customHeight="1" x14ac:dyDescent="0.25">
      <c r="A612" s="184"/>
      <c r="B612" s="172"/>
      <c r="C612" s="20" t="s">
        <v>27</v>
      </c>
      <c r="D612" s="21" t="s">
        <v>17</v>
      </c>
      <c r="E612" s="22"/>
      <c r="F612" s="75"/>
      <c r="G612" s="22"/>
      <c r="H612" s="22"/>
      <c r="I612" s="22"/>
      <c r="J612" s="22"/>
      <c r="K612" s="18"/>
      <c r="L612" s="22"/>
      <c r="M612" s="18"/>
      <c r="N612" s="49"/>
      <c r="O612" s="13"/>
    </row>
    <row r="613" spans="1:15" ht="99.95" customHeight="1" x14ac:dyDescent="0.25">
      <c r="A613" s="184"/>
      <c r="B613" s="172"/>
      <c r="C613" s="45">
        <f>C611+1</f>
        <v>43771</v>
      </c>
      <c r="D613" s="15" t="s">
        <v>15</v>
      </c>
      <c r="E613" s="46"/>
      <c r="F613" s="76"/>
      <c r="G613" s="46"/>
      <c r="H613" s="46"/>
      <c r="I613" s="46"/>
      <c r="J613" s="46"/>
      <c r="K613" s="48"/>
      <c r="L613" s="48"/>
      <c r="M613" s="48"/>
      <c r="N613" s="49"/>
      <c r="O613" s="13"/>
    </row>
    <row r="614" spans="1:15" ht="99.95" customHeight="1" x14ac:dyDescent="0.25">
      <c r="A614" s="184"/>
      <c r="B614" s="172"/>
      <c r="C614" s="20" t="s">
        <v>28</v>
      </c>
      <c r="D614" s="21" t="s">
        <v>17</v>
      </c>
      <c r="E614" s="22"/>
      <c r="F614" s="75"/>
      <c r="G614" s="22"/>
      <c r="H614" s="22"/>
      <c r="I614" s="22"/>
      <c r="J614" s="22"/>
      <c r="K614" s="18"/>
      <c r="L614" s="22"/>
      <c r="M614" s="18"/>
      <c r="N614" s="49"/>
      <c r="O614" s="13"/>
    </row>
    <row r="615" spans="1:15" ht="99.95" customHeight="1" x14ac:dyDescent="0.25">
      <c r="A615" s="184"/>
      <c r="B615" s="172"/>
      <c r="C615" s="45">
        <f>C613+1</f>
        <v>43772</v>
      </c>
      <c r="D615" s="15" t="s">
        <v>15</v>
      </c>
      <c r="E615" s="46"/>
      <c r="F615" s="76"/>
      <c r="G615" s="46"/>
      <c r="H615" s="46"/>
      <c r="I615" s="46"/>
      <c r="J615" s="46"/>
      <c r="K615" s="48"/>
      <c r="L615" s="48"/>
      <c r="M615" s="48"/>
      <c r="N615" s="49"/>
      <c r="O615" s="13"/>
    </row>
    <row r="616" spans="1:15" ht="99.95" customHeight="1" thickBot="1" x14ac:dyDescent="0.3">
      <c r="A616" s="184"/>
      <c r="B616" s="173"/>
      <c r="C616" s="20" t="s">
        <v>29</v>
      </c>
      <c r="D616" s="21" t="s">
        <v>17</v>
      </c>
      <c r="E616" s="22"/>
      <c r="F616" s="75"/>
      <c r="G616" s="22"/>
      <c r="H616" s="22"/>
      <c r="I616" s="22"/>
      <c r="J616" s="22"/>
      <c r="K616" s="18"/>
      <c r="L616" s="22"/>
      <c r="M616" s="18"/>
      <c r="N616" s="49"/>
      <c r="O616" s="13"/>
    </row>
    <row r="617" spans="1:15" ht="99.95" customHeight="1" thickTop="1" x14ac:dyDescent="0.25">
      <c r="A617" s="184"/>
      <c r="B617" s="219">
        <f>WEEKNUM(C617,2)</f>
        <v>45</v>
      </c>
      <c r="C617" s="27">
        <f>C615+1</f>
        <v>43773</v>
      </c>
      <c r="D617" s="28" t="s">
        <v>15</v>
      </c>
      <c r="E617" s="40"/>
      <c r="F617" s="50"/>
      <c r="G617" s="40"/>
      <c r="H617" s="40"/>
      <c r="I617" s="40"/>
      <c r="J617" s="40"/>
      <c r="K617" s="41"/>
      <c r="L617" s="41"/>
      <c r="M617" s="41"/>
      <c r="N617" s="30"/>
      <c r="O617" s="13"/>
    </row>
    <row r="618" spans="1:15" ht="99.95" customHeight="1" x14ac:dyDescent="0.25">
      <c r="A618" s="184"/>
      <c r="B618" s="220"/>
      <c r="C618" s="31" t="s">
        <v>35</v>
      </c>
      <c r="D618" s="32" t="s">
        <v>17</v>
      </c>
      <c r="E618" s="35"/>
      <c r="F618" s="78"/>
      <c r="G618" s="35"/>
      <c r="H618" s="35"/>
      <c r="I618" s="35"/>
      <c r="J618" s="35"/>
      <c r="K618" s="72"/>
      <c r="L618" s="35"/>
      <c r="M618" s="72"/>
      <c r="N618" s="30"/>
      <c r="O618" s="13"/>
    </row>
    <row r="619" spans="1:15" ht="99.95" customHeight="1" x14ac:dyDescent="0.25">
      <c r="A619" s="184"/>
      <c r="B619" s="220"/>
      <c r="C619" s="27">
        <f>C617+1</f>
        <v>43774</v>
      </c>
      <c r="D619" s="28" t="s">
        <v>15</v>
      </c>
      <c r="E619" s="40"/>
      <c r="F619" s="73"/>
      <c r="G619" s="40"/>
      <c r="H619" s="40"/>
      <c r="I619" s="40"/>
      <c r="J619" s="40"/>
      <c r="K619" s="41"/>
      <c r="L619" s="41"/>
      <c r="M619" s="41"/>
      <c r="N619" s="30"/>
      <c r="O619" s="13"/>
    </row>
    <row r="620" spans="1:15" ht="99.95" customHeight="1" x14ac:dyDescent="0.25">
      <c r="A620" s="184"/>
      <c r="B620" s="220"/>
      <c r="C620" s="31" t="s">
        <v>16</v>
      </c>
      <c r="D620" s="32" t="s">
        <v>17</v>
      </c>
      <c r="E620" s="35"/>
      <c r="F620" s="71"/>
      <c r="G620" s="35"/>
      <c r="H620" s="35"/>
      <c r="I620" s="35"/>
      <c r="J620" s="35"/>
      <c r="K620" s="72"/>
      <c r="L620" s="35"/>
      <c r="M620" s="72"/>
      <c r="N620" s="30"/>
      <c r="O620" s="13"/>
    </row>
    <row r="621" spans="1:15" ht="99.95" customHeight="1" x14ac:dyDescent="0.25">
      <c r="A621" s="184"/>
      <c r="B621" s="220"/>
      <c r="C621" s="27">
        <f>C619+1</f>
        <v>43775</v>
      </c>
      <c r="D621" s="28" t="s">
        <v>15</v>
      </c>
      <c r="E621" s="40"/>
      <c r="F621" s="50"/>
      <c r="G621" s="40"/>
      <c r="H621" s="40"/>
      <c r="I621" s="40"/>
      <c r="J621" s="40"/>
      <c r="K621" s="41"/>
      <c r="L621" s="41"/>
      <c r="M621" s="41"/>
      <c r="N621" s="30"/>
      <c r="O621" s="13"/>
    </row>
    <row r="622" spans="1:15" ht="99.95" customHeight="1" x14ac:dyDescent="0.25">
      <c r="A622" s="184"/>
      <c r="B622" s="220"/>
      <c r="C622" s="31" t="s">
        <v>23</v>
      </c>
      <c r="D622" s="32" t="s">
        <v>17</v>
      </c>
      <c r="E622" s="35"/>
      <c r="F622" s="78"/>
      <c r="G622" s="35"/>
      <c r="H622" s="35"/>
      <c r="I622" s="35"/>
      <c r="J622" s="35"/>
      <c r="K622" s="72"/>
      <c r="L622" s="35"/>
      <c r="M622" s="72"/>
      <c r="N622" s="30"/>
      <c r="O622" s="13"/>
    </row>
    <row r="623" spans="1:15" ht="99.95" customHeight="1" x14ac:dyDescent="0.25">
      <c r="A623" s="184"/>
      <c r="B623" s="220"/>
      <c r="C623" s="27">
        <f>C621+1</f>
        <v>43776</v>
      </c>
      <c r="D623" s="28" t="s">
        <v>15</v>
      </c>
      <c r="E623" s="40"/>
      <c r="F623" s="50"/>
      <c r="G623" s="40"/>
      <c r="H623" s="40"/>
      <c r="I623" s="40"/>
      <c r="J623" s="40"/>
      <c r="K623" s="41"/>
      <c r="L623" s="41"/>
      <c r="M623" s="41"/>
      <c r="N623" s="30"/>
      <c r="O623" s="13"/>
    </row>
    <row r="624" spans="1:15" ht="99.95" customHeight="1" x14ac:dyDescent="0.25">
      <c r="A624" s="184"/>
      <c r="B624" s="220"/>
      <c r="C624" s="31" t="s">
        <v>24</v>
      </c>
      <c r="D624" s="32" t="s">
        <v>17</v>
      </c>
      <c r="E624" s="35"/>
      <c r="F624" s="78"/>
      <c r="G624" s="35"/>
      <c r="H624" s="35"/>
      <c r="I624" s="35"/>
      <c r="J624" s="35"/>
      <c r="K624" s="72"/>
      <c r="L624" s="35"/>
      <c r="M624" s="72"/>
      <c r="N624" s="30"/>
      <c r="O624" s="13"/>
    </row>
    <row r="625" spans="1:15" ht="99.95" customHeight="1" x14ac:dyDescent="0.25">
      <c r="A625" s="184"/>
      <c r="B625" s="220"/>
      <c r="C625" s="27">
        <f>C623+1</f>
        <v>43777</v>
      </c>
      <c r="D625" s="28" t="s">
        <v>15</v>
      </c>
      <c r="E625" s="40"/>
      <c r="F625" s="73"/>
      <c r="G625" s="40"/>
      <c r="H625" s="40"/>
      <c r="I625" s="40"/>
      <c r="J625" s="40"/>
      <c r="K625" s="41"/>
      <c r="L625" s="41"/>
      <c r="M625" s="41"/>
      <c r="N625" s="30"/>
      <c r="O625" s="13"/>
    </row>
    <row r="626" spans="1:15" ht="99.95" customHeight="1" x14ac:dyDescent="0.25">
      <c r="A626" s="184"/>
      <c r="B626" s="220"/>
      <c r="C626" s="31" t="s">
        <v>27</v>
      </c>
      <c r="D626" s="32" t="s">
        <v>17</v>
      </c>
      <c r="E626" s="35"/>
      <c r="F626" s="71"/>
      <c r="G626" s="35"/>
      <c r="H626" s="35"/>
      <c r="I626" s="35"/>
      <c r="J626" s="35"/>
      <c r="K626" s="72"/>
      <c r="L626" s="35"/>
      <c r="M626" s="72"/>
      <c r="N626" s="30"/>
      <c r="O626" s="13"/>
    </row>
    <row r="627" spans="1:15" ht="99.95" customHeight="1" x14ac:dyDescent="0.25">
      <c r="A627" s="184"/>
      <c r="B627" s="220"/>
      <c r="C627" s="45">
        <f>C625+1</f>
        <v>43778</v>
      </c>
      <c r="D627" s="15" t="s">
        <v>15</v>
      </c>
      <c r="E627" s="46"/>
      <c r="F627" s="47"/>
      <c r="G627" s="46"/>
      <c r="H627" s="46"/>
      <c r="I627" s="46"/>
      <c r="J627" s="46"/>
      <c r="K627" s="48"/>
      <c r="L627" s="48"/>
      <c r="M627" s="48"/>
      <c r="N627" s="49"/>
      <c r="O627" s="13"/>
    </row>
    <row r="628" spans="1:15" ht="99.95" customHeight="1" x14ac:dyDescent="0.25">
      <c r="A628" s="184"/>
      <c r="B628" s="220"/>
      <c r="C628" s="20" t="s">
        <v>28</v>
      </c>
      <c r="D628" s="21" t="s">
        <v>17</v>
      </c>
      <c r="E628" s="22"/>
      <c r="F628" s="23"/>
      <c r="G628" s="22"/>
      <c r="H628" s="22"/>
      <c r="I628" s="22"/>
      <c r="J628" s="22"/>
      <c r="K628" s="18"/>
      <c r="L628" s="22"/>
      <c r="M628" s="18"/>
      <c r="N628" s="49"/>
      <c r="O628" s="13"/>
    </row>
    <row r="629" spans="1:15" ht="99.95" customHeight="1" x14ac:dyDescent="0.25">
      <c r="A629" s="184"/>
      <c r="B629" s="220"/>
      <c r="C629" s="45">
        <f>C627+1</f>
        <v>43779</v>
      </c>
      <c r="D629" s="15" t="s">
        <v>15</v>
      </c>
      <c r="E629" s="46"/>
      <c r="F629" s="76"/>
      <c r="G629" s="46"/>
      <c r="H629" s="46"/>
      <c r="I629" s="46"/>
      <c r="J629" s="46"/>
      <c r="K629" s="48"/>
      <c r="L629" s="48"/>
      <c r="M629" s="48"/>
      <c r="N629" s="49"/>
      <c r="O629" s="13"/>
    </row>
    <row r="630" spans="1:15" ht="99.95" customHeight="1" thickBot="1" x14ac:dyDescent="0.3">
      <c r="A630" s="184"/>
      <c r="B630" s="221"/>
      <c r="C630" s="20" t="s">
        <v>29</v>
      </c>
      <c r="D630" s="21" t="s">
        <v>17</v>
      </c>
      <c r="E630" s="22"/>
      <c r="F630" s="75"/>
      <c r="G630" s="22"/>
      <c r="H630" s="22"/>
      <c r="I630" s="22"/>
      <c r="J630" s="22"/>
      <c r="K630" s="18"/>
      <c r="L630" s="22"/>
      <c r="M630" s="18"/>
      <c r="N630" s="49"/>
      <c r="O630" s="13"/>
    </row>
    <row r="631" spans="1:15" ht="99.95" customHeight="1" thickTop="1" x14ac:dyDescent="0.25">
      <c r="A631" s="184"/>
      <c r="B631" s="177">
        <f>WEEKNUM(C631,2)</f>
        <v>46</v>
      </c>
      <c r="C631" s="45">
        <f>C629+1</f>
        <v>43780</v>
      </c>
      <c r="D631" s="15" t="s">
        <v>15</v>
      </c>
      <c r="E631" s="46"/>
      <c r="F631" s="76"/>
      <c r="G631" s="46"/>
      <c r="H631" s="46"/>
      <c r="I631" s="46"/>
      <c r="J631" s="46"/>
      <c r="K631" s="48"/>
      <c r="L631" s="48"/>
      <c r="M631" s="48"/>
      <c r="N631" s="49"/>
      <c r="O631" s="13"/>
    </row>
    <row r="632" spans="1:15" ht="99.95" customHeight="1" x14ac:dyDescent="0.25">
      <c r="A632" s="184"/>
      <c r="B632" s="178"/>
      <c r="C632" s="20" t="s">
        <v>35</v>
      </c>
      <c r="D632" s="21" t="s">
        <v>17</v>
      </c>
      <c r="E632" s="22"/>
      <c r="F632" s="85"/>
      <c r="G632" s="22"/>
      <c r="H632" s="22"/>
      <c r="I632" s="22"/>
      <c r="J632" s="22"/>
      <c r="K632" s="18"/>
      <c r="L632" s="22"/>
      <c r="M632" s="18"/>
      <c r="N632" s="49"/>
      <c r="O632" s="13"/>
    </row>
    <row r="633" spans="1:15" ht="99.95" customHeight="1" x14ac:dyDescent="0.25">
      <c r="A633" s="184"/>
      <c r="B633" s="178"/>
      <c r="C633" s="27">
        <f>C631+1</f>
        <v>43781</v>
      </c>
      <c r="D633" s="28" t="s">
        <v>15</v>
      </c>
      <c r="E633" s="40"/>
      <c r="F633" s="50"/>
      <c r="G633" s="40"/>
      <c r="H633" s="40"/>
      <c r="I633" s="40"/>
      <c r="J633" s="40"/>
      <c r="K633" s="41"/>
      <c r="L633" s="41"/>
      <c r="M633" s="41"/>
      <c r="N633" s="30"/>
      <c r="O633" s="13"/>
    </row>
    <row r="634" spans="1:15" ht="99.95" customHeight="1" x14ac:dyDescent="0.25">
      <c r="A634" s="184"/>
      <c r="B634" s="178"/>
      <c r="C634" s="31" t="s">
        <v>16</v>
      </c>
      <c r="D634" s="32" t="s">
        <v>17</v>
      </c>
      <c r="E634" s="35"/>
      <c r="F634" s="78"/>
      <c r="G634" s="35"/>
      <c r="H634" s="35"/>
      <c r="I634" s="35"/>
      <c r="J634" s="35"/>
      <c r="K634" s="72"/>
      <c r="L634" s="35"/>
      <c r="M634" s="72"/>
      <c r="N634" s="30"/>
      <c r="O634" s="13"/>
    </row>
    <row r="635" spans="1:15" ht="99.95" customHeight="1" x14ac:dyDescent="0.25">
      <c r="A635" s="184"/>
      <c r="B635" s="178"/>
      <c r="C635" s="27">
        <f>C633+1</f>
        <v>43782</v>
      </c>
      <c r="D635" s="28" t="s">
        <v>15</v>
      </c>
      <c r="E635" s="40"/>
      <c r="F635" s="73"/>
      <c r="G635" s="40"/>
      <c r="H635" s="40"/>
      <c r="I635" s="40"/>
      <c r="J635" s="40"/>
      <c r="K635" s="41"/>
      <c r="L635" s="41"/>
      <c r="M635" s="41"/>
      <c r="N635" s="30"/>
      <c r="O635" s="13"/>
    </row>
    <row r="636" spans="1:15" ht="99.95" customHeight="1" x14ac:dyDescent="0.25">
      <c r="A636" s="184"/>
      <c r="B636" s="178"/>
      <c r="C636" s="31" t="s">
        <v>23</v>
      </c>
      <c r="D636" s="32" t="s">
        <v>17</v>
      </c>
      <c r="E636" s="35"/>
      <c r="F636" s="71"/>
      <c r="G636" s="35"/>
      <c r="H636" s="35"/>
      <c r="I636" s="35"/>
      <c r="J636" s="35"/>
      <c r="K636" s="72"/>
      <c r="L636" s="35"/>
      <c r="M636" s="72"/>
      <c r="N636" s="30"/>
      <c r="O636" s="13"/>
    </row>
    <row r="637" spans="1:15" ht="99.95" customHeight="1" x14ac:dyDescent="0.25">
      <c r="A637" s="184"/>
      <c r="B637" s="178"/>
      <c r="C637" s="27">
        <f>C635+1</f>
        <v>43783</v>
      </c>
      <c r="D637" s="28" t="s">
        <v>15</v>
      </c>
      <c r="E637" s="40"/>
      <c r="F637" s="50"/>
      <c r="G637" s="40"/>
      <c r="H637" s="40"/>
      <c r="I637" s="40"/>
      <c r="J637" s="40"/>
      <c r="K637" s="41"/>
      <c r="L637" s="41"/>
      <c r="M637" s="41"/>
      <c r="N637" s="30"/>
      <c r="O637" s="13"/>
    </row>
    <row r="638" spans="1:15" ht="99.95" customHeight="1" x14ac:dyDescent="0.25">
      <c r="A638" s="184"/>
      <c r="B638" s="178"/>
      <c r="C638" s="31" t="s">
        <v>24</v>
      </c>
      <c r="D638" s="32" t="s">
        <v>17</v>
      </c>
      <c r="E638" s="35"/>
      <c r="F638" s="78"/>
      <c r="G638" s="35"/>
      <c r="H638" s="35"/>
      <c r="I638" s="35"/>
      <c r="J638" s="35"/>
      <c r="K638" s="72"/>
      <c r="L638" s="35"/>
      <c r="M638" s="72"/>
      <c r="N638" s="30"/>
      <c r="O638" s="13"/>
    </row>
    <row r="639" spans="1:15" ht="99.95" customHeight="1" x14ac:dyDescent="0.25">
      <c r="A639" s="184"/>
      <c r="B639" s="178"/>
      <c r="C639" s="27">
        <f>C637+1</f>
        <v>43784</v>
      </c>
      <c r="D639" s="28" t="s">
        <v>15</v>
      </c>
      <c r="E639" s="40"/>
      <c r="F639" s="50"/>
      <c r="G639" s="40"/>
      <c r="H639" s="40"/>
      <c r="I639" s="40"/>
      <c r="J639" s="40"/>
      <c r="K639" s="41"/>
      <c r="L639" s="41"/>
      <c r="M639" s="41"/>
      <c r="N639" s="30"/>
      <c r="O639" s="13"/>
    </row>
    <row r="640" spans="1:15" ht="99.95" customHeight="1" x14ac:dyDescent="0.25">
      <c r="A640" s="184"/>
      <c r="B640" s="178"/>
      <c r="C640" s="31" t="s">
        <v>27</v>
      </c>
      <c r="D640" s="32" t="s">
        <v>17</v>
      </c>
      <c r="E640" s="35"/>
      <c r="F640" s="78"/>
      <c r="G640" s="35"/>
      <c r="H640" s="35"/>
      <c r="I640" s="35"/>
      <c r="J640" s="35"/>
      <c r="K640" s="72"/>
      <c r="L640" s="35"/>
      <c r="M640" s="72"/>
      <c r="N640" s="30"/>
      <c r="O640" s="13"/>
    </row>
    <row r="641" spans="1:15" ht="99.95" customHeight="1" x14ac:dyDescent="0.25">
      <c r="A641" s="184"/>
      <c r="B641" s="178"/>
      <c r="C641" s="45">
        <f>C639+1</f>
        <v>43785</v>
      </c>
      <c r="D641" s="15" t="s">
        <v>15</v>
      </c>
      <c r="E641" s="46"/>
      <c r="F641" s="76"/>
      <c r="G641" s="46"/>
      <c r="H641" s="46"/>
      <c r="I641" s="46"/>
      <c r="J641" s="46"/>
      <c r="K641" s="48"/>
      <c r="L641" s="48"/>
      <c r="M641" s="48"/>
      <c r="N641" s="49"/>
      <c r="O641" s="13"/>
    </row>
    <row r="642" spans="1:15" ht="99.95" customHeight="1" x14ac:dyDescent="0.25">
      <c r="A642" s="184"/>
      <c r="B642" s="178"/>
      <c r="C642" s="20" t="s">
        <v>28</v>
      </c>
      <c r="D642" s="21" t="s">
        <v>17</v>
      </c>
      <c r="E642" s="22"/>
      <c r="F642" s="75"/>
      <c r="G642" s="22"/>
      <c r="H642" s="22"/>
      <c r="I642" s="22"/>
      <c r="J642" s="22"/>
      <c r="K642" s="18"/>
      <c r="L642" s="22"/>
      <c r="M642" s="18"/>
      <c r="N642" s="49"/>
      <c r="O642" s="13"/>
    </row>
    <row r="643" spans="1:15" ht="99.95" customHeight="1" x14ac:dyDescent="0.25">
      <c r="A643" s="184"/>
      <c r="B643" s="178"/>
      <c r="C643" s="45">
        <f>C641+1</f>
        <v>43786</v>
      </c>
      <c r="D643" s="15" t="s">
        <v>15</v>
      </c>
      <c r="E643" s="46"/>
      <c r="F643" s="76"/>
      <c r="G643" s="46"/>
      <c r="H643" s="46"/>
      <c r="I643" s="46"/>
      <c r="J643" s="46"/>
      <c r="K643" s="48"/>
      <c r="L643" s="48"/>
      <c r="M643" s="48"/>
      <c r="N643" s="49"/>
      <c r="O643" s="13"/>
    </row>
    <row r="644" spans="1:15" ht="99.95" customHeight="1" thickBot="1" x14ac:dyDescent="0.3">
      <c r="A644" s="184"/>
      <c r="B644" s="222"/>
      <c r="C644" s="20" t="s">
        <v>29</v>
      </c>
      <c r="D644" s="21" t="s">
        <v>17</v>
      </c>
      <c r="E644" s="22"/>
      <c r="F644" s="75"/>
      <c r="G644" s="22"/>
      <c r="H644" s="22"/>
      <c r="I644" s="22"/>
      <c r="J644" s="22"/>
      <c r="K644" s="18"/>
      <c r="L644" s="22"/>
      <c r="M644" s="18"/>
      <c r="N644" s="49"/>
      <c r="O644" s="13"/>
    </row>
    <row r="645" spans="1:15" ht="99.95" customHeight="1" thickTop="1" x14ac:dyDescent="0.25">
      <c r="A645" s="184"/>
      <c r="B645" s="223">
        <f>WEEKNUM(C645,2)</f>
        <v>47</v>
      </c>
      <c r="C645" s="27">
        <f>C643+1</f>
        <v>43787</v>
      </c>
      <c r="D645" s="28" t="s">
        <v>15</v>
      </c>
      <c r="E645" s="40"/>
      <c r="F645" s="50"/>
      <c r="G645" s="40"/>
      <c r="H645" s="40"/>
      <c r="I645" s="40"/>
      <c r="J645" s="40"/>
      <c r="K645" s="41"/>
      <c r="L645" s="41"/>
      <c r="M645" s="41"/>
      <c r="N645" s="30"/>
      <c r="O645" s="13"/>
    </row>
    <row r="646" spans="1:15" ht="99.95" customHeight="1" x14ac:dyDescent="0.25">
      <c r="A646" s="184"/>
      <c r="B646" s="181"/>
      <c r="C646" s="31" t="s">
        <v>35</v>
      </c>
      <c r="D646" s="32" t="s">
        <v>17</v>
      </c>
      <c r="E646" s="35"/>
      <c r="F646" s="78"/>
      <c r="G646" s="35"/>
      <c r="H646" s="35"/>
      <c r="I646" s="35"/>
      <c r="J646" s="35"/>
      <c r="K646" s="72"/>
      <c r="L646" s="35"/>
      <c r="M646" s="72"/>
      <c r="N646" s="30"/>
      <c r="O646" s="13"/>
    </row>
    <row r="647" spans="1:15" ht="99.95" customHeight="1" x14ac:dyDescent="0.25">
      <c r="A647" s="184"/>
      <c r="B647" s="181"/>
      <c r="C647" s="27">
        <f>C645+1</f>
        <v>43788</v>
      </c>
      <c r="D647" s="28" t="s">
        <v>15</v>
      </c>
      <c r="E647" s="40"/>
      <c r="F647" s="50"/>
      <c r="G647" s="40"/>
      <c r="H647" s="40"/>
      <c r="I647" s="40"/>
      <c r="J647" s="40"/>
      <c r="K647" s="41"/>
      <c r="L647" s="41"/>
      <c r="M647" s="41"/>
      <c r="N647" s="30"/>
      <c r="O647" s="13"/>
    </row>
    <row r="648" spans="1:15" ht="99.95" customHeight="1" x14ac:dyDescent="0.25">
      <c r="A648" s="184"/>
      <c r="B648" s="181"/>
      <c r="C648" s="31" t="s">
        <v>16</v>
      </c>
      <c r="D648" s="32" t="s">
        <v>17</v>
      </c>
      <c r="E648" s="35"/>
      <c r="F648" s="78"/>
      <c r="G648" s="35"/>
      <c r="H648" s="35"/>
      <c r="I648" s="35"/>
      <c r="J648" s="35"/>
      <c r="K648" s="72"/>
      <c r="L648" s="35"/>
      <c r="M648" s="72"/>
      <c r="N648" s="30"/>
      <c r="O648" s="13"/>
    </row>
    <row r="649" spans="1:15" ht="99.95" customHeight="1" x14ac:dyDescent="0.25">
      <c r="A649" s="184"/>
      <c r="B649" s="181"/>
      <c r="C649" s="27">
        <f>C647+1</f>
        <v>43789</v>
      </c>
      <c r="D649" s="28" t="s">
        <v>15</v>
      </c>
      <c r="E649" s="40"/>
      <c r="F649" s="50"/>
      <c r="G649" s="40"/>
      <c r="H649" s="40"/>
      <c r="I649" s="40"/>
      <c r="J649" s="40"/>
      <c r="K649" s="41"/>
      <c r="L649" s="41"/>
      <c r="M649" s="41"/>
      <c r="N649" s="30"/>
      <c r="O649" s="13"/>
    </row>
    <row r="650" spans="1:15" ht="99.95" customHeight="1" x14ac:dyDescent="0.25">
      <c r="A650" s="184"/>
      <c r="B650" s="181"/>
      <c r="C650" s="31" t="s">
        <v>23</v>
      </c>
      <c r="D650" s="32" t="s">
        <v>17</v>
      </c>
      <c r="E650" s="35"/>
      <c r="F650" s="78"/>
      <c r="G650" s="35"/>
      <c r="H650" s="35"/>
      <c r="I650" s="35"/>
      <c r="J650" s="35"/>
      <c r="K650" s="72"/>
      <c r="L650" s="35"/>
      <c r="M650" s="72"/>
      <c r="N650" s="30"/>
      <c r="O650" s="13"/>
    </row>
    <row r="651" spans="1:15" ht="99.95" customHeight="1" x14ac:dyDescent="0.25">
      <c r="A651" s="184"/>
      <c r="B651" s="181"/>
      <c r="C651" s="27">
        <f>C649+1</f>
        <v>43790</v>
      </c>
      <c r="D651" s="28" t="s">
        <v>15</v>
      </c>
      <c r="E651" s="40"/>
      <c r="F651" s="50"/>
      <c r="G651" s="40"/>
      <c r="H651" s="40"/>
      <c r="I651" s="40"/>
      <c r="J651" s="40"/>
      <c r="K651" s="41"/>
      <c r="L651" s="41"/>
      <c r="M651" s="41"/>
      <c r="N651" s="30"/>
      <c r="O651" s="13"/>
    </row>
    <row r="652" spans="1:15" ht="99.95" customHeight="1" x14ac:dyDescent="0.25">
      <c r="A652" s="184"/>
      <c r="B652" s="181"/>
      <c r="C652" s="31" t="s">
        <v>24</v>
      </c>
      <c r="D652" s="32" t="s">
        <v>17</v>
      </c>
      <c r="E652" s="35"/>
      <c r="F652" s="78"/>
      <c r="G652" s="35"/>
      <c r="H652" s="35"/>
      <c r="I652" s="35"/>
      <c r="J652" s="35"/>
      <c r="K652" s="72"/>
      <c r="L652" s="35"/>
      <c r="M652" s="72"/>
      <c r="N652" s="30"/>
      <c r="O652" s="13"/>
    </row>
    <row r="653" spans="1:15" ht="99.95" customHeight="1" x14ac:dyDescent="0.25">
      <c r="A653" s="184"/>
      <c r="B653" s="181"/>
      <c r="C653" s="27">
        <f>C651+1</f>
        <v>43791</v>
      </c>
      <c r="D653" s="28" t="s">
        <v>15</v>
      </c>
      <c r="E653" s="40"/>
      <c r="F653" s="50"/>
      <c r="G653" s="40"/>
      <c r="H653" s="40"/>
      <c r="I653" s="40"/>
      <c r="J653" s="40"/>
      <c r="K653" s="41"/>
      <c r="L653" s="41"/>
      <c r="M653" s="41"/>
      <c r="N653" s="30"/>
      <c r="O653" s="13"/>
    </row>
    <row r="654" spans="1:15" ht="99.95" customHeight="1" x14ac:dyDescent="0.25">
      <c r="A654" s="184"/>
      <c r="B654" s="181"/>
      <c r="C654" s="31" t="s">
        <v>27</v>
      </c>
      <c r="D654" s="32" t="s">
        <v>17</v>
      </c>
      <c r="E654" s="35"/>
      <c r="F654" s="78"/>
      <c r="G654" s="35"/>
      <c r="H654" s="35"/>
      <c r="I654" s="35"/>
      <c r="J654" s="35"/>
      <c r="K654" s="72"/>
      <c r="L654" s="35"/>
      <c r="M654" s="72"/>
      <c r="N654" s="30"/>
      <c r="O654" s="13"/>
    </row>
    <row r="655" spans="1:15" ht="99.95" customHeight="1" x14ac:dyDescent="0.25">
      <c r="A655" s="184"/>
      <c r="B655" s="181"/>
      <c r="C655" s="45">
        <f>C653+1</f>
        <v>43792</v>
      </c>
      <c r="D655" s="15" t="s">
        <v>15</v>
      </c>
      <c r="E655" s="46"/>
      <c r="F655" s="76"/>
      <c r="G655" s="46"/>
      <c r="H655" s="46"/>
      <c r="I655" s="46"/>
      <c r="J655" s="46"/>
      <c r="K655" s="48"/>
      <c r="L655" s="48"/>
      <c r="M655" s="48"/>
      <c r="N655" s="49"/>
      <c r="O655" s="13"/>
    </row>
    <row r="656" spans="1:15" ht="99.95" customHeight="1" x14ac:dyDescent="0.25">
      <c r="A656" s="184"/>
      <c r="B656" s="181"/>
      <c r="C656" s="20" t="s">
        <v>28</v>
      </c>
      <c r="D656" s="21" t="s">
        <v>17</v>
      </c>
      <c r="E656" s="22"/>
      <c r="F656" s="75"/>
      <c r="G656" s="22"/>
      <c r="H656" s="22"/>
      <c r="I656" s="22"/>
      <c r="J656" s="22"/>
      <c r="K656" s="18"/>
      <c r="L656" s="22"/>
      <c r="M656" s="18"/>
      <c r="N656" s="49"/>
      <c r="O656" s="13"/>
    </row>
    <row r="657" spans="1:15" ht="99.95" customHeight="1" x14ac:dyDescent="0.25">
      <c r="A657" s="184"/>
      <c r="B657" s="181"/>
      <c r="C657" s="45">
        <f>C655+1</f>
        <v>43793</v>
      </c>
      <c r="D657" s="15" t="s">
        <v>15</v>
      </c>
      <c r="E657" s="46"/>
      <c r="F657" s="76"/>
      <c r="G657" s="46"/>
      <c r="H657" s="46"/>
      <c r="I657" s="46"/>
      <c r="J657" s="46"/>
      <c r="K657" s="48"/>
      <c r="L657" s="48"/>
      <c r="M657" s="48"/>
      <c r="N657" s="49"/>
      <c r="O657" s="13"/>
    </row>
    <row r="658" spans="1:15" ht="99.95" customHeight="1" thickBot="1" x14ac:dyDescent="0.3">
      <c r="A658" s="184"/>
      <c r="B658" s="224"/>
      <c r="C658" s="20" t="s">
        <v>29</v>
      </c>
      <c r="D658" s="21" t="s">
        <v>17</v>
      </c>
      <c r="E658" s="22"/>
      <c r="F658" s="75"/>
      <c r="G658" s="22"/>
      <c r="H658" s="22"/>
      <c r="I658" s="22"/>
      <c r="J658" s="22"/>
      <c r="K658" s="18"/>
      <c r="L658" s="22"/>
      <c r="M658" s="18"/>
      <c r="N658" s="49"/>
      <c r="O658" s="13"/>
    </row>
    <row r="659" spans="1:15" ht="99.95" customHeight="1" thickTop="1" x14ac:dyDescent="0.25">
      <c r="A659" s="184"/>
      <c r="B659" s="225">
        <f>WEEKNUM(C659,2)</f>
        <v>48</v>
      </c>
      <c r="C659" s="27">
        <f>C657+1</f>
        <v>43794</v>
      </c>
      <c r="D659" s="28" t="s">
        <v>15</v>
      </c>
      <c r="E659" s="40"/>
      <c r="F659" s="50"/>
      <c r="G659" s="40"/>
      <c r="H659" s="40"/>
      <c r="I659" s="40"/>
      <c r="J659" s="40"/>
      <c r="K659" s="41"/>
      <c r="L659" s="41"/>
      <c r="M659" s="41"/>
      <c r="N659" s="30"/>
      <c r="O659" s="13"/>
    </row>
    <row r="660" spans="1:15" ht="99.95" customHeight="1" x14ac:dyDescent="0.25">
      <c r="A660" s="184"/>
      <c r="B660" s="187"/>
      <c r="C660" s="31" t="s">
        <v>35</v>
      </c>
      <c r="D660" s="32" t="s">
        <v>17</v>
      </c>
      <c r="E660" s="35"/>
      <c r="F660" s="78"/>
      <c r="G660" s="35"/>
      <c r="H660" s="35"/>
      <c r="I660" s="35"/>
      <c r="J660" s="35"/>
      <c r="K660" s="72"/>
      <c r="L660" s="35"/>
      <c r="M660" s="72"/>
      <c r="N660" s="30"/>
      <c r="O660" s="13"/>
    </row>
    <row r="661" spans="1:15" ht="99.95" customHeight="1" x14ac:dyDescent="0.25">
      <c r="A661" s="184"/>
      <c r="B661" s="187"/>
      <c r="C661" s="27">
        <f>C659+1</f>
        <v>43795</v>
      </c>
      <c r="D661" s="28" t="s">
        <v>15</v>
      </c>
      <c r="E661" s="40"/>
      <c r="F661" s="73"/>
      <c r="G661" s="40"/>
      <c r="H661" s="40"/>
      <c r="I661" s="40"/>
      <c r="J661" s="40"/>
      <c r="K661" s="41"/>
      <c r="L661" s="41"/>
      <c r="M661" s="41"/>
      <c r="N661" s="30"/>
      <c r="O661" s="13"/>
    </row>
    <row r="662" spans="1:15" ht="99.95" customHeight="1" x14ac:dyDescent="0.25">
      <c r="A662" s="184"/>
      <c r="B662" s="187"/>
      <c r="C662" s="31" t="s">
        <v>16</v>
      </c>
      <c r="D662" s="32" t="s">
        <v>17</v>
      </c>
      <c r="E662" s="35"/>
      <c r="F662" s="71"/>
      <c r="G662" s="35"/>
      <c r="H662" s="35"/>
      <c r="I662" s="35"/>
      <c r="J662" s="35"/>
      <c r="K662" s="72"/>
      <c r="L662" s="35"/>
      <c r="M662" s="72"/>
      <c r="N662" s="30"/>
      <c r="O662" s="13"/>
    </row>
    <row r="663" spans="1:15" ht="99.95" customHeight="1" x14ac:dyDescent="0.25">
      <c r="A663" s="184"/>
      <c r="B663" s="187"/>
      <c r="C663" s="27">
        <f>C661+1</f>
        <v>43796</v>
      </c>
      <c r="D663" s="28" t="s">
        <v>15</v>
      </c>
      <c r="E663" s="40"/>
      <c r="F663" s="50"/>
      <c r="G663" s="40"/>
      <c r="H663" s="40"/>
      <c r="I663" s="40"/>
      <c r="J663" s="40"/>
      <c r="K663" s="41"/>
      <c r="L663" s="41"/>
      <c r="M663" s="41"/>
      <c r="N663" s="30"/>
      <c r="O663" s="13"/>
    </row>
    <row r="664" spans="1:15" ht="99.95" customHeight="1" x14ac:dyDescent="0.25">
      <c r="A664" s="184"/>
      <c r="B664" s="187"/>
      <c r="C664" s="31" t="s">
        <v>23</v>
      </c>
      <c r="D664" s="32" t="s">
        <v>17</v>
      </c>
      <c r="E664" s="35"/>
      <c r="F664" s="78"/>
      <c r="G664" s="35"/>
      <c r="H664" s="35"/>
      <c r="I664" s="35"/>
      <c r="J664" s="35"/>
      <c r="K664" s="72"/>
      <c r="L664" s="35"/>
      <c r="M664" s="72"/>
      <c r="N664" s="30"/>
      <c r="O664" s="13"/>
    </row>
    <row r="665" spans="1:15" ht="99.95" customHeight="1" x14ac:dyDescent="0.25">
      <c r="A665" s="184"/>
      <c r="B665" s="187"/>
      <c r="C665" s="27">
        <f>C663+1</f>
        <v>43797</v>
      </c>
      <c r="D665" s="28" t="s">
        <v>15</v>
      </c>
      <c r="E665" s="40"/>
      <c r="F665" s="50"/>
      <c r="G665" s="40"/>
      <c r="H665" s="40"/>
      <c r="I665" s="40"/>
      <c r="J665" s="40"/>
      <c r="K665" s="41"/>
      <c r="L665" s="41"/>
      <c r="M665" s="41"/>
      <c r="N665" s="30"/>
      <c r="O665" s="13"/>
    </row>
    <row r="666" spans="1:15" ht="99.95" customHeight="1" x14ac:dyDescent="0.25">
      <c r="A666" s="184"/>
      <c r="B666" s="187"/>
      <c r="C666" s="31" t="s">
        <v>24</v>
      </c>
      <c r="D666" s="32" t="s">
        <v>17</v>
      </c>
      <c r="E666" s="35"/>
      <c r="F666" s="78"/>
      <c r="G666" s="35"/>
      <c r="H666" s="35"/>
      <c r="I666" s="35"/>
      <c r="J666" s="35"/>
      <c r="K666" s="72"/>
      <c r="L666" s="35"/>
      <c r="M666" s="72"/>
      <c r="N666" s="30"/>
      <c r="O666" s="13"/>
    </row>
    <row r="667" spans="1:15" ht="99.95" customHeight="1" x14ac:dyDescent="0.25">
      <c r="A667" s="184"/>
      <c r="B667" s="187"/>
      <c r="C667" s="27">
        <f>C665+1</f>
        <v>43798</v>
      </c>
      <c r="D667" s="28" t="s">
        <v>15</v>
      </c>
      <c r="E667" s="40"/>
      <c r="F667" s="50"/>
      <c r="G667" s="40"/>
      <c r="H667" s="40"/>
      <c r="I667" s="40"/>
      <c r="J667" s="40"/>
      <c r="K667" s="41"/>
      <c r="L667" s="41"/>
      <c r="M667" s="41"/>
      <c r="N667" s="30"/>
      <c r="O667" s="13"/>
    </row>
    <row r="668" spans="1:15" ht="99.95" customHeight="1" x14ac:dyDescent="0.25">
      <c r="A668" s="184"/>
      <c r="B668" s="187"/>
      <c r="C668" s="31" t="s">
        <v>27</v>
      </c>
      <c r="D668" s="32" t="s">
        <v>17</v>
      </c>
      <c r="E668" s="35"/>
      <c r="F668" s="78"/>
      <c r="G668" s="35"/>
      <c r="H668" s="35"/>
      <c r="I668" s="35"/>
      <c r="J668" s="35"/>
      <c r="K668" s="72"/>
      <c r="L668" s="35"/>
      <c r="M668" s="72"/>
      <c r="N668" s="30"/>
      <c r="O668" s="13"/>
    </row>
    <row r="669" spans="1:15" ht="99.95" customHeight="1" x14ac:dyDescent="0.25">
      <c r="A669" s="184"/>
      <c r="B669" s="187"/>
      <c r="C669" s="45">
        <f>C667+1</f>
        <v>43799</v>
      </c>
      <c r="D669" s="15" t="s">
        <v>15</v>
      </c>
      <c r="E669" s="46"/>
      <c r="F669" s="76"/>
      <c r="G669" s="46"/>
      <c r="H669" s="46"/>
      <c r="I669" s="46"/>
      <c r="J669" s="46"/>
      <c r="K669" s="48"/>
      <c r="L669" s="48"/>
      <c r="M669" s="48"/>
      <c r="N669" s="49"/>
      <c r="O669" s="13"/>
    </row>
    <row r="670" spans="1:15" ht="99.95" customHeight="1" x14ac:dyDescent="0.25">
      <c r="A670" s="185"/>
      <c r="B670" s="187"/>
      <c r="C670" s="20" t="s">
        <v>28</v>
      </c>
      <c r="D670" s="21" t="s">
        <v>17</v>
      </c>
      <c r="E670" s="22"/>
      <c r="F670" s="75"/>
      <c r="G670" s="22"/>
      <c r="H670" s="22"/>
      <c r="I670" s="22"/>
      <c r="J670" s="22"/>
      <c r="K670" s="18"/>
      <c r="L670" s="22"/>
      <c r="M670" s="18"/>
      <c r="N670" s="49"/>
      <c r="O670" s="13"/>
    </row>
    <row r="671" spans="1:15" ht="99.95" customHeight="1" x14ac:dyDescent="0.25">
      <c r="A671" s="198" t="str">
        <f>UPPER(TEXT($C683,"MMMM"))&amp;" "&amp;YEAR($C683)</f>
        <v>DÉCEMBRE 2019</v>
      </c>
      <c r="B671" s="187"/>
      <c r="C671" s="45">
        <f>C669+1</f>
        <v>43800</v>
      </c>
      <c r="D671" s="15" t="s">
        <v>15</v>
      </c>
      <c r="E671" s="46"/>
      <c r="F671" s="76"/>
      <c r="G671" s="46"/>
      <c r="H671" s="46"/>
      <c r="I671" s="46"/>
      <c r="J671" s="46"/>
      <c r="K671" s="48"/>
      <c r="L671" s="48"/>
      <c r="M671" s="48"/>
      <c r="N671" s="49"/>
      <c r="O671" s="13"/>
    </row>
    <row r="672" spans="1:15" ht="99.95" customHeight="1" thickBot="1" x14ac:dyDescent="0.3">
      <c r="A672" s="199"/>
      <c r="B672" s="226"/>
      <c r="C672" s="20" t="s">
        <v>29</v>
      </c>
      <c r="D672" s="21" t="s">
        <v>17</v>
      </c>
      <c r="E672" s="22"/>
      <c r="F672" s="75"/>
      <c r="G672" s="22"/>
      <c r="H672" s="22"/>
      <c r="I672" s="22"/>
      <c r="J672" s="22"/>
      <c r="K672" s="18"/>
      <c r="L672" s="22"/>
      <c r="M672" s="18"/>
      <c r="N672" s="49"/>
      <c r="O672" s="13"/>
    </row>
    <row r="673" spans="1:15" ht="99.95" customHeight="1" thickTop="1" x14ac:dyDescent="0.25">
      <c r="A673" s="199"/>
      <c r="B673" s="227">
        <f>WEEKNUM(C673,2)</f>
        <v>49</v>
      </c>
      <c r="C673" s="27">
        <f>C671+1</f>
        <v>43801</v>
      </c>
      <c r="D673" s="28" t="s">
        <v>15</v>
      </c>
      <c r="E673" s="40"/>
      <c r="F673" s="50"/>
      <c r="G673" s="40"/>
      <c r="H673" s="40"/>
      <c r="I673" s="40"/>
      <c r="J673" s="40"/>
      <c r="K673" s="41"/>
      <c r="L673" s="41"/>
      <c r="M673" s="41"/>
      <c r="N673" s="30"/>
      <c r="O673" s="13"/>
    </row>
    <row r="674" spans="1:15" ht="99.95" customHeight="1" x14ac:dyDescent="0.25">
      <c r="A674" s="199"/>
      <c r="B674" s="190"/>
      <c r="C674" s="31" t="s">
        <v>35</v>
      </c>
      <c r="D674" s="32" t="s">
        <v>17</v>
      </c>
      <c r="E674" s="35"/>
      <c r="F674" s="78"/>
      <c r="G674" s="35"/>
      <c r="H674" s="35"/>
      <c r="I674" s="35"/>
      <c r="J674" s="35"/>
      <c r="K674" s="72"/>
      <c r="L674" s="35"/>
      <c r="M674" s="72"/>
      <c r="N674" s="30"/>
      <c r="O674" s="13"/>
    </row>
    <row r="675" spans="1:15" ht="99.95" customHeight="1" x14ac:dyDescent="0.25">
      <c r="A675" s="199"/>
      <c r="B675" s="190"/>
      <c r="C675" s="27">
        <f>C673+1</f>
        <v>43802</v>
      </c>
      <c r="D675" s="28" t="s">
        <v>15</v>
      </c>
      <c r="E675" s="40"/>
      <c r="F675" s="50"/>
      <c r="G675" s="40"/>
      <c r="H675" s="40"/>
      <c r="I675" s="40"/>
      <c r="J675" s="40"/>
      <c r="K675" s="41"/>
      <c r="L675" s="41"/>
      <c r="M675" s="41"/>
      <c r="N675" s="30"/>
      <c r="O675" s="13"/>
    </row>
    <row r="676" spans="1:15" ht="99.95" customHeight="1" x14ac:dyDescent="0.25">
      <c r="A676" s="199"/>
      <c r="B676" s="190"/>
      <c r="C676" s="31" t="s">
        <v>16</v>
      </c>
      <c r="D676" s="32" t="s">
        <v>17</v>
      </c>
      <c r="E676" s="35"/>
      <c r="F676" s="78"/>
      <c r="G676" s="35"/>
      <c r="H676" s="35"/>
      <c r="I676" s="35"/>
      <c r="J676" s="35"/>
      <c r="K676" s="72"/>
      <c r="L676" s="35"/>
      <c r="M676" s="72"/>
      <c r="N676" s="30"/>
      <c r="O676" s="13"/>
    </row>
    <row r="677" spans="1:15" ht="99.95" customHeight="1" x14ac:dyDescent="0.25">
      <c r="A677" s="199"/>
      <c r="B677" s="190"/>
      <c r="C677" s="27">
        <f>C675+1</f>
        <v>43803</v>
      </c>
      <c r="D677" s="28" t="s">
        <v>15</v>
      </c>
      <c r="E677" s="40"/>
      <c r="F677" s="50"/>
      <c r="G677" s="40"/>
      <c r="H677" s="40"/>
      <c r="I677" s="40"/>
      <c r="J677" s="40"/>
      <c r="K677" s="41"/>
      <c r="L677" s="41"/>
      <c r="M677" s="41"/>
      <c r="N677" s="30"/>
      <c r="O677" s="13"/>
    </row>
    <row r="678" spans="1:15" ht="99.95" customHeight="1" x14ac:dyDescent="0.25">
      <c r="A678" s="199"/>
      <c r="B678" s="190"/>
      <c r="C678" s="31" t="s">
        <v>23</v>
      </c>
      <c r="D678" s="32" t="s">
        <v>17</v>
      </c>
      <c r="E678" s="35"/>
      <c r="F678" s="78"/>
      <c r="G678" s="35"/>
      <c r="H678" s="35"/>
      <c r="I678" s="35"/>
      <c r="J678" s="35"/>
      <c r="K678" s="72"/>
      <c r="L678" s="35"/>
      <c r="M678" s="72"/>
      <c r="N678" s="30"/>
      <c r="O678" s="13"/>
    </row>
    <row r="679" spans="1:15" ht="99.95" customHeight="1" x14ac:dyDescent="0.25">
      <c r="A679" s="199"/>
      <c r="B679" s="190"/>
      <c r="C679" s="27">
        <f>C677+1</f>
        <v>43804</v>
      </c>
      <c r="D679" s="28" t="s">
        <v>15</v>
      </c>
      <c r="E679" s="40"/>
      <c r="F679" s="50"/>
      <c r="G679" s="40"/>
      <c r="H679" s="40"/>
      <c r="I679" s="40"/>
      <c r="J679" s="40"/>
      <c r="K679" s="41"/>
      <c r="L679" s="41"/>
      <c r="M679" s="41"/>
      <c r="N679" s="30"/>
      <c r="O679" s="13"/>
    </row>
    <row r="680" spans="1:15" ht="99.95" customHeight="1" x14ac:dyDescent="0.25">
      <c r="A680" s="199"/>
      <c r="B680" s="190"/>
      <c r="C680" s="31" t="s">
        <v>24</v>
      </c>
      <c r="D680" s="32" t="s">
        <v>17</v>
      </c>
      <c r="E680" s="35"/>
      <c r="F680" s="78"/>
      <c r="G680" s="35"/>
      <c r="H680" s="35"/>
      <c r="I680" s="35"/>
      <c r="J680" s="35"/>
      <c r="K680" s="72"/>
      <c r="L680" s="35"/>
      <c r="M680" s="72"/>
      <c r="N680" s="30"/>
      <c r="O680" s="13"/>
    </row>
    <row r="681" spans="1:15" ht="99.95" customHeight="1" x14ac:dyDescent="0.25">
      <c r="A681" s="199"/>
      <c r="B681" s="190"/>
      <c r="C681" s="27">
        <f>C679+1</f>
        <v>43805</v>
      </c>
      <c r="D681" s="28" t="s">
        <v>15</v>
      </c>
      <c r="E681" s="40"/>
      <c r="F681" s="50"/>
      <c r="G681" s="40"/>
      <c r="H681" s="40"/>
      <c r="I681" s="40"/>
      <c r="J681" s="40"/>
      <c r="K681" s="41"/>
      <c r="L681" s="41"/>
      <c r="M681" s="41"/>
      <c r="N681" s="30"/>
      <c r="O681" s="13"/>
    </row>
    <row r="682" spans="1:15" ht="99.95" customHeight="1" x14ac:dyDescent="0.25">
      <c r="A682" s="199"/>
      <c r="B682" s="190"/>
      <c r="C682" s="31" t="s">
        <v>27</v>
      </c>
      <c r="D682" s="32" t="s">
        <v>17</v>
      </c>
      <c r="E682" s="35"/>
      <c r="F682" s="78"/>
      <c r="G682" s="35"/>
      <c r="H682" s="35"/>
      <c r="I682" s="35"/>
      <c r="J682" s="35"/>
      <c r="K682" s="72"/>
      <c r="L682" s="35"/>
      <c r="M682" s="72"/>
      <c r="N682" s="30"/>
      <c r="O682" s="13"/>
    </row>
    <row r="683" spans="1:15" ht="99.95" customHeight="1" x14ac:dyDescent="0.25">
      <c r="A683" s="199"/>
      <c r="B683" s="190"/>
      <c r="C683" s="45">
        <f>C681+1</f>
        <v>43806</v>
      </c>
      <c r="D683" s="15" t="s">
        <v>15</v>
      </c>
      <c r="E683" s="46"/>
      <c r="F683" s="76"/>
      <c r="G683" s="46"/>
      <c r="H683" s="46"/>
      <c r="I683" s="46"/>
      <c r="J683" s="46"/>
      <c r="K683" s="48"/>
      <c r="L683" s="48"/>
      <c r="M683" s="48"/>
      <c r="N683" s="49"/>
      <c r="O683" s="13"/>
    </row>
    <row r="684" spans="1:15" ht="99.95" customHeight="1" x14ac:dyDescent="0.25">
      <c r="A684" s="199"/>
      <c r="B684" s="190"/>
      <c r="C684" s="20" t="s">
        <v>28</v>
      </c>
      <c r="D684" s="21" t="s">
        <v>17</v>
      </c>
      <c r="E684" s="22"/>
      <c r="F684" s="75"/>
      <c r="G684" s="22"/>
      <c r="H684" s="22"/>
      <c r="I684" s="22"/>
      <c r="J684" s="22"/>
      <c r="K684" s="18"/>
      <c r="L684" s="22"/>
      <c r="M684" s="18"/>
      <c r="N684" s="49"/>
      <c r="O684" s="13"/>
    </row>
    <row r="685" spans="1:15" ht="99.95" customHeight="1" x14ac:dyDescent="0.25">
      <c r="A685" s="199"/>
      <c r="B685" s="190"/>
      <c r="C685" s="45">
        <f>C683+1</f>
        <v>43807</v>
      </c>
      <c r="D685" s="15" t="s">
        <v>15</v>
      </c>
      <c r="E685" s="46"/>
      <c r="F685" s="76"/>
      <c r="G685" s="46"/>
      <c r="H685" s="46"/>
      <c r="I685" s="46"/>
      <c r="J685" s="46"/>
      <c r="K685" s="48"/>
      <c r="L685" s="48"/>
      <c r="M685" s="48"/>
      <c r="N685" s="49"/>
      <c r="O685" s="13"/>
    </row>
    <row r="686" spans="1:15" ht="99.95" customHeight="1" thickBot="1" x14ac:dyDescent="0.3">
      <c r="A686" s="199"/>
      <c r="B686" s="228"/>
      <c r="C686" s="20" t="s">
        <v>29</v>
      </c>
      <c r="D686" s="21" t="s">
        <v>17</v>
      </c>
      <c r="E686" s="22"/>
      <c r="F686" s="75"/>
      <c r="G686" s="22"/>
      <c r="H686" s="22"/>
      <c r="I686" s="22"/>
      <c r="J686" s="22"/>
      <c r="K686" s="18"/>
      <c r="L686" s="22"/>
      <c r="M686" s="18"/>
      <c r="N686" s="49"/>
      <c r="O686" s="13"/>
    </row>
    <row r="687" spans="1:15" ht="99.95" customHeight="1" thickTop="1" x14ac:dyDescent="0.25">
      <c r="A687" s="199"/>
      <c r="B687" s="229">
        <f>WEEKNUM(C687,2)</f>
        <v>50</v>
      </c>
      <c r="C687" s="27">
        <f>C685+1</f>
        <v>43808</v>
      </c>
      <c r="D687" s="28" t="s">
        <v>15</v>
      </c>
      <c r="E687" s="40"/>
      <c r="F687" s="50"/>
      <c r="G687" s="40"/>
      <c r="H687" s="40"/>
      <c r="I687" s="40"/>
      <c r="J687" s="40"/>
      <c r="K687" s="41"/>
      <c r="L687" s="41"/>
      <c r="M687" s="41"/>
      <c r="N687" s="30"/>
      <c r="O687" s="13"/>
    </row>
    <row r="688" spans="1:15" ht="99.95" customHeight="1" x14ac:dyDescent="0.25">
      <c r="A688" s="199"/>
      <c r="B688" s="193"/>
      <c r="C688" s="31" t="s">
        <v>35</v>
      </c>
      <c r="D688" s="32" t="s">
        <v>17</v>
      </c>
      <c r="E688" s="35"/>
      <c r="F688" s="78"/>
      <c r="G688" s="35"/>
      <c r="H688" s="35"/>
      <c r="I688" s="35"/>
      <c r="J688" s="35"/>
      <c r="K688" s="72"/>
      <c r="L688" s="35"/>
      <c r="M688" s="72"/>
      <c r="N688" s="30"/>
      <c r="O688" s="13"/>
    </row>
    <row r="689" spans="1:15" ht="99.95" customHeight="1" x14ac:dyDescent="0.25">
      <c r="A689" s="199"/>
      <c r="B689" s="193"/>
      <c r="C689" s="27">
        <f>C687+1</f>
        <v>43809</v>
      </c>
      <c r="D689" s="28" t="s">
        <v>15</v>
      </c>
      <c r="E689" s="40"/>
      <c r="F689" s="50"/>
      <c r="G689" s="40"/>
      <c r="H689" s="40"/>
      <c r="I689" s="40"/>
      <c r="J689" s="40"/>
      <c r="K689" s="41"/>
      <c r="L689" s="41"/>
      <c r="M689" s="41"/>
      <c r="N689" s="30"/>
      <c r="O689" s="13"/>
    </row>
    <row r="690" spans="1:15" ht="99.95" customHeight="1" x14ac:dyDescent="0.25">
      <c r="A690" s="199"/>
      <c r="B690" s="193"/>
      <c r="C690" s="31" t="s">
        <v>16</v>
      </c>
      <c r="D690" s="32" t="s">
        <v>17</v>
      </c>
      <c r="E690" s="35"/>
      <c r="F690" s="78"/>
      <c r="G690" s="35"/>
      <c r="H690" s="35"/>
      <c r="I690" s="35"/>
      <c r="J690" s="35"/>
      <c r="K690" s="72"/>
      <c r="L690" s="35"/>
      <c r="M690" s="72"/>
      <c r="N690" s="30"/>
      <c r="O690" s="13"/>
    </row>
    <row r="691" spans="1:15" ht="99.95" customHeight="1" x14ac:dyDescent="0.25">
      <c r="A691" s="199"/>
      <c r="B691" s="193"/>
      <c r="C691" s="27">
        <f>C689+1</f>
        <v>43810</v>
      </c>
      <c r="D691" s="28" t="s">
        <v>15</v>
      </c>
      <c r="E691" s="40"/>
      <c r="F691" s="50"/>
      <c r="G691" s="40"/>
      <c r="H691" s="40"/>
      <c r="I691" s="40"/>
      <c r="J691" s="40"/>
      <c r="K691" s="41"/>
      <c r="L691" s="41"/>
      <c r="M691" s="41"/>
      <c r="N691" s="30"/>
      <c r="O691" s="13"/>
    </row>
    <row r="692" spans="1:15" ht="99.95" customHeight="1" x14ac:dyDescent="0.25">
      <c r="A692" s="199"/>
      <c r="B692" s="193"/>
      <c r="C692" s="31" t="s">
        <v>23</v>
      </c>
      <c r="D692" s="32" t="s">
        <v>17</v>
      </c>
      <c r="E692" s="35"/>
      <c r="F692" s="78"/>
      <c r="G692" s="35"/>
      <c r="H692" s="35"/>
      <c r="I692" s="35"/>
      <c r="J692" s="35"/>
      <c r="K692" s="72"/>
      <c r="L692" s="35"/>
      <c r="M692" s="72"/>
      <c r="N692" s="30"/>
      <c r="O692" s="13"/>
    </row>
    <row r="693" spans="1:15" ht="99.95" customHeight="1" x14ac:dyDescent="0.25">
      <c r="A693" s="199"/>
      <c r="B693" s="193"/>
      <c r="C693" s="27">
        <f>C691+1</f>
        <v>43811</v>
      </c>
      <c r="D693" s="28" t="s">
        <v>15</v>
      </c>
      <c r="E693" s="40"/>
      <c r="F693" s="50"/>
      <c r="G693" s="40"/>
      <c r="H693" s="40"/>
      <c r="I693" s="40"/>
      <c r="J693" s="40"/>
      <c r="K693" s="41"/>
      <c r="L693" s="41"/>
      <c r="M693" s="41"/>
      <c r="N693" s="30"/>
      <c r="O693" s="13"/>
    </row>
    <row r="694" spans="1:15" ht="99.95" customHeight="1" x14ac:dyDescent="0.25">
      <c r="A694" s="199"/>
      <c r="B694" s="193"/>
      <c r="C694" s="31" t="s">
        <v>24</v>
      </c>
      <c r="D694" s="32" t="s">
        <v>17</v>
      </c>
      <c r="E694" s="35"/>
      <c r="F694" s="78"/>
      <c r="G694" s="35"/>
      <c r="H694" s="35"/>
      <c r="I694" s="35"/>
      <c r="J694" s="35"/>
      <c r="K694" s="72"/>
      <c r="L694" s="35"/>
      <c r="M694" s="72"/>
      <c r="N694" s="30"/>
      <c r="O694" s="13"/>
    </row>
    <row r="695" spans="1:15" ht="99.95" customHeight="1" x14ac:dyDescent="0.25">
      <c r="A695" s="199"/>
      <c r="B695" s="193"/>
      <c r="C695" s="27">
        <f>C693+1</f>
        <v>43812</v>
      </c>
      <c r="D695" s="28" t="s">
        <v>15</v>
      </c>
      <c r="E695" s="40"/>
      <c r="F695" s="73"/>
      <c r="G695" s="40"/>
      <c r="H695" s="40"/>
      <c r="I695" s="40"/>
      <c r="J695" s="40"/>
      <c r="K695" s="41"/>
      <c r="L695" s="41"/>
      <c r="M695" s="41"/>
      <c r="N695" s="30"/>
      <c r="O695" s="13"/>
    </row>
    <row r="696" spans="1:15" ht="99.95" customHeight="1" x14ac:dyDescent="0.25">
      <c r="A696" s="199"/>
      <c r="B696" s="193"/>
      <c r="C696" s="31" t="s">
        <v>27</v>
      </c>
      <c r="D696" s="32" t="s">
        <v>17</v>
      </c>
      <c r="E696" s="35"/>
      <c r="F696" s="71"/>
      <c r="G696" s="35"/>
      <c r="H696" s="35"/>
      <c r="I696" s="35"/>
      <c r="J696" s="35"/>
      <c r="K696" s="72"/>
      <c r="L696" s="35"/>
      <c r="M696" s="72"/>
      <c r="N696" s="30"/>
      <c r="O696" s="13"/>
    </row>
    <row r="697" spans="1:15" ht="99.95" customHeight="1" x14ac:dyDescent="0.25">
      <c r="A697" s="199"/>
      <c r="B697" s="193"/>
      <c r="C697" s="45">
        <f>C695+1</f>
        <v>43813</v>
      </c>
      <c r="D697" s="15" t="s">
        <v>15</v>
      </c>
      <c r="E697" s="46"/>
      <c r="F697" s="47"/>
      <c r="G697" s="46"/>
      <c r="H697" s="46"/>
      <c r="I697" s="46"/>
      <c r="J697" s="46"/>
      <c r="K697" s="48"/>
      <c r="L697" s="48"/>
      <c r="M697" s="48"/>
      <c r="N697" s="49"/>
      <c r="O697" s="13"/>
    </row>
    <row r="698" spans="1:15" ht="99.95" customHeight="1" x14ac:dyDescent="0.25">
      <c r="A698" s="199"/>
      <c r="B698" s="193"/>
      <c r="C698" s="20" t="s">
        <v>28</v>
      </c>
      <c r="D698" s="21" t="s">
        <v>17</v>
      </c>
      <c r="E698" s="22"/>
      <c r="F698" s="23"/>
      <c r="G698" s="22"/>
      <c r="H698" s="22"/>
      <c r="I698" s="22"/>
      <c r="J698" s="22"/>
      <c r="K698" s="18"/>
      <c r="L698" s="22"/>
      <c r="M698" s="18"/>
      <c r="N698" s="49"/>
      <c r="O698" s="13"/>
    </row>
    <row r="699" spans="1:15" ht="99.95" customHeight="1" x14ac:dyDescent="0.25">
      <c r="A699" s="199"/>
      <c r="B699" s="193"/>
      <c r="C699" s="45">
        <f>C697+1</f>
        <v>43814</v>
      </c>
      <c r="D699" s="15" t="s">
        <v>15</v>
      </c>
      <c r="E699" s="46"/>
      <c r="F699" s="47"/>
      <c r="G699" s="46"/>
      <c r="H699" s="46"/>
      <c r="I699" s="46"/>
      <c r="J699" s="46"/>
      <c r="K699" s="48"/>
      <c r="L699" s="48"/>
      <c r="M699" s="48"/>
      <c r="N699" s="49"/>
      <c r="O699" s="13"/>
    </row>
    <row r="700" spans="1:15" ht="99.95" customHeight="1" thickBot="1" x14ac:dyDescent="0.3">
      <c r="A700" s="199"/>
      <c r="B700" s="230"/>
      <c r="C700" s="20" t="s">
        <v>29</v>
      </c>
      <c r="D700" s="21" t="s">
        <v>17</v>
      </c>
      <c r="E700" s="22"/>
      <c r="F700" s="23"/>
      <c r="G700" s="22"/>
      <c r="H700" s="22"/>
      <c r="I700" s="22"/>
      <c r="J700" s="22"/>
      <c r="K700" s="18"/>
      <c r="L700" s="22"/>
      <c r="M700" s="18"/>
      <c r="N700" s="49"/>
      <c r="O700" s="13"/>
    </row>
    <row r="701" spans="1:15" ht="99.95" customHeight="1" thickTop="1" x14ac:dyDescent="0.25">
      <c r="A701" s="199"/>
      <c r="B701" s="210">
        <f>WEEKNUM(C701,2)</f>
        <v>51</v>
      </c>
      <c r="C701" s="27">
        <f>C699+1</f>
        <v>43815</v>
      </c>
      <c r="D701" s="28" t="s">
        <v>15</v>
      </c>
      <c r="E701" s="40"/>
      <c r="F701" s="73"/>
      <c r="G701" s="40"/>
      <c r="H701" s="40"/>
      <c r="I701" s="40"/>
      <c r="J701" s="40"/>
      <c r="K701" s="41"/>
      <c r="L701" s="41"/>
      <c r="M701" s="41"/>
      <c r="N701" s="30"/>
      <c r="O701" s="13"/>
    </row>
    <row r="702" spans="1:15" ht="99.95" customHeight="1" x14ac:dyDescent="0.25">
      <c r="A702" s="199"/>
      <c r="B702" s="196"/>
      <c r="C702" s="31" t="s">
        <v>35</v>
      </c>
      <c r="D702" s="32" t="s">
        <v>17</v>
      </c>
      <c r="E702" s="35"/>
      <c r="F702" s="71"/>
      <c r="G702" s="35"/>
      <c r="H702" s="35"/>
      <c r="I702" s="35"/>
      <c r="J702" s="35"/>
      <c r="K702" s="72"/>
      <c r="L702" s="35"/>
      <c r="M702" s="72"/>
      <c r="N702" s="30"/>
      <c r="O702" s="13"/>
    </row>
    <row r="703" spans="1:15" ht="99.95" customHeight="1" x14ac:dyDescent="0.25">
      <c r="A703" s="199"/>
      <c r="B703" s="196"/>
      <c r="C703" s="27">
        <f>C701+1</f>
        <v>43816</v>
      </c>
      <c r="D703" s="28" t="s">
        <v>15</v>
      </c>
      <c r="E703" s="40"/>
      <c r="F703" s="50"/>
      <c r="G703" s="40"/>
      <c r="H703" s="40"/>
      <c r="I703" s="40"/>
      <c r="J703" s="40"/>
      <c r="K703" s="41"/>
      <c r="L703" s="41"/>
      <c r="M703" s="41"/>
      <c r="N703" s="30"/>
      <c r="O703" s="13"/>
    </row>
    <row r="704" spans="1:15" ht="99.95" customHeight="1" x14ac:dyDescent="0.25">
      <c r="A704" s="199"/>
      <c r="B704" s="196"/>
      <c r="C704" s="31" t="s">
        <v>16</v>
      </c>
      <c r="D704" s="32" t="s">
        <v>17</v>
      </c>
      <c r="E704" s="35"/>
      <c r="F704" s="78"/>
      <c r="G704" s="35"/>
      <c r="H704" s="35"/>
      <c r="I704" s="35"/>
      <c r="J704" s="35"/>
      <c r="K704" s="72"/>
      <c r="L704" s="35"/>
      <c r="M704" s="72"/>
      <c r="N704" s="30"/>
      <c r="O704" s="13"/>
    </row>
    <row r="705" spans="1:15" ht="99.95" customHeight="1" x14ac:dyDescent="0.25">
      <c r="A705" s="199"/>
      <c r="B705" s="196"/>
      <c r="C705" s="27">
        <f>C703+1</f>
        <v>43817</v>
      </c>
      <c r="D705" s="28" t="s">
        <v>15</v>
      </c>
      <c r="E705" s="40"/>
      <c r="F705" s="50"/>
      <c r="G705" s="40"/>
      <c r="H705" s="40"/>
      <c r="I705" s="40"/>
      <c r="J705" s="40"/>
      <c r="K705" s="41"/>
      <c r="L705" s="41"/>
      <c r="M705" s="41"/>
      <c r="N705" s="30"/>
      <c r="O705" s="13"/>
    </row>
    <row r="706" spans="1:15" ht="99.95" customHeight="1" x14ac:dyDescent="0.25">
      <c r="A706" s="199"/>
      <c r="B706" s="196"/>
      <c r="C706" s="31" t="s">
        <v>23</v>
      </c>
      <c r="D706" s="32" t="s">
        <v>17</v>
      </c>
      <c r="E706" s="35"/>
      <c r="F706" s="78"/>
      <c r="G706" s="35"/>
      <c r="H706" s="35"/>
      <c r="I706" s="35"/>
      <c r="J706" s="35"/>
      <c r="K706" s="72"/>
      <c r="L706" s="35"/>
      <c r="M706" s="72"/>
      <c r="N706" s="30"/>
      <c r="O706" s="13"/>
    </row>
    <row r="707" spans="1:15" ht="99.95" customHeight="1" x14ac:dyDescent="0.25">
      <c r="A707" s="199"/>
      <c r="B707" s="196"/>
      <c r="C707" s="27">
        <f>C705+1</f>
        <v>43818</v>
      </c>
      <c r="D707" s="28" t="s">
        <v>15</v>
      </c>
      <c r="E707" s="40"/>
      <c r="F707" s="73"/>
      <c r="G707" s="40"/>
      <c r="H707" s="40"/>
      <c r="I707" s="40"/>
      <c r="J707" s="40"/>
      <c r="K707" s="41"/>
      <c r="L707" s="41"/>
      <c r="M707" s="41"/>
      <c r="N707" s="30"/>
      <c r="O707" s="13"/>
    </row>
    <row r="708" spans="1:15" ht="99.95" customHeight="1" x14ac:dyDescent="0.25">
      <c r="A708" s="199"/>
      <c r="B708" s="196"/>
      <c r="C708" s="31" t="s">
        <v>24</v>
      </c>
      <c r="D708" s="32" t="s">
        <v>17</v>
      </c>
      <c r="E708" s="35"/>
      <c r="F708" s="71"/>
      <c r="G708" s="35"/>
      <c r="H708" s="35"/>
      <c r="I708" s="35"/>
      <c r="J708" s="35"/>
      <c r="K708" s="72"/>
      <c r="L708" s="35"/>
      <c r="M708" s="72"/>
      <c r="N708" s="30"/>
      <c r="O708" s="13"/>
    </row>
    <row r="709" spans="1:15" ht="99.95" customHeight="1" x14ac:dyDescent="0.25">
      <c r="A709" s="199"/>
      <c r="B709" s="196"/>
      <c r="C709" s="27">
        <f>C707+1</f>
        <v>43819</v>
      </c>
      <c r="D709" s="28" t="s">
        <v>15</v>
      </c>
      <c r="E709" s="40"/>
      <c r="F709" s="50"/>
      <c r="G709" s="40"/>
      <c r="H709" s="40"/>
      <c r="I709" s="40"/>
      <c r="J709" s="40"/>
      <c r="K709" s="41"/>
      <c r="L709" s="41"/>
      <c r="M709" s="41"/>
      <c r="N709" s="30"/>
      <c r="O709" s="13"/>
    </row>
    <row r="710" spans="1:15" ht="99.95" customHeight="1" x14ac:dyDescent="0.25">
      <c r="A710" s="199"/>
      <c r="B710" s="196"/>
      <c r="C710" s="31" t="s">
        <v>27</v>
      </c>
      <c r="D710" s="32" t="s">
        <v>17</v>
      </c>
      <c r="E710" s="35"/>
      <c r="F710" s="78"/>
      <c r="G710" s="35"/>
      <c r="H710" s="35"/>
      <c r="I710" s="35"/>
      <c r="J710" s="35"/>
      <c r="K710" s="72"/>
      <c r="L710" s="35"/>
      <c r="M710" s="72"/>
      <c r="N710" s="30"/>
      <c r="O710" s="13"/>
    </row>
    <row r="711" spans="1:15" ht="99.95" customHeight="1" x14ac:dyDescent="0.25">
      <c r="A711" s="199"/>
      <c r="B711" s="196"/>
      <c r="C711" s="45">
        <f>C709+1</f>
        <v>43820</v>
      </c>
      <c r="D711" s="15" t="s">
        <v>15</v>
      </c>
      <c r="E711" s="46"/>
      <c r="F711" s="76"/>
      <c r="G711" s="46"/>
      <c r="H711" s="46"/>
      <c r="I711" s="46"/>
      <c r="J711" s="46"/>
      <c r="K711" s="48"/>
      <c r="L711" s="48"/>
      <c r="M711" s="48"/>
      <c r="N711" s="49"/>
      <c r="O711" s="13"/>
    </row>
    <row r="712" spans="1:15" ht="99.95" customHeight="1" x14ac:dyDescent="0.25">
      <c r="A712" s="199"/>
      <c r="B712" s="196"/>
      <c r="C712" s="20" t="s">
        <v>28</v>
      </c>
      <c r="D712" s="21" t="s">
        <v>17</v>
      </c>
      <c r="E712" s="22"/>
      <c r="F712" s="75"/>
      <c r="G712" s="22"/>
      <c r="H712" s="22"/>
      <c r="I712" s="22"/>
      <c r="J712" s="22"/>
      <c r="K712" s="18"/>
      <c r="L712" s="22"/>
      <c r="M712" s="18"/>
      <c r="N712" s="49"/>
      <c r="O712" s="13"/>
    </row>
    <row r="713" spans="1:15" ht="99.95" customHeight="1" x14ac:dyDescent="0.25">
      <c r="A713" s="199"/>
      <c r="B713" s="196"/>
      <c r="C713" s="45">
        <f>C711+1</f>
        <v>43821</v>
      </c>
      <c r="D713" s="15" t="s">
        <v>15</v>
      </c>
      <c r="E713" s="46"/>
      <c r="F713" s="76"/>
      <c r="G713" s="46"/>
      <c r="H713" s="46"/>
      <c r="I713" s="46"/>
      <c r="J713" s="46"/>
      <c r="K713" s="48"/>
      <c r="L713" s="48"/>
      <c r="M713" s="48"/>
      <c r="N713" s="49"/>
      <c r="O713" s="13"/>
    </row>
    <row r="714" spans="1:15" ht="99.95" customHeight="1" thickBot="1" x14ac:dyDescent="0.3">
      <c r="A714" s="199"/>
      <c r="B714" s="211"/>
      <c r="C714" s="20" t="s">
        <v>29</v>
      </c>
      <c r="D714" s="21" t="s">
        <v>17</v>
      </c>
      <c r="E714" s="22"/>
      <c r="F714" s="75"/>
      <c r="G714" s="22"/>
      <c r="H714" s="22"/>
      <c r="I714" s="22"/>
      <c r="J714" s="22"/>
      <c r="K714" s="18"/>
      <c r="L714" s="22"/>
      <c r="M714" s="18"/>
      <c r="N714" s="49"/>
      <c r="O714" s="13"/>
    </row>
    <row r="715" spans="1:15" ht="99.95" customHeight="1" thickTop="1" x14ac:dyDescent="0.25">
      <c r="A715" s="199"/>
      <c r="B715" s="212">
        <f>WEEKNUM(C715,2)</f>
        <v>52</v>
      </c>
      <c r="C715" s="27">
        <f>C713+1</f>
        <v>43822</v>
      </c>
      <c r="D715" s="28" t="s">
        <v>15</v>
      </c>
      <c r="E715" s="40"/>
      <c r="F715" s="73"/>
      <c r="G715" s="40"/>
      <c r="H715" s="40"/>
      <c r="I715" s="40"/>
      <c r="J715" s="40"/>
      <c r="K715" s="41"/>
      <c r="L715" s="41"/>
      <c r="M715" s="41"/>
      <c r="N715" s="30"/>
      <c r="O715" s="13"/>
    </row>
    <row r="716" spans="1:15" ht="99.95" customHeight="1" x14ac:dyDescent="0.25">
      <c r="A716" s="199"/>
      <c r="B716" s="202"/>
      <c r="C716" s="31" t="s">
        <v>35</v>
      </c>
      <c r="D716" s="32" t="s">
        <v>17</v>
      </c>
      <c r="E716" s="35"/>
      <c r="F716" s="71"/>
      <c r="G716" s="35"/>
      <c r="H716" s="35"/>
      <c r="I716" s="35"/>
      <c r="J716" s="35"/>
      <c r="K716" s="72"/>
      <c r="L716" s="35"/>
      <c r="M716" s="72"/>
      <c r="N716" s="30"/>
      <c r="O716" s="13"/>
    </row>
    <row r="717" spans="1:15" ht="99.95" customHeight="1" x14ac:dyDescent="0.25">
      <c r="A717" s="199"/>
      <c r="B717" s="202"/>
      <c r="C717" s="27">
        <f>C715+1</f>
        <v>43823</v>
      </c>
      <c r="D717" s="28" t="s">
        <v>15</v>
      </c>
      <c r="E717" s="40"/>
      <c r="F717" s="50"/>
      <c r="G717" s="40"/>
      <c r="H717" s="40"/>
      <c r="I717" s="40"/>
      <c r="J717" s="40"/>
      <c r="K717" s="41"/>
      <c r="L717" s="41"/>
      <c r="M717" s="41"/>
      <c r="N717" s="30"/>
      <c r="O717" s="13"/>
    </row>
    <row r="718" spans="1:15" ht="99.95" customHeight="1" x14ac:dyDescent="0.25">
      <c r="A718" s="199"/>
      <c r="B718" s="202"/>
      <c r="C718" s="31" t="s">
        <v>16</v>
      </c>
      <c r="D718" s="32" t="s">
        <v>17</v>
      </c>
      <c r="E718" s="35"/>
      <c r="F718" s="78"/>
      <c r="G718" s="35"/>
      <c r="H718" s="35"/>
      <c r="I718" s="35"/>
      <c r="J718" s="35"/>
      <c r="K718" s="72"/>
      <c r="L718" s="35"/>
      <c r="M718" s="72"/>
      <c r="N718" s="30"/>
      <c r="O718" s="13"/>
    </row>
    <row r="719" spans="1:15" ht="99.95" customHeight="1" x14ac:dyDescent="0.25">
      <c r="A719" s="199"/>
      <c r="B719" s="202"/>
      <c r="C719" s="45">
        <f>C717+1</f>
        <v>43824</v>
      </c>
      <c r="D719" s="15" t="s">
        <v>15</v>
      </c>
      <c r="E719" s="46"/>
      <c r="F719" s="76"/>
      <c r="G719" s="46"/>
      <c r="H719" s="46"/>
      <c r="I719" s="46"/>
      <c r="J719" s="46"/>
      <c r="K719" s="48"/>
      <c r="L719" s="48"/>
      <c r="M719" s="48"/>
      <c r="N719" s="30"/>
      <c r="O719" s="13"/>
    </row>
    <row r="720" spans="1:15" ht="99.95" customHeight="1" x14ac:dyDescent="0.25">
      <c r="A720" s="199"/>
      <c r="B720" s="202"/>
      <c r="C720" s="20" t="s">
        <v>23</v>
      </c>
      <c r="D720" s="21" t="s">
        <v>17</v>
      </c>
      <c r="E720" s="22"/>
      <c r="F720" s="75"/>
      <c r="G720" s="22"/>
      <c r="H720" s="22"/>
      <c r="I720" s="22"/>
      <c r="J720" s="22"/>
      <c r="K720" s="18"/>
      <c r="L720" s="22"/>
      <c r="M720" s="18"/>
      <c r="N720" s="30"/>
      <c r="O720" s="13"/>
    </row>
    <row r="721" spans="1:15" ht="99.95" customHeight="1" x14ac:dyDescent="0.25">
      <c r="A721" s="199"/>
      <c r="B721" s="202"/>
      <c r="C721" s="27">
        <f>C719+1</f>
        <v>43825</v>
      </c>
      <c r="D721" s="28" t="s">
        <v>15</v>
      </c>
      <c r="E721" s="40"/>
      <c r="F721" s="50"/>
      <c r="G721" s="40"/>
      <c r="H721" s="40"/>
      <c r="I721" s="40"/>
      <c r="J721" s="40"/>
      <c r="K721" s="41"/>
      <c r="L721" s="41"/>
      <c r="M721" s="41"/>
      <c r="N721" s="30"/>
      <c r="O721" s="13"/>
    </row>
    <row r="722" spans="1:15" ht="99.95" customHeight="1" x14ac:dyDescent="0.25">
      <c r="A722" s="199"/>
      <c r="B722" s="202"/>
      <c r="C722" s="31" t="s">
        <v>24</v>
      </c>
      <c r="D722" s="32" t="s">
        <v>17</v>
      </c>
      <c r="E722" s="35"/>
      <c r="F722" s="78"/>
      <c r="G722" s="35"/>
      <c r="H722" s="35"/>
      <c r="I722" s="35"/>
      <c r="J722" s="35"/>
      <c r="K722" s="72"/>
      <c r="L722" s="35"/>
      <c r="M722" s="72"/>
      <c r="N722" s="30"/>
      <c r="O722" s="13"/>
    </row>
    <row r="723" spans="1:15" ht="99.95" customHeight="1" x14ac:dyDescent="0.25">
      <c r="A723" s="199"/>
      <c r="B723" s="202"/>
      <c r="C723" s="27">
        <f>C721+1</f>
        <v>43826</v>
      </c>
      <c r="D723" s="28" t="s">
        <v>15</v>
      </c>
      <c r="E723" s="40"/>
      <c r="F723" s="50"/>
      <c r="G723" s="40"/>
      <c r="H723" s="40"/>
      <c r="I723" s="40"/>
      <c r="J723" s="40"/>
      <c r="K723" s="41"/>
      <c r="L723" s="41"/>
      <c r="M723" s="41"/>
      <c r="N723" s="30"/>
      <c r="O723" s="13"/>
    </row>
    <row r="724" spans="1:15" ht="99.95" customHeight="1" x14ac:dyDescent="0.25">
      <c r="A724" s="199"/>
      <c r="B724" s="202"/>
      <c r="C724" s="31" t="s">
        <v>27</v>
      </c>
      <c r="D724" s="32" t="s">
        <v>17</v>
      </c>
      <c r="E724" s="35"/>
      <c r="F724" s="78"/>
      <c r="G724" s="35"/>
      <c r="H724" s="35"/>
      <c r="I724" s="35"/>
      <c r="J724" s="35"/>
      <c r="K724" s="72"/>
      <c r="L724" s="35"/>
      <c r="M724" s="72"/>
      <c r="N724" s="30"/>
      <c r="O724" s="13"/>
    </row>
    <row r="725" spans="1:15" ht="99.95" customHeight="1" x14ac:dyDescent="0.25">
      <c r="A725" s="199"/>
      <c r="B725" s="202"/>
      <c r="C725" s="45">
        <f>C723+1</f>
        <v>43827</v>
      </c>
      <c r="D725" s="15" t="s">
        <v>15</v>
      </c>
      <c r="E725" s="46"/>
      <c r="F725" s="76"/>
      <c r="G725" s="46"/>
      <c r="H725" s="46"/>
      <c r="I725" s="46"/>
      <c r="J725" s="46"/>
      <c r="K725" s="48"/>
      <c r="L725" s="48"/>
      <c r="M725" s="48"/>
      <c r="N725" s="49"/>
      <c r="O725" s="13"/>
    </row>
    <row r="726" spans="1:15" ht="99.95" customHeight="1" x14ac:dyDescent="0.25">
      <c r="A726" s="199"/>
      <c r="B726" s="202"/>
      <c r="C726" s="20" t="s">
        <v>28</v>
      </c>
      <c r="D726" s="21" t="s">
        <v>17</v>
      </c>
      <c r="E726" s="22"/>
      <c r="F726" s="75"/>
      <c r="G726" s="22"/>
      <c r="H726" s="22"/>
      <c r="I726" s="22"/>
      <c r="J726" s="22"/>
      <c r="K726" s="18"/>
      <c r="L726" s="22"/>
      <c r="M726" s="18"/>
      <c r="N726" s="49"/>
      <c r="O726" s="13"/>
    </row>
    <row r="727" spans="1:15" ht="99.95" customHeight="1" x14ac:dyDescent="0.25">
      <c r="A727" s="199"/>
      <c r="B727" s="202"/>
      <c r="C727" s="45">
        <f>C725+1</f>
        <v>43828</v>
      </c>
      <c r="D727" s="15" t="s">
        <v>15</v>
      </c>
      <c r="E727" s="46"/>
      <c r="F727" s="76"/>
      <c r="G727" s="46"/>
      <c r="H727" s="46"/>
      <c r="I727" s="46"/>
      <c r="J727" s="46"/>
      <c r="K727" s="48"/>
      <c r="L727" s="48"/>
      <c r="M727" s="48"/>
      <c r="N727" s="49"/>
      <c r="O727" s="13"/>
    </row>
    <row r="728" spans="1:15" ht="99.95" customHeight="1" thickBot="1" x14ac:dyDescent="0.3">
      <c r="A728" s="199"/>
      <c r="B728" s="213"/>
      <c r="C728" s="20" t="s">
        <v>29</v>
      </c>
      <c r="D728" s="21" t="s">
        <v>17</v>
      </c>
      <c r="E728" s="22"/>
      <c r="F728" s="75"/>
      <c r="G728" s="22"/>
      <c r="H728" s="22"/>
      <c r="I728" s="22"/>
      <c r="J728" s="22"/>
      <c r="K728" s="18"/>
      <c r="L728" s="22"/>
      <c r="M728" s="18"/>
      <c r="N728" s="49"/>
      <c r="O728" s="13"/>
    </row>
    <row r="729" spans="1:15" ht="99.95" customHeight="1" x14ac:dyDescent="0.25">
      <c r="A729" s="199"/>
      <c r="B729" s="214">
        <f>WEEKNUM(C729,2)</f>
        <v>53</v>
      </c>
      <c r="C729" s="27">
        <f>C727+1</f>
        <v>43829</v>
      </c>
      <c r="D729" s="28" t="s">
        <v>15</v>
      </c>
      <c r="E729" s="40"/>
      <c r="F729" s="50"/>
      <c r="G729" s="40"/>
      <c r="H729" s="40"/>
      <c r="I729" s="40"/>
      <c r="J729" s="40"/>
      <c r="K729" s="41"/>
      <c r="L729" s="41"/>
      <c r="M729" s="41"/>
      <c r="N729" s="30"/>
      <c r="O729" s="13"/>
    </row>
    <row r="730" spans="1:15" ht="99.95" customHeight="1" x14ac:dyDescent="0.25">
      <c r="A730" s="199"/>
      <c r="B730" s="205"/>
      <c r="C730" s="31" t="s">
        <v>35</v>
      </c>
      <c r="D730" s="32" t="s">
        <v>17</v>
      </c>
      <c r="E730" s="35"/>
      <c r="F730" s="78"/>
      <c r="G730" s="35"/>
      <c r="H730" s="35"/>
      <c r="I730" s="35"/>
      <c r="J730" s="35"/>
      <c r="K730" s="72"/>
      <c r="L730" s="35"/>
      <c r="M730" s="72"/>
      <c r="N730" s="88"/>
      <c r="O730" s="13"/>
    </row>
    <row r="731" spans="1:15" ht="99.95" customHeight="1" x14ac:dyDescent="0.25">
      <c r="A731" s="199"/>
      <c r="B731" s="205"/>
      <c r="C731" s="27">
        <f>C729+1</f>
        <v>43830</v>
      </c>
      <c r="D731" s="28" t="s">
        <v>15</v>
      </c>
      <c r="E731" s="40"/>
      <c r="F731" s="50"/>
      <c r="G731" s="40"/>
      <c r="H731" s="40"/>
      <c r="I731" s="40"/>
      <c r="J731" s="40"/>
      <c r="K731" s="41"/>
      <c r="L731" s="41"/>
      <c r="M731" s="41"/>
      <c r="N731" s="30"/>
      <c r="O731" s="13"/>
    </row>
    <row r="732" spans="1:15" ht="99.95" customHeight="1" x14ac:dyDescent="0.25">
      <c r="A732" s="199"/>
      <c r="B732" s="205"/>
      <c r="C732" s="31" t="s">
        <v>16</v>
      </c>
      <c r="D732" s="32" t="s">
        <v>17</v>
      </c>
      <c r="E732" s="35"/>
      <c r="F732" s="78"/>
      <c r="G732" s="35"/>
      <c r="H732" s="35"/>
      <c r="I732" s="35"/>
      <c r="J732" s="35"/>
      <c r="K732" s="72"/>
      <c r="L732" s="35"/>
      <c r="M732" s="72"/>
      <c r="N732" s="30"/>
      <c r="O732" s="13"/>
    </row>
    <row r="733" spans="1:15" ht="99.95" customHeight="1" x14ac:dyDescent="0.25">
      <c r="A733" s="216"/>
      <c r="B733" s="205"/>
      <c r="C733" s="27">
        <f>C731+1</f>
        <v>43831</v>
      </c>
      <c r="D733" s="28" t="s">
        <v>15</v>
      </c>
      <c r="E733" s="40"/>
      <c r="F733" s="73"/>
      <c r="G733" s="40"/>
      <c r="H733" s="40"/>
      <c r="I733" s="40"/>
      <c r="J733" s="40"/>
      <c r="K733" s="41"/>
      <c r="L733" s="41"/>
      <c r="M733" s="41"/>
      <c r="N733" s="30"/>
      <c r="O733" s="13"/>
    </row>
    <row r="734" spans="1:15" ht="99.95" customHeight="1" thickBot="1" x14ac:dyDescent="0.3">
      <c r="A734" s="217"/>
      <c r="B734" s="215"/>
      <c r="C734" s="89" t="s">
        <v>23</v>
      </c>
      <c r="D734" s="32" t="s">
        <v>17</v>
      </c>
      <c r="E734" s="35"/>
      <c r="F734" s="71"/>
      <c r="G734" s="35"/>
      <c r="H734" s="35"/>
      <c r="I734" s="35"/>
      <c r="J734" s="35"/>
      <c r="K734" s="54"/>
      <c r="L734" s="54"/>
      <c r="M734" s="90"/>
      <c r="N734" s="91"/>
      <c r="O734" s="13"/>
    </row>
    <row r="735" spans="1:15" x14ac:dyDescent="0.5">
      <c r="L735" s="95"/>
      <c r="M735" s="96"/>
    </row>
    <row r="736" spans="1:15" ht="92.25" x14ac:dyDescent="0.5">
      <c r="E736" s="97">
        <f>COUNTBLANK(E5:E10)</f>
        <v>6</v>
      </c>
    </row>
    <row r="737" spans="5:5" ht="92.25" x14ac:dyDescent="0.5">
      <c r="E737" s="97">
        <f>COUNTBLANK(E15:E24)</f>
        <v>8</v>
      </c>
    </row>
    <row r="738" spans="5:5" ht="92.25" x14ac:dyDescent="0.5">
      <c r="E738" s="97">
        <f>COUNTBLANK(E29:E38)</f>
        <v>3</v>
      </c>
    </row>
    <row r="739" spans="5:5" ht="92.25" x14ac:dyDescent="0.5">
      <c r="E739" s="97">
        <f>COUNTBLANK(E43:E52)</f>
        <v>5</v>
      </c>
    </row>
    <row r="740" spans="5:5" ht="92.25" x14ac:dyDescent="0.5">
      <c r="E740" s="97">
        <f>COUNTBLANK(E57:E66)</f>
        <v>6</v>
      </c>
    </row>
    <row r="741" spans="5:5" ht="92.25" x14ac:dyDescent="0.5">
      <c r="E741" s="97">
        <f>COUNTBLANK(E71:E80)</f>
        <v>5</v>
      </c>
    </row>
    <row r="742" spans="5:5" ht="92.25" x14ac:dyDescent="0.5">
      <c r="E742" s="97">
        <f>COUNTBLANK(E85:E94)</f>
        <v>10</v>
      </c>
    </row>
    <row r="743" spans="5:5" ht="92.25" x14ac:dyDescent="0.5">
      <c r="E743" s="97">
        <f>COUNTBLANK(E99:E108)</f>
        <v>10</v>
      </c>
    </row>
    <row r="744" spans="5:5" ht="92.25" x14ac:dyDescent="0.5">
      <c r="E744" s="97">
        <f>COUNTBLANK(E113:E122)</f>
        <v>10</v>
      </c>
    </row>
    <row r="745" spans="5:5" ht="92.25" x14ac:dyDescent="0.5">
      <c r="E745" s="97">
        <f>COUNTBLANK(E127:E136)</f>
        <v>10</v>
      </c>
    </row>
    <row r="746" spans="5:5" ht="92.25" x14ac:dyDescent="0.5">
      <c r="E746" s="97">
        <f>COUNTBLANK(E141:E150)</f>
        <v>4</v>
      </c>
    </row>
    <row r="747" spans="5:5" ht="92.25" x14ac:dyDescent="0.5">
      <c r="E747" s="97">
        <f>COUNTBLANK(E155:E164)</f>
        <v>10</v>
      </c>
    </row>
    <row r="748" spans="5:5" ht="92.25" x14ac:dyDescent="0.5">
      <c r="E748" s="97">
        <f>COUNTBLANK(E169:E178)</f>
        <v>6</v>
      </c>
    </row>
    <row r="749" spans="5:5" ht="92.25" x14ac:dyDescent="0.5">
      <c r="E749" s="97">
        <f>COUNTBLANK(E183:E192)</f>
        <v>6</v>
      </c>
    </row>
    <row r="750" spans="5:5" ht="92.25" x14ac:dyDescent="0.5">
      <c r="E750" s="97">
        <f>COUNTBLANK(E197:E206)</f>
        <v>6</v>
      </c>
    </row>
    <row r="751" spans="5:5" ht="92.25" x14ac:dyDescent="0.5">
      <c r="E751" s="97">
        <f>COUNTBLANK(E211:E220)</f>
        <v>10</v>
      </c>
    </row>
    <row r="752" spans="5:5" ht="92.25" x14ac:dyDescent="0.5">
      <c r="E752" s="97">
        <f>COUNTBLANK(E225:E234)</f>
        <v>10</v>
      </c>
    </row>
    <row r="753" spans="5:5" ht="92.25" x14ac:dyDescent="0.5">
      <c r="E753" s="97">
        <f>COUNTBLANK(E239:E248)</f>
        <v>10</v>
      </c>
    </row>
    <row r="754" spans="5:5" ht="92.25" x14ac:dyDescent="0.5">
      <c r="E754" s="97">
        <f>COUNTBLANK(E253:E262)</f>
        <v>10</v>
      </c>
    </row>
    <row r="755" spans="5:5" ht="92.25" x14ac:dyDescent="0.5">
      <c r="E755" s="97">
        <f>COUNTBLANK(E267:E276)</f>
        <v>10</v>
      </c>
    </row>
    <row r="756" spans="5:5" ht="92.25" x14ac:dyDescent="0.5">
      <c r="E756" s="97">
        <f>COUNTBLANK(E281:E290)</f>
        <v>10</v>
      </c>
    </row>
    <row r="757" spans="5:5" ht="92.25" x14ac:dyDescent="0.5">
      <c r="E757" s="97">
        <f>COUNTBLANK(E295:E304)</f>
        <v>10</v>
      </c>
    </row>
    <row r="758" spans="5:5" ht="92.25" x14ac:dyDescent="0.5">
      <c r="E758" s="97">
        <f>COUNTBLANK(E309:E318)</f>
        <v>10</v>
      </c>
    </row>
    <row r="759" spans="5:5" ht="92.25" x14ac:dyDescent="0.5">
      <c r="E759" s="97">
        <f>COUNTBLANK(E323:E332)</f>
        <v>10</v>
      </c>
    </row>
    <row r="760" spans="5:5" ht="92.25" x14ac:dyDescent="0.5">
      <c r="E760" s="97">
        <f>COUNTBLANK(E337:E346)</f>
        <v>10</v>
      </c>
    </row>
    <row r="761" spans="5:5" ht="92.25" x14ac:dyDescent="0.5">
      <c r="E761" s="97">
        <f>COUNTBLANK(E351:E360)</f>
        <v>6</v>
      </c>
    </row>
    <row r="762" spans="5:5" ht="92.25" x14ac:dyDescent="0.5">
      <c r="E762" s="97">
        <f>COUNTBLANK(E365:E374)</f>
        <v>2</v>
      </c>
    </row>
    <row r="763" spans="5:5" ht="92.25" x14ac:dyDescent="0.5">
      <c r="E763" s="97">
        <f>COUNTBLANK(E379:E388)</f>
        <v>4</v>
      </c>
    </row>
    <row r="764" spans="5:5" ht="92.25" x14ac:dyDescent="0.5">
      <c r="E764" s="97">
        <f>COUNTBLANK(E393:E402)</f>
        <v>10</v>
      </c>
    </row>
    <row r="765" spans="5:5" ht="92.25" x14ac:dyDescent="0.5">
      <c r="E765" s="97">
        <f>COUNTBLANK(E407:E416)</f>
        <v>10</v>
      </c>
    </row>
    <row r="766" spans="5:5" ht="92.25" x14ac:dyDescent="0.5">
      <c r="E766" s="97">
        <f>COUNTBLANK(E421:E430)</f>
        <v>10</v>
      </c>
    </row>
    <row r="767" spans="5:5" ht="92.25" x14ac:dyDescent="0.5">
      <c r="E767" s="97">
        <f>COUNTBLANK(E435:E444)</f>
        <v>10</v>
      </c>
    </row>
    <row r="768" spans="5:5" ht="92.25" x14ac:dyDescent="0.5">
      <c r="E768" s="97">
        <f>COUNTBLANK(E449:E458)</f>
        <v>10</v>
      </c>
    </row>
    <row r="769" spans="5:5" ht="92.25" x14ac:dyDescent="0.5">
      <c r="E769" s="97">
        <f>COUNTBLANK(E463:E472)</f>
        <v>10</v>
      </c>
    </row>
    <row r="770" spans="5:5" ht="92.25" x14ac:dyDescent="0.5">
      <c r="E770" s="97">
        <f>COUNTBLANK(E477:E486)</f>
        <v>10</v>
      </c>
    </row>
    <row r="771" spans="5:5" ht="92.25" x14ac:dyDescent="0.5">
      <c r="E771" s="97">
        <f>COUNTBLANK(E491:E500)</f>
        <v>10</v>
      </c>
    </row>
    <row r="772" spans="5:5" ht="92.25" x14ac:dyDescent="0.5">
      <c r="E772" s="97">
        <f>COUNTBLANK(E505:E514)</f>
        <v>10</v>
      </c>
    </row>
    <row r="773" spans="5:5" ht="92.25" x14ac:dyDescent="0.5">
      <c r="E773" s="97">
        <f>COUNTBLANK(E519:E528)</f>
        <v>10</v>
      </c>
    </row>
    <row r="774" spans="5:5" ht="92.25" x14ac:dyDescent="0.5">
      <c r="E774" s="97">
        <f>COUNTBLANK(E533:E542)</f>
        <v>10</v>
      </c>
    </row>
    <row r="775" spans="5:5" ht="92.25" x14ac:dyDescent="0.5">
      <c r="E775" s="97">
        <f>COUNTBLANK(E547:E556)</f>
        <v>10</v>
      </c>
    </row>
    <row r="776" spans="5:5" ht="92.25" x14ac:dyDescent="0.5">
      <c r="E776" s="97">
        <f>COUNTBLANK(E561:E570)</f>
        <v>10</v>
      </c>
    </row>
    <row r="777" spans="5:5" ht="92.25" x14ac:dyDescent="0.5">
      <c r="E777" s="97">
        <f>COUNTBLANK(E575:E584)</f>
        <v>10</v>
      </c>
    </row>
    <row r="778" spans="5:5" ht="92.25" x14ac:dyDescent="0.5">
      <c r="E778" s="97">
        <f>COUNTBLANK(E589:E598)</f>
        <v>10</v>
      </c>
    </row>
    <row r="779" spans="5:5" ht="92.25" x14ac:dyDescent="0.5">
      <c r="E779" s="97">
        <f>COUNTBLANK(E603:E612)</f>
        <v>10</v>
      </c>
    </row>
    <row r="780" spans="5:5" ht="92.25" x14ac:dyDescent="0.5">
      <c r="E780" s="97">
        <f>COUNTBLANK(E617:E626)</f>
        <v>10</v>
      </c>
    </row>
    <row r="781" spans="5:5" ht="92.25" x14ac:dyDescent="0.5">
      <c r="E781" s="97">
        <f>COUNTBLANK(E631:E640)</f>
        <v>10</v>
      </c>
    </row>
    <row r="782" spans="5:5" ht="92.25" x14ac:dyDescent="0.5">
      <c r="E782" s="97">
        <f>COUNTBLANK(E645:E654)</f>
        <v>10</v>
      </c>
    </row>
    <row r="783" spans="5:5" ht="92.25" x14ac:dyDescent="0.5">
      <c r="E783" s="97">
        <f>COUNTBLANK(E659:E668)</f>
        <v>10</v>
      </c>
    </row>
    <row r="784" spans="5:5" ht="92.25" x14ac:dyDescent="0.5">
      <c r="E784" s="97">
        <f>COUNTBLANK(E673:E682)</f>
        <v>10</v>
      </c>
    </row>
    <row r="785" spans="5:5" ht="92.25" x14ac:dyDescent="0.5">
      <c r="E785" s="97">
        <f>COUNTBLANK(E687:E696)</f>
        <v>10</v>
      </c>
    </row>
    <row r="786" spans="5:5" ht="92.25" x14ac:dyDescent="0.5">
      <c r="E786" s="97">
        <f>COUNTBLANK(E701:E710)</f>
        <v>10</v>
      </c>
    </row>
    <row r="787" spans="5:5" ht="92.25" x14ac:dyDescent="0.5">
      <c r="E787" s="97">
        <f>COUNTBLANK(E715:E724)</f>
        <v>10</v>
      </c>
    </row>
    <row r="788" spans="5:5" ht="92.25" x14ac:dyDescent="0.5">
      <c r="E788" s="97">
        <f>COUNTBLANK(E729:E734)</f>
        <v>6</v>
      </c>
    </row>
    <row r="789" spans="5:5" ht="92.25" x14ac:dyDescent="0.5">
      <c r="E789" s="97">
        <f>SUM(E736:E788)</f>
        <v>463</v>
      </c>
    </row>
  </sheetData>
  <mergeCells count="67">
    <mergeCell ref="B701:B714"/>
    <mergeCell ref="B715:B728"/>
    <mergeCell ref="B729:B734"/>
    <mergeCell ref="A733:A734"/>
    <mergeCell ref="B589:B602"/>
    <mergeCell ref="B603:B616"/>
    <mergeCell ref="A611:A670"/>
    <mergeCell ref="B617:B630"/>
    <mergeCell ref="B631:B644"/>
    <mergeCell ref="B645:B658"/>
    <mergeCell ref="B659:B672"/>
    <mergeCell ref="A671:A732"/>
    <mergeCell ref="B673:B686"/>
    <mergeCell ref="B687:B700"/>
    <mergeCell ref="B533:B546"/>
    <mergeCell ref="B547:B560"/>
    <mergeCell ref="A549:A610"/>
    <mergeCell ref="B561:B574"/>
    <mergeCell ref="B575:B588"/>
    <mergeCell ref="B351:B364"/>
    <mergeCell ref="A365:A426"/>
    <mergeCell ref="B365:B378"/>
    <mergeCell ref="B379:B392"/>
    <mergeCell ref="B393:B406"/>
    <mergeCell ref="B407:B420"/>
    <mergeCell ref="B421:B434"/>
    <mergeCell ref="A427:A488"/>
    <mergeCell ref="B435:B448"/>
    <mergeCell ref="B449:B462"/>
    <mergeCell ref="B463:B476"/>
    <mergeCell ref="B477:B490"/>
    <mergeCell ref="A489:A548"/>
    <mergeCell ref="B491:B504"/>
    <mergeCell ref="B505:B518"/>
    <mergeCell ref="B519:B532"/>
    <mergeCell ref="B169:B182"/>
    <mergeCell ref="A183:A242"/>
    <mergeCell ref="B183:B196"/>
    <mergeCell ref="B197:B210"/>
    <mergeCell ref="B211:B224"/>
    <mergeCell ref="B225:B238"/>
    <mergeCell ref="B239:B252"/>
    <mergeCell ref="A243:A304"/>
    <mergeCell ref="B253:B266"/>
    <mergeCell ref="B267:B280"/>
    <mergeCell ref="B281:B294"/>
    <mergeCell ref="B295:B308"/>
    <mergeCell ref="A305:A364"/>
    <mergeCell ref="B309:B322"/>
    <mergeCell ref="B323:B336"/>
    <mergeCell ref="B337:B350"/>
    <mergeCell ref="M1:N1"/>
    <mergeCell ref="A3:A64"/>
    <mergeCell ref="B3:B14"/>
    <mergeCell ref="B15:B28"/>
    <mergeCell ref="B29:B42"/>
    <mergeCell ref="B43:B56"/>
    <mergeCell ref="B57:B70"/>
    <mergeCell ref="A65:A120"/>
    <mergeCell ref="B71:B84"/>
    <mergeCell ref="B85:B98"/>
    <mergeCell ref="B99:B112"/>
    <mergeCell ref="B113:B126"/>
    <mergeCell ref="A121:A182"/>
    <mergeCell ref="B127:B140"/>
    <mergeCell ref="B141:B154"/>
    <mergeCell ref="B155:B168"/>
  </mergeCells>
  <conditionalFormatting sqref="B3 B29">
    <cfRule type="expression" dxfId="35" priority="16">
      <formula>AND(D3="Nuit",B3&lt;&gt;B4)</formula>
    </cfRule>
    <cfRule type="expression" dxfId="34" priority="17">
      <formula>AND(WEEKDAY(C3,2)=4,D3="Jour")</formula>
    </cfRule>
    <cfRule type="expression" dxfId="33" priority="18">
      <formula>AND(MOD(B3,2)=0)</formula>
    </cfRule>
  </conditionalFormatting>
  <conditionalFormatting sqref="D3:D734">
    <cfRule type="expression" dxfId="32" priority="19">
      <formula>AND(#REF!=" ")</formula>
    </cfRule>
  </conditionalFormatting>
  <conditionalFormatting sqref="A733">
    <cfRule type="expression" dxfId="31" priority="20">
      <formula>AND($C732=EOMONTH($C732,0))</formula>
    </cfRule>
  </conditionalFormatting>
  <conditionalFormatting sqref="A3 A65 A121 A183 A243 A305 A365 A427 A489 A549 A611 A671">
    <cfRule type="expression" dxfId="30" priority="21">
      <formula>AND($C14=EOMONTH($C14,0))</formula>
    </cfRule>
  </conditionalFormatting>
  <conditionalFormatting sqref="D6 C3:D5 C7:D734">
    <cfRule type="expression" dxfId="29" priority="22">
      <formula>AND(#REF!=1)</formula>
    </cfRule>
    <cfRule type="expression" dxfId="28" priority="23">
      <formula>AND(#REF!=2)</formula>
    </cfRule>
  </conditionalFormatting>
  <conditionalFormatting sqref="N5:N10 N15:N24 N729:N734 N659:N668 N673:N682 N645:N654 N633:N640 N617:N626 N603:N610 N589:N598 N575:N584 N561:N570 N547:N556 N533:N542 N519:N528 N505:N514 N491:N500 N477:N486 N463:N472 N457:N458 N449:N454 N113:N122 N127:N136 N141:N150 N155:N164 N169:N178 N183:N192 N197:N206 N211:N220 N227:N234 N239:N242 N245:N248 N253:N256 N259:N262 N267:N276 N281:N290 N295:N300 N303:N304 N309:N318 N325:N332 N337:N346 N351:N360 N365:N374 N379:N388 N393:N402 N407:N416 N421:N430 N435:N444 N29:N38 N43:N52 N57:N66 N71:N80 N99:N108 N715:N724 N701:N710 N687:N696 N85:N94">
    <cfRule type="expression" dxfId="27" priority="14">
      <formula>AND(E5=0)</formula>
    </cfRule>
    <cfRule type="expression" dxfId="26" priority="15">
      <formula>AND(E5&lt;&gt;"")</formula>
    </cfRule>
  </conditionalFormatting>
  <conditionalFormatting sqref="I3:I224 I227:I242 I245:I734">
    <cfRule type="containsText" dxfId="25" priority="12" operator="containsText" text="Confirmé">
      <formula>NOT(ISERROR(SEARCH("Confirmé",I3)))</formula>
    </cfRule>
    <cfRule type="containsText" dxfId="24" priority="13" operator="containsText" text="Confirmé">
      <formula>NOT(ISERROR(SEARCH("Confirmé",I3)))</formula>
    </cfRule>
  </conditionalFormatting>
  <conditionalFormatting sqref="J3:J224 J227:J242 J245:J734">
    <cfRule type="containsText" dxfId="23" priority="1" operator="containsText" text="Blanchard">
      <formula>NOT(ISERROR(SEARCH("Blanchard",J3)))</formula>
    </cfRule>
    <cfRule type="containsText" dxfId="22" priority="2" operator="containsText" text="Yves">
      <formula>NOT(ISERROR(SEARCH("Yves",J3)))</formula>
    </cfRule>
    <cfRule type="containsText" dxfId="21" priority="3" operator="containsText" text="Julien">
      <formula>NOT(ISERROR(SEARCH("Julien",J3)))</formula>
    </cfRule>
    <cfRule type="containsText" dxfId="20" priority="4" operator="containsText" text="Armand">
      <formula>NOT(ISERROR(SEARCH("Armand",J3)))</formula>
    </cfRule>
    <cfRule type="containsText" dxfId="19" priority="5" operator="containsText" text="Philippe">
      <formula>NOT(ISERROR(SEARCH("Philippe",J3)))</formula>
    </cfRule>
    <cfRule type="containsText" dxfId="18" priority="6" operator="containsText" text="Christophe">
      <formula>NOT(ISERROR(SEARCH("Christophe",J3)))</formula>
    </cfRule>
    <cfRule type="containsText" dxfId="17" priority="7" operator="containsText" text="Jerome">
      <formula>NOT(ISERROR(SEARCH("Jerome",J3)))</formula>
    </cfRule>
    <cfRule type="containsText" dxfId="16" priority="8" operator="containsText" text="Steve">
      <formula>NOT(ISERROR(SEARCH("Steve",J3)))</formula>
    </cfRule>
    <cfRule type="containsText" dxfId="15" priority="9" operator="containsText" text="Willy">
      <formula>NOT(ISERROR(SEARCH("Willy",J3)))</formula>
    </cfRule>
    <cfRule type="containsText" dxfId="14" priority="10" operator="containsText" text="Fostoki">
      <formula>NOT(ISERROR(SEARCH("Fostoki",J3)))</formula>
    </cfRule>
  </conditionalFormatting>
  <pageMargins left="0" right="0" top="0" bottom="0" header="0" footer="0"/>
  <pageSetup paperSize="9" scale="56" fitToHeight="17" orientation="landscape" r:id="rId1"/>
  <rowBreaks count="1" manualBreakCount="1">
    <brk id="732" max="46" man="1"/>
  </rowBreaks>
  <drawing r:id="rId2"/>
  <legacyDrawing r:id="rId3"/>
  <controls>
    <mc:AlternateContent xmlns:mc="http://schemas.openxmlformats.org/markup-compatibility/2006">
      <mc:Choice Requires="x14">
        <control shapeId="4112" r:id="rId4" name="CommandButton4">
          <controlPr defaultSize="0" autoLine="0" r:id="rId5">
            <anchor moveWithCells="1">
              <from>
                <xdr:col>2</xdr:col>
                <xdr:colOff>1609725</xdr:colOff>
                <xdr:row>0</xdr:row>
                <xdr:rowOff>3200400</xdr:rowOff>
              </from>
              <to>
                <xdr:col>4</xdr:col>
                <xdr:colOff>38100</xdr:colOff>
                <xdr:row>1</xdr:row>
                <xdr:rowOff>0</xdr:rowOff>
              </to>
            </anchor>
          </controlPr>
        </control>
      </mc:Choice>
      <mc:Fallback>
        <control shapeId="4112" r:id="rId4" name="CommandButton4"/>
      </mc:Fallback>
    </mc:AlternateContent>
    <mc:AlternateContent xmlns:mc="http://schemas.openxmlformats.org/markup-compatibility/2006">
      <mc:Choice Requires="x14">
        <control shapeId="4099" r:id="rId6" name="CommandButton3">
          <controlPr defaultSize="0" autoLine="0" r:id="rId7">
            <anchor moveWithCells="1">
              <from>
                <xdr:col>2</xdr:col>
                <xdr:colOff>3657600</xdr:colOff>
                <xdr:row>0</xdr:row>
                <xdr:rowOff>1828800</xdr:rowOff>
              </from>
              <to>
                <xdr:col>3</xdr:col>
                <xdr:colOff>228600</xdr:colOff>
                <xdr:row>0</xdr:row>
                <xdr:rowOff>2886075</xdr:rowOff>
              </to>
            </anchor>
          </controlPr>
        </control>
      </mc:Choice>
      <mc:Fallback>
        <control shapeId="4099" r:id="rId6" name="CommandButton3"/>
      </mc:Fallback>
    </mc:AlternateContent>
    <mc:AlternateContent xmlns:mc="http://schemas.openxmlformats.org/markup-compatibility/2006">
      <mc:Choice Requires="x14">
        <control shapeId="4098" r:id="rId8" name="CommandButton2">
          <controlPr defaultSize="0" autoLine="0" r:id="rId9">
            <anchor moveWithCells="1">
              <from>
                <xdr:col>3</xdr:col>
                <xdr:colOff>190500</xdr:colOff>
                <xdr:row>0</xdr:row>
                <xdr:rowOff>1828800</xdr:rowOff>
              </from>
              <to>
                <xdr:col>4</xdr:col>
                <xdr:colOff>0</xdr:colOff>
                <xdr:row>0</xdr:row>
                <xdr:rowOff>2886075</xdr:rowOff>
              </to>
            </anchor>
          </controlPr>
        </control>
      </mc:Choice>
      <mc:Fallback>
        <control shapeId="4098" r:id="rId8" name="CommandButton2"/>
      </mc:Fallback>
    </mc:AlternateContent>
    <mc:AlternateContent xmlns:mc="http://schemas.openxmlformats.org/markup-compatibility/2006">
      <mc:Choice Requires="x14">
        <control shapeId="4097" r:id="rId10" name="CommandButton1">
          <controlPr defaultSize="0" autoLine="0" r:id="rId11">
            <anchor moveWithCells="1">
              <from>
                <xdr:col>2</xdr:col>
                <xdr:colOff>1676400</xdr:colOff>
                <xdr:row>0</xdr:row>
                <xdr:rowOff>1857375</xdr:rowOff>
              </from>
              <to>
                <xdr:col>2</xdr:col>
                <xdr:colOff>3695700</xdr:colOff>
                <xdr:row>0</xdr:row>
                <xdr:rowOff>2886075</xdr:rowOff>
              </to>
            </anchor>
          </controlPr>
        </control>
      </mc:Choice>
      <mc:Fallback>
        <control shapeId="4097" r:id="rId10" name="CommandButton1"/>
      </mc:Fallback>
    </mc:AlternateContent>
    <mc:AlternateContent xmlns:mc="http://schemas.openxmlformats.org/markup-compatibility/2006">
      <mc:Choice Requires="x14">
        <control shapeId="4100" r:id="rId12" name="Button 4">
          <controlPr defaultSize="0" print="0" autoFill="0" autoPict="0" macro="[3]!jan">
            <anchor moveWithCells="1" sizeWithCells="1">
              <from>
                <xdr:col>5</xdr:col>
                <xdr:colOff>971550</xdr:colOff>
                <xdr:row>0</xdr:row>
                <xdr:rowOff>1657350</xdr:rowOff>
              </from>
              <to>
                <xdr:col>6</xdr:col>
                <xdr:colOff>152400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13" name="Button 5">
          <controlPr defaultSize="0" print="0" autoFill="0" autoPict="0" macro="[3]!fev">
            <anchor moveWithCells="1" sizeWithCells="1">
              <from>
                <xdr:col>6</xdr:col>
                <xdr:colOff>152400</xdr:colOff>
                <xdr:row>0</xdr:row>
                <xdr:rowOff>1676400</xdr:rowOff>
              </from>
              <to>
                <xdr:col>6</xdr:col>
                <xdr:colOff>3752850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14" name="Button 6">
          <controlPr defaultSize="0" print="0" autoFill="0" autoPict="0" macro="[3]!mar">
            <anchor moveWithCells="1" sizeWithCells="1">
              <from>
                <xdr:col>6</xdr:col>
                <xdr:colOff>3714750</xdr:colOff>
                <xdr:row>0</xdr:row>
                <xdr:rowOff>1676400</xdr:rowOff>
              </from>
              <to>
                <xdr:col>7</xdr:col>
                <xdr:colOff>3467100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15" name="Button 7">
          <controlPr defaultSize="0" print="0" autoFill="0" autoPict="0" macro="[3]!avr">
            <anchor moveWithCells="1" sizeWithCells="1">
              <from>
                <xdr:col>7</xdr:col>
                <xdr:colOff>3276600</xdr:colOff>
                <xdr:row>0</xdr:row>
                <xdr:rowOff>1676400</xdr:rowOff>
              </from>
              <to>
                <xdr:col>8</xdr:col>
                <xdr:colOff>3028950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16" name="Button 8">
          <controlPr defaultSize="0" print="0" autoFill="0" autoPict="0" macro="[3]!mai">
            <anchor moveWithCells="1" sizeWithCells="1">
              <from>
                <xdr:col>8</xdr:col>
                <xdr:colOff>3028950</xdr:colOff>
                <xdr:row>0</xdr:row>
                <xdr:rowOff>1657350</xdr:rowOff>
              </from>
              <to>
                <xdr:col>9</xdr:col>
                <xdr:colOff>2781300</xdr:colOff>
                <xdr:row>0</xdr:row>
                <xdr:rowOff>3457575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17" name="Button 9">
          <controlPr defaultSize="0" print="0" autoFill="0" autoPict="0" macro="[3]!jui">
            <anchor moveWithCells="1" sizeWithCells="1">
              <from>
                <xdr:col>9</xdr:col>
                <xdr:colOff>2771775</xdr:colOff>
                <xdr:row>0</xdr:row>
                <xdr:rowOff>1676400</xdr:rowOff>
              </from>
              <to>
                <xdr:col>10</xdr:col>
                <xdr:colOff>2524125</xdr:colOff>
                <xdr:row>0</xdr:row>
                <xdr:rowOff>3476625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18" name="Button 10">
          <controlPr defaultSize="0" print="0" autoFill="0" autoPict="0" macro="[3]!jut">
            <anchor moveWithCells="1" sizeWithCells="1">
              <from>
                <xdr:col>10</xdr:col>
                <xdr:colOff>2552700</xdr:colOff>
                <xdr:row>0</xdr:row>
                <xdr:rowOff>1657350</xdr:rowOff>
              </from>
              <to>
                <xdr:col>11</xdr:col>
                <xdr:colOff>2286000</xdr:colOff>
                <xdr:row>0</xdr:row>
                <xdr:rowOff>3429000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19" name="Button 11">
          <controlPr defaultSize="0" print="0" autoFill="0" autoPict="0" macro="[3]!aou">
            <anchor moveWithCells="1" sizeWithCells="1">
              <from>
                <xdr:col>11</xdr:col>
                <xdr:colOff>2286000</xdr:colOff>
                <xdr:row>0</xdr:row>
                <xdr:rowOff>1647825</xdr:rowOff>
              </from>
              <to>
                <xdr:col>11</xdr:col>
                <xdr:colOff>5867400</xdr:colOff>
                <xdr:row>0</xdr:row>
                <xdr:rowOff>3448050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20" name="Button 12">
          <controlPr defaultSize="0" print="0" autoFill="0" autoPict="0" macro="[3]!sep">
            <anchor moveWithCells="1" sizeWithCells="1">
              <from>
                <xdr:col>11</xdr:col>
                <xdr:colOff>5895975</xdr:colOff>
                <xdr:row>0</xdr:row>
                <xdr:rowOff>1638300</xdr:rowOff>
              </from>
              <to>
                <xdr:col>12</xdr:col>
                <xdr:colOff>2924175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9" r:id="rId21" name="Button 13">
          <controlPr defaultSize="0" print="0" autoFill="0" autoPict="0" macro="[3]!oct">
            <anchor moveWithCells="1" sizeWithCells="1">
              <from>
                <xdr:col>12</xdr:col>
                <xdr:colOff>2914650</xdr:colOff>
                <xdr:row>0</xdr:row>
                <xdr:rowOff>1638300</xdr:rowOff>
              </from>
              <to>
                <xdr:col>13</xdr:col>
                <xdr:colOff>1809750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0" r:id="rId22" name="Button 14">
          <controlPr defaultSize="0" print="0" autoFill="0" autoPict="0" macro="[3]!nov">
            <anchor moveWithCells="1" sizeWithCells="1">
              <from>
                <xdr:col>13</xdr:col>
                <xdr:colOff>1838325</xdr:colOff>
                <xdr:row>0</xdr:row>
                <xdr:rowOff>1638300</xdr:rowOff>
              </from>
              <to>
                <xdr:col>13</xdr:col>
                <xdr:colOff>5419725</xdr:colOff>
                <xdr:row>0</xdr:row>
                <xdr:rowOff>3438525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1" r:id="rId23" name="Button 15">
          <controlPr defaultSize="0" print="0" autoFill="0" autoPict="0" macro="[3]!dec">
            <anchor moveWithCells="1" sizeWithCells="1">
              <from>
                <xdr:col>13</xdr:col>
                <xdr:colOff>5362575</xdr:colOff>
                <xdr:row>0</xdr:row>
                <xdr:rowOff>1638300</xdr:rowOff>
              </from>
              <to>
                <xdr:col>14</xdr:col>
                <xdr:colOff>38100</xdr:colOff>
                <xdr:row>0</xdr:row>
                <xdr:rowOff>3438525</xdr:rowOff>
              </to>
            </anchor>
          </controlPr>
        </control>
      </mc:Choice>
    </mc:AlternateContent>
  </controls>
  <tableParts count="1">
    <tablePart r:id="rId2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ED6C0DF8-C2AA-498D-9891-2FA84928F217}">
            <xm:f>NOT(ISERROR(SEARCH("Stephane",J3)))</xm:f>
            <xm:f>"Stephane"</xm:f>
            <x14:dxf>
              <fill>
                <gradientFill degree="135">
                  <stop position="0">
                    <color theme="0"/>
                  </stop>
                  <stop position="0.5">
                    <color rgb="FFFF0000"/>
                  </stop>
                  <stop position="1">
                    <color theme="0"/>
                  </stop>
                </gradientFill>
              </fill>
            </x14:dxf>
          </x14:cfRule>
          <xm:sqref>J3:J224 J227:J242 J245:J734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[3]VisuMoyen!#REF!</xm:f>
          </x14:formula1>
          <xm:sqref>I5:I224 I227:I242 I245:I734</xm:sqref>
        </x14:dataValidation>
        <x14:dataValidation type="list" allowBlank="1" showInputMessage="1" showErrorMessage="1">
          <x14:formula1>
            <xm:f>[3]Feuil2!#REF!</xm:f>
          </x14:formula1>
          <xm:sqref>M3:M224 M227:M242 M245:M734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CAGE-C01</vt:lpstr>
      <vt:lpstr>PM-C03</vt:lpstr>
      <vt:lpstr>'CAGE-C01'!Impression_des_titres</vt:lpstr>
      <vt:lpstr>'PM-C03'!Impression_des_titres</vt:lpstr>
      <vt:lpstr>'CAGE-C01'!Zone_d_impression</vt:lpstr>
      <vt:lpstr>'PM-C03'!Zone_d_impression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2019-09-19T08:02:49Z</dcterms:modified>
</cp:coreProperties>
</file>