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35" windowWidth="20730" windowHeight="9780" activeTab="1"/>
  </bookViews>
  <sheets>
    <sheet name="Paramètres" sheetId="4" r:id="rId1"/>
    <sheet name="Feuil1" sheetId="1" r:id="rId2"/>
  </sheets>
  <definedNames>
    <definedName name="fériés">Paramètres!$C$5:$C$17</definedName>
  </definedNames>
  <calcPr calcId="145621"/>
</workbook>
</file>

<file path=xl/calcChain.xml><?xml version="1.0" encoding="utf-8"?>
<calcChain xmlns="http://schemas.openxmlformats.org/spreadsheetml/2006/main">
  <c r="C17" i="4" l="1"/>
  <c r="C16" i="4"/>
  <c r="C15" i="4"/>
  <c r="C14" i="4"/>
  <c r="C13" i="4"/>
  <c r="C9" i="4"/>
  <c r="C8" i="4"/>
  <c r="C6" i="4"/>
  <c r="C12" i="4" s="1"/>
  <c r="C5" i="4"/>
  <c r="C10" i="4" l="1"/>
  <c r="C7" i="4"/>
  <c r="C11" i="4"/>
</calcChain>
</file>

<file path=xl/sharedStrings.xml><?xml version="1.0" encoding="utf-8"?>
<sst xmlns="http://schemas.openxmlformats.org/spreadsheetml/2006/main" count="21" uniqueCount="21">
  <si>
    <t>dim</t>
  </si>
  <si>
    <t>férié</t>
  </si>
  <si>
    <t>A</t>
  </si>
  <si>
    <t>B</t>
  </si>
  <si>
    <t>C</t>
  </si>
  <si>
    <t>D</t>
  </si>
  <si>
    <t>E</t>
  </si>
  <si>
    <t>Année ----&gt;</t>
  </si>
  <si>
    <t>Jour de l'an</t>
  </si>
  <si>
    <t>Pâques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</si>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</sst>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ddd\ dd\ "/>
    <numFmt numFmtId="166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2" borderId="0" xfId="0" applyFill="1"/>
    <xf numFmtId="0" fontId="0" fillId="0" borderId="1" xfId="0" applyBorder="1"/>
    <xf numFmtId="0" fontId="0" fillId="0" borderId="1" xfId="0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0" xfId="0" applyNumberFormat="1"/>
    <xf numFmtId="165" fontId="0" fillId="0" borderId="1" xfId="0" applyNumberFormat="1" applyBorder="1"/>
  </cellXfs>
  <cellStyles count="1">
    <cellStyle name="Normal" xfId="0" builtinId="0"/>
  </cellStyles>
  <dxfs count="4"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C$3" max="2100" min="2000" page="10" val="2019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1</xdr:row>
          <xdr:rowOff>9525</xdr:rowOff>
        </xdr:from>
        <xdr:to>
          <xdr:col>4</xdr:col>
          <xdr:colOff>733425</xdr:colOff>
          <xdr:row>3</xdr:row>
          <xdr:rowOff>28575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342900</xdr:colOff>
      <xdr:row>10</xdr:row>
      <xdr:rowOff>0</xdr:rowOff>
    </xdr:from>
    <xdr:to>
      <xdr:col>5</xdr:col>
      <xdr:colOff>570996</xdr:colOff>
      <xdr:row>15</xdr:row>
      <xdr:rowOff>114167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42900" y="1905000"/>
          <a:ext cx="4038096" cy="1066667"/>
        </a:xfrm>
        <a:prstGeom prst="rect">
          <a:avLst/>
        </a:prstGeom>
      </xdr:spPr>
    </xdr:pic>
    <xdr:clientData/>
  </xdr:twoCellAnchor>
  <xdr:twoCellAnchor editAs="oneCell">
    <xdr:from>
      <xdr:col>6</xdr:col>
      <xdr:colOff>9525</xdr:colOff>
      <xdr:row>9</xdr:row>
      <xdr:rowOff>142875</xdr:rowOff>
    </xdr:from>
    <xdr:to>
      <xdr:col>13</xdr:col>
      <xdr:colOff>132668</xdr:colOff>
      <xdr:row>20</xdr:row>
      <xdr:rowOff>104518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581525" y="1857375"/>
          <a:ext cx="5457143" cy="205714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3:C17"/>
  <sheetViews>
    <sheetView workbookViewId="0">
      <selection activeCell="F14" sqref="F14"/>
    </sheetView>
  </sheetViews>
  <sheetFormatPr baseColWidth="10" defaultRowHeight="15" x14ac:dyDescent="0.25"/>
  <cols>
    <col min="2" max="2" width="34.42578125" customWidth="1"/>
    <col min="3" max="3" width="26.85546875" style="10" customWidth="1"/>
  </cols>
  <sheetData>
    <row r="3" spans="2:3" s="9" customFormat="1" ht="30" customHeight="1" x14ac:dyDescent="0.25">
      <c r="B3" s="7" t="s">
        <v>7</v>
      </c>
      <c r="C3" s="8">
        <v>2019</v>
      </c>
    </row>
    <row r="5" spans="2:3" x14ac:dyDescent="0.25">
      <c r="B5" t="s">
        <v>8</v>
      </c>
      <c r="C5" s="10">
        <f xml:space="preserve"> DATE($C$3,1,1)</f>
        <v>43466</v>
      </c>
    </row>
    <row r="6" spans="2:3" x14ac:dyDescent="0.25">
      <c r="B6" t="s">
        <v>9</v>
      </c>
      <c r="C6" s="10">
        <f xml:space="preserve"> FLOOR(DAY(MINUTE($C$3/38)/2+56)&amp;"/5/"&amp;$C$3,7)-34</f>
        <v>43576</v>
      </c>
    </row>
    <row r="7" spans="2:3" x14ac:dyDescent="0.25">
      <c r="B7" t="s">
        <v>10</v>
      </c>
      <c r="C7" s="10">
        <f>$C$6+1</f>
        <v>43577</v>
      </c>
    </row>
    <row r="8" spans="2:3" x14ac:dyDescent="0.25">
      <c r="B8" t="s">
        <v>11</v>
      </c>
      <c r="C8" s="10">
        <f xml:space="preserve"> DATE($C$3,5,1)</f>
        <v>43586</v>
      </c>
    </row>
    <row r="9" spans="2:3" x14ac:dyDescent="0.25">
      <c r="B9" t="s">
        <v>12</v>
      </c>
      <c r="C9" s="10">
        <f xml:space="preserve"> DATE($C$3,5,8)</f>
        <v>43593</v>
      </c>
    </row>
    <row r="10" spans="2:3" x14ac:dyDescent="0.25">
      <c r="B10" t="s">
        <v>13</v>
      </c>
      <c r="C10" s="10">
        <f>$C$6+39</f>
        <v>43615</v>
      </c>
    </row>
    <row r="11" spans="2:3" x14ac:dyDescent="0.25">
      <c r="B11" t="s">
        <v>14</v>
      </c>
      <c r="C11" s="10">
        <f>$C$6+49</f>
        <v>43625</v>
      </c>
    </row>
    <row r="12" spans="2:3" x14ac:dyDescent="0.25">
      <c r="B12" t="s">
        <v>15</v>
      </c>
      <c r="C12" s="10">
        <f>$C$6+50</f>
        <v>43626</v>
      </c>
    </row>
    <row r="13" spans="2:3" x14ac:dyDescent="0.25">
      <c r="B13" t="s">
        <v>16</v>
      </c>
      <c r="C13" s="10">
        <f xml:space="preserve"> DATE($C$3,7,14)</f>
        <v>43660</v>
      </c>
    </row>
    <row r="14" spans="2:3" x14ac:dyDescent="0.25">
      <c r="B14" t="s">
        <v>17</v>
      </c>
      <c r="C14" s="10">
        <f xml:space="preserve"> DATE($C$3,8,15)</f>
        <v>43692</v>
      </c>
    </row>
    <row r="15" spans="2:3" x14ac:dyDescent="0.25">
      <c r="B15" t="s">
        <v>18</v>
      </c>
      <c r="C15" s="10">
        <f xml:space="preserve"> DATE($C$3,11,1)</f>
        <v>43770</v>
      </c>
    </row>
    <row r="16" spans="2:3" x14ac:dyDescent="0.25">
      <c r="B16" t="s">
        <v>19</v>
      </c>
      <c r="C16" s="10">
        <f xml:space="preserve"> DATE($C$3,11,11)</f>
        <v>43780</v>
      </c>
    </row>
    <row r="17" spans="2:3" x14ac:dyDescent="0.25">
      <c r="B17" t="s">
        <v>20</v>
      </c>
      <c r="C17" s="10">
        <f xml:space="preserve"> DATE($C$3,12,25)</f>
        <v>43824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4</xdr:col>
                    <xdr:colOff>19050</xdr:colOff>
                    <xdr:row>1</xdr:row>
                    <xdr:rowOff>9525</xdr:rowOff>
                  </from>
                  <to>
                    <xdr:col>4</xdr:col>
                    <xdr:colOff>733425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B1" workbookViewId="0">
      <selection activeCell="Q18" sqref="Q18"/>
    </sheetView>
  </sheetViews>
  <sheetFormatPr baseColWidth="10" defaultRowHeight="15" x14ac:dyDescent="0.25"/>
  <sheetData>
    <row r="1" spans="1:17" x14ac:dyDescent="0.25">
      <c r="A1" s="1">
        <v>43647</v>
      </c>
      <c r="C1" s="2" t="s">
        <v>0</v>
      </c>
      <c r="D1" s="3" t="s">
        <v>1</v>
      </c>
    </row>
    <row r="3" spans="1:17" x14ac:dyDescent="0.25">
      <c r="A3" s="5"/>
      <c r="B3" s="6">
        <v>43653</v>
      </c>
      <c r="C3" s="6">
        <v>43660</v>
      </c>
      <c r="D3" s="6">
        <v>43667</v>
      </c>
      <c r="E3" s="6">
        <v>1.1717476851851851</v>
      </c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</row>
    <row r="4" spans="1:17" x14ac:dyDescent="0.25">
      <c r="A4" s="5" t="s">
        <v>2</v>
      </c>
      <c r="B4" s="5"/>
      <c r="C4" s="5"/>
      <c r="D4" s="5"/>
      <c r="E4" s="5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</row>
    <row r="5" spans="1:17" x14ac:dyDescent="0.25">
      <c r="A5" s="5" t="s">
        <v>3</v>
      </c>
      <c r="B5" s="5"/>
      <c r="C5" s="5"/>
      <c r="D5" s="5"/>
      <c r="E5" s="5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</row>
    <row r="6" spans="1:17" x14ac:dyDescent="0.25">
      <c r="A6" s="5" t="s">
        <v>4</v>
      </c>
      <c r="B6" s="5"/>
      <c r="C6" s="5"/>
      <c r="D6" s="5"/>
      <c r="E6" s="5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</row>
    <row r="7" spans="1:17" x14ac:dyDescent="0.25">
      <c r="A7" s="5" t="s">
        <v>5</v>
      </c>
      <c r="B7" s="5"/>
      <c r="C7" s="5"/>
      <c r="D7" s="5"/>
      <c r="E7" s="5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</row>
    <row r="8" spans="1:17" x14ac:dyDescent="0.25">
      <c r="A8" s="5" t="s">
        <v>6</v>
      </c>
      <c r="B8" s="5"/>
      <c r="C8" s="5"/>
      <c r="D8" s="5"/>
      <c r="E8" s="5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</row>
    <row r="9" spans="1:17" x14ac:dyDescent="0.25">
      <c r="A9" s="5"/>
      <c r="B9" s="5"/>
      <c r="C9" s="5"/>
      <c r="D9" s="5"/>
      <c r="E9" s="5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</row>
  </sheetData>
  <conditionalFormatting sqref="B3:Q3">
    <cfRule type="expression" dxfId="3" priority="1">
      <formula>COUNTIF(fériés,B3)=1</formula>
    </cfRule>
    <cfRule type="expression" dxfId="2" priority="2">
      <formula>WEEKDAY(B3)=1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Paramètres</vt:lpstr>
      <vt:lpstr>Feuil1</vt:lpstr>
      <vt:lpstr>fériés</vt:lpstr>
    </vt:vector>
  </TitlesOfParts>
  <Company>Peace &amp; Love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puce75018</dc:creator>
  <cp:lastModifiedBy>maison</cp:lastModifiedBy>
  <dcterms:created xsi:type="dcterms:W3CDTF">2019-06-30T08:10:12Z</dcterms:created>
  <dcterms:modified xsi:type="dcterms:W3CDTF">2019-06-30T08:46:40Z</dcterms:modified>
</cp:coreProperties>
</file>