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5315" windowHeight="64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C4" i="1"/>
  <c r="D4" i="1" s="1"/>
  <c r="C5" i="1"/>
  <c r="D5" i="1" s="1"/>
  <c r="C7" i="1"/>
  <c r="C8" i="1"/>
  <c r="C9" i="1"/>
  <c r="C10" i="1"/>
  <c r="C11" i="1"/>
  <c r="C12" i="1"/>
  <c r="C13" i="1"/>
  <c r="C14" i="1"/>
  <c r="C15" i="1"/>
  <c r="C16" i="1"/>
  <c r="C17" i="1"/>
  <c r="B3" i="1" a="1"/>
  <c r="B3" i="1" s="1"/>
  <c r="C3" i="1" s="1"/>
  <c r="G2" i="1"/>
  <c r="G4" i="1"/>
  <c r="C6" i="1" s="1"/>
  <c r="D6" i="1" s="1"/>
  <c r="D3" i="1" l="1"/>
</calcChain>
</file>

<file path=xl/sharedStrings.xml><?xml version="1.0" encoding="utf-8"?>
<sst xmlns="http://schemas.openxmlformats.org/spreadsheetml/2006/main" count="22" uniqueCount="9">
  <si>
    <t>Valeurs</t>
  </si>
  <si>
    <t xml:space="preserve"> </t>
  </si>
  <si>
    <t>confiance</t>
  </si>
  <si>
    <t>N/confiance</t>
  </si>
  <si>
    <t>Etendue</t>
  </si>
  <si>
    <t>Valeur la plus proche</t>
  </si>
  <si>
    <t>Qexp</t>
  </si>
  <si>
    <t>Qth</t>
  </si>
  <si>
    <t>Aberrante?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</si>
</sst>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theme="7" tint="0.39994506668294322"/>
      </top>
      <bottom style="thin">
        <color theme="7" tint="0.39994506668294322"/>
      </bottom>
      <diagonal/>
    </border>
    <border>
      <left style="medium">
        <color auto="1"/>
      </left>
      <right style="medium">
        <color auto="1"/>
      </right>
      <top style="thin">
        <color theme="7" tint="0.39994506668294322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theme="7" tint="0.39994506668294322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0" borderId="13" xfId="0" applyBorder="1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9" fontId="0" fillId="0" borderId="1" xfId="0" applyNumberFormat="1" applyBorder="1"/>
    <xf numFmtId="0" fontId="0" fillId="0" borderId="1" xfId="0" applyBorder="1"/>
    <xf numFmtId="0" fontId="0" fillId="0" borderId="1" xfId="0" applyBorder="1" applyAlignment="1"/>
    <xf numFmtId="2" fontId="0" fillId="0" borderId="6" xfId="0" applyNumberFormat="1" applyBorder="1"/>
    <xf numFmtId="2" fontId="0" fillId="0" borderId="7" xfId="0" applyNumberFormat="1" applyBorder="1"/>
    <xf numFmtId="0" fontId="0" fillId="2" borderId="10" xfId="0" applyFill="1" applyBorder="1"/>
    <xf numFmtId="0" fontId="0" fillId="2" borderId="11" xfId="0" applyFill="1" applyBorder="1"/>
    <xf numFmtId="0" fontId="0" fillId="0" borderId="8" xfId="0" applyBorder="1"/>
    <xf numFmtId="0" fontId="0" fillId="0" borderId="9" xfId="0" applyBorder="1"/>
    <xf numFmtId="0" fontId="0" fillId="2" borderId="12" xfId="0" applyFill="1" applyBorder="1"/>
    <xf numFmtId="0" fontId="0" fillId="2" borderId="1" xfId="0" applyFill="1" applyBorder="1"/>
    <xf numFmtId="0" fontId="0" fillId="0" borderId="9" xfId="0" applyBorder="1" applyAlignment="1">
      <alignment horizontal="right"/>
    </xf>
    <xf numFmtId="9" fontId="0" fillId="2" borderId="10" xfId="0" applyNumberFormat="1" applyFill="1" applyBorder="1" applyAlignment="1">
      <alignment horizontal="right"/>
    </xf>
    <xf numFmtId="2" fontId="0" fillId="0" borderId="8" xfId="0" applyNumberFormat="1" applyBorder="1"/>
    <xf numFmtId="0" fontId="0" fillId="0" borderId="14" xfId="0" applyBorder="1"/>
    <xf numFmtId="0" fontId="0" fillId="0" borderId="15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85" zoomScaleNormal="85" workbookViewId="0">
      <selection activeCell="D17" sqref="D17"/>
    </sheetView>
  </sheetViews>
  <sheetFormatPr defaultRowHeight="15" x14ac:dyDescent="0.25"/>
  <cols>
    <col min="1" max="1" width="12.28515625" bestFit="1" customWidth="1"/>
    <col min="2" max="2" width="21.140625" bestFit="1" customWidth="1"/>
    <col min="4" max="5" width="17" bestFit="1" customWidth="1"/>
    <col min="6" max="6" width="10" bestFit="1" customWidth="1"/>
    <col min="7" max="7" width="6.140625" bestFit="1" customWidth="1"/>
  </cols>
  <sheetData>
    <row r="1" spans="1:8" ht="15.75" thickBot="1" x14ac:dyDescent="0.3">
      <c r="A1" s="3"/>
      <c r="B1" s="3"/>
      <c r="C1" s="3"/>
      <c r="D1" s="3"/>
      <c r="E1" s="3"/>
      <c r="F1" s="3"/>
      <c r="G1" s="3"/>
      <c r="H1" s="3"/>
    </row>
    <row r="2" spans="1:8" ht="15.75" thickBot="1" x14ac:dyDescent="0.3">
      <c r="A2" s="18" t="s">
        <v>0</v>
      </c>
      <c r="B2" s="10" t="s">
        <v>5</v>
      </c>
      <c r="C2" s="23" t="s">
        <v>6</v>
      </c>
      <c r="D2" s="23" t="s">
        <v>8</v>
      </c>
      <c r="F2" s="15" t="s">
        <v>4</v>
      </c>
      <c r="G2" s="21">
        <f>MAX(A3:A17)-MIN(A3:A17)</f>
        <v>1.5999999999999996</v>
      </c>
    </row>
    <row r="3" spans="1:8" x14ac:dyDescent="0.25">
      <c r="A3" s="17">
        <v>5</v>
      </c>
      <c r="B3" s="11">
        <f t="array" ref="B3">MIN(IF((($A$3:$A$17))&gt;=A3,$A$3:$A$17))</f>
        <v>5</v>
      </c>
      <c r="C3" s="11">
        <f>(A3-B3)/G2</f>
        <v>0</v>
      </c>
      <c r="D3" s="11" t="str">
        <f>IF(C3&gt;G4,"aberrante","non aberrante")</f>
        <v>non aberrante</v>
      </c>
      <c r="F3" s="13" t="s">
        <v>2</v>
      </c>
      <c r="G3" s="20">
        <v>0.9</v>
      </c>
    </row>
    <row r="4" spans="1:8" x14ac:dyDescent="0.25">
      <c r="A4" s="13">
        <v>5.0999999999999996</v>
      </c>
      <c r="B4" s="11" t="s">
        <v>1</v>
      </c>
      <c r="C4" s="11" t="e">
        <f>(A4-B4)/#REF!</f>
        <v>#VALUE!</v>
      </c>
      <c r="D4" s="11" t="e">
        <f t="shared" ref="D4:D17" si="0">IF(C4&gt;G5,"aberrante","non aberrante")</f>
        <v>#VALUE!</v>
      </c>
      <c r="F4" s="16" t="s">
        <v>7</v>
      </c>
      <c r="G4" s="19">
        <f>IF((COUNTA(A3:A17))&gt;2,HLOOKUP(G3,A19:D33,COUNTA(A3:A17),FALSE)," ")</f>
        <v>0.64200000000000002</v>
      </c>
    </row>
    <row r="5" spans="1:8" x14ac:dyDescent="0.25">
      <c r="A5" s="13">
        <v>5.6</v>
      </c>
      <c r="B5" s="11" t="s">
        <v>1</v>
      </c>
      <c r="C5" s="11" t="e">
        <f>(A5-B5)/G3</f>
        <v>#VALUE!</v>
      </c>
      <c r="D5" s="11" t="e">
        <f t="shared" si="0"/>
        <v>#VALUE!</v>
      </c>
    </row>
    <row r="6" spans="1:8" x14ac:dyDescent="0.25">
      <c r="A6" s="13">
        <v>4</v>
      </c>
      <c r="B6" s="11" t="s">
        <v>1</v>
      </c>
      <c r="C6" s="11" t="e">
        <f>(A6-B6)/G4</f>
        <v>#VALUE!</v>
      </c>
      <c r="D6" s="11" t="e">
        <f t="shared" si="0"/>
        <v>#VALUE!</v>
      </c>
    </row>
    <row r="7" spans="1:8" x14ac:dyDescent="0.25">
      <c r="A7" s="13"/>
      <c r="B7" s="11" t="s">
        <v>1</v>
      </c>
      <c r="C7" s="11" t="e">
        <f>(A7-B7)/#REF!</f>
        <v>#VALUE!</v>
      </c>
      <c r="D7" s="11" t="e">
        <f t="shared" si="0"/>
        <v>#VALUE!</v>
      </c>
    </row>
    <row r="8" spans="1:8" x14ac:dyDescent="0.25">
      <c r="A8" s="13"/>
      <c r="B8" s="11" t="s">
        <v>1</v>
      </c>
      <c r="C8" s="11" t="e">
        <f>(A8-B8)/#REF!</f>
        <v>#VALUE!</v>
      </c>
      <c r="D8" s="11" t="e">
        <f t="shared" si="0"/>
        <v>#VALUE!</v>
      </c>
    </row>
    <row r="9" spans="1:8" x14ac:dyDescent="0.25">
      <c r="A9" s="13"/>
      <c r="B9" s="11" t="s">
        <v>1</v>
      </c>
      <c r="C9" s="11" t="e">
        <f>(A9-B9)/#REF!</f>
        <v>#VALUE!</v>
      </c>
      <c r="D9" s="11" t="e">
        <f t="shared" si="0"/>
        <v>#VALUE!</v>
      </c>
      <c r="F9" s="3"/>
      <c r="G9" s="3"/>
    </row>
    <row r="10" spans="1:8" x14ac:dyDescent="0.25">
      <c r="A10" s="13"/>
      <c r="B10" s="11" t="s">
        <v>1</v>
      </c>
      <c r="C10" s="11" t="e">
        <f>(A10-B10)/#REF!</f>
        <v>#VALUE!</v>
      </c>
      <c r="D10" s="11" t="e">
        <f t="shared" si="0"/>
        <v>#VALUE!</v>
      </c>
      <c r="E10" s="3"/>
      <c r="F10" s="3"/>
      <c r="G10" s="3"/>
      <c r="H10" s="3"/>
    </row>
    <row r="11" spans="1:8" x14ac:dyDescent="0.25">
      <c r="A11" s="13"/>
      <c r="B11" s="11" t="s">
        <v>1</v>
      </c>
      <c r="C11" s="11" t="e">
        <f>(A11-B11)/F9</f>
        <v>#VALUE!</v>
      </c>
      <c r="D11" s="11" t="e">
        <f t="shared" si="0"/>
        <v>#VALUE!</v>
      </c>
      <c r="E11" s="3"/>
      <c r="F11" s="3"/>
      <c r="G11" s="3"/>
      <c r="H11" s="3"/>
    </row>
    <row r="12" spans="1:8" x14ac:dyDescent="0.25">
      <c r="A12" s="13"/>
      <c r="B12" s="11" t="s">
        <v>1</v>
      </c>
      <c r="C12" s="11" t="e">
        <f>(A12-B12)/F10</f>
        <v>#VALUE!</v>
      </c>
      <c r="D12" s="11" t="e">
        <f t="shared" si="0"/>
        <v>#VALUE!</v>
      </c>
      <c r="E12" s="3"/>
      <c r="F12" s="3"/>
      <c r="G12" s="3"/>
      <c r="H12" s="3"/>
    </row>
    <row r="13" spans="1:8" x14ac:dyDescent="0.25">
      <c r="A13" s="13"/>
      <c r="B13" s="11" t="s">
        <v>1</v>
      </c>
      <c r="C13" s="11" t="e">
        <f>(A13-B13)/F11</f>
        <v>#VALUE!</v>
      </c>
      <c r="D13" s="11" t="e">
        <f t="shared" si="0"/>
        <v>#VALUE!</v>
      </c>
      <c r="E13" s="3"/>
      <c r="F13" s="3"/>
      <c r="G13" s="3"/>
      <c r="H13" s="3"/>
    </row>
    <row r="14" spans="1:8" x14ac:dyDescent="0.25">
      <c r="A14" s="13"/>
      <c r="B14" s="11" t="s">
        <v>1</v>
      </c>
      <c r="C14" s="11" t="e">
        <f>(A14-B14)/F12</f>
        <v>#VALUE!</v>
      </c>
      <c r="D14" s="11" t="e">
        <f t="shared" si="0"/>
        <v>#VALUE!</v>
      </c>
      <c r="E14" s="3"/>
      <c r="F14" s="3"/>
      <c r="G14" s="3"/>
      <c r="H14" s="3"/>
    </row>
    <row r="15" spans="1:8" x14ac:dyDescent="0.25">
      <c r="A15" s="13"/>
      <c r="B15" s="11" t="s">
        <v>1</v>
      </c>
      <c r="C15" s="11" t="e">
        <f>(A15-B15)/F13</f>
        <v>#VALUE!</v>
      </c>
      <c r="D15" s="11" t="e">
        <f t="shared" si="0"/>
        <v>#VALUE!</v>
      </c>
      <c r="E15" s="3"/>
      <c r="F15" s="3"/>
      <c r="G15" s="3"/>
      <c r="H15" s="3"/>
    </row>
    <row r="16" spans="1:8" x14ac:dyDescent="0.25">
      <c r="A16" s="13"/>
      <c r="B16" s="11" t="s">
        <v>1</v>
      </c>
      <c r="C16" s="11" t="e">
        <f>(A16-B16)/F14</f>
        <v>#VALUE!</v>
      </c>
      <c r="D16" s="11" t="e">
        <f t="shared" si="0"/>
        <v>#VALUE!</v>
      </c>
      <c r="E16" s="3"/>
      <c r="F16" s="3"/>
      <c r="G16" s="1"/>
      <c r="H16" s="3"/>
    </row>
    <row r="17" spans="1:8" ht="15.75" thickBot="1" x14ac:dyDescent="0.3">
      <c r="A17" s="14"/>
      <c r="B17" s="12" t="s">
        <v>1</v>
      </c>
      <c r="C17" s="12" t="e">
        <f>(A17-B17)/F15</f>
        <v>#VALUE!</v>
      </c>
      <c r="D17" s="11" t="e">
        <f t="shared" si="0"/>
        <v>#VALUE!</v>
      </c>
      <c r="E17" s="3"/>
      <c r="F17" s="3"/>
      <c r="G17" s="1"/>
      <c r="H17" s="1"/>
    </row>
    <row r="18" spans="1:8" ht="15.75" thickBot="1" x14ac:dyDescent="0.3">
      <c r="A18" s="3"/>
      <c r="B18" s="3"/>
      <c r="C18" s="3"/>
      <c r="D18" s="3"/>
      <c r="E18" s="3"/>
      <c r="F18" s="1"/>
      <c r="H18" s="1"/>
    </row>
    <row r="19" spans="1:8" ht="15.75" thickBot="1" x14ac:dyDescent="0.3">
      <c r="A19" s="9" t="s">
        <v>3</v>
      </c>
      <c r="B19" s="8">
        <v>0.9</v>
      </c>
      <c r="C19" s="8">
        <v>0.95</v>
      </c>
      <c r="D19" s="8">
        <v>0.99</v>
      </c>
      <c r="E19" s="1"/>
      <c r="F19" s="1"/>
    </row>
    <row r="20" spans="1:8" ht="15.75" thickBot="1" x14ac:dyDescent="0.3">
      <c r="A20" s="10">
        <v>3</v>
      </c>
      <c r="B20" s="2">
        <v>0.94099999999999995</v>
      </c>
      <c r="C20" s="4">
        <v>0.97</v>
      </c>
      <c r="D20" s="5">
        <v>0.99399999999999999</v>
      </c>
      <c r="E20" s="1"/>
      <c r="F20" s="1"/>
    </row>
    <row r="21" spans="1:8" ht="15.75" thickBot="1" x14ac:dyDescent="0.3">
      <c r="A21" s="10">
        <v>4</v>
      </c>
      <c r="B21" s="2">
        <v>0.76500000000000001</v>
      </c>
      <c r="C21" s="4">
        <v>0.82899999999999996</v>
      </c>
      <c r="D21" s="5">
        <v>0.92600000000000005</v>
      </c>
      <c r="E21" s="1"/>
      <c r="F21" s="1"/>
    </row>
    <row r="22" spans="1:8" ht="15.75" thickBot="1" x14ac:dyDescent="0.3">
      <c r="A22" s="10">
        <v>5</v>
      </c>
      <c r="B22" s="2">
        <v>0.64200000000000002</v>
      </c>
      <c r="C22" s="4">
        <v>0.71</v>
      </c>
      <c r="D22" s="5">
        <v>0.82099999999999995</v>
      </c>
      <c r="E22" s="1"/>
      <c r="F22" s="1"/>
    </row>
    <row r="23" spans="1:8" ht="15.75" thickBot="1" x14ac:dyDescent="0.3">
      <c r="A23" s="10">
        <v>6</v>
      </c>
      <c r="B23" s="2">
        <v>0.56000000000000005</v>
      </c>
      <c r="C23" s="4">
        <v>0.625</v>
      </c>
      <c r="D23" s="5">
        <v>0.74</v>
      </c>
      <c r="E23" s="1"/>
      <c r="F23" s="1"/>
    </row>
    <row r="24" spans="1:8" ht="15.75" thickBot="1" x14ac:dyDescent="0.3">
      <c r="A24" s="10">
        <v>7</v>
      </c>
      <c r="B24" s="2">
        <v>0.50700000000000001</v>
      </c>
      <c r="C24" s="4">
        <v>0.56799999999999995</v>
      </c>
      <c r="D24" s="5">
        <v>0.68</v>
      </c>
      <c r="E24" s="1"/>
      <c r="F24" s="1"/>
    </row>
    <row r="25" spans="1:8" ht="15.75" thickBot="1" x14ac:dyDescent="0.3">
      <c r="A25" s="10">
        <v>8</v>
      </c>
      <c r="B25" s="2">
        <v>0.46800000000000003</v>
      </c>
      <c r="C25" s="4">
        <v>0.52600000000000002</v>
      </c>
      <c r="D25" s="5">
        <v>0.63400000000000001</v>
      </c>
      <c r="E25" s="1"/>
      <c r="F25" s="1"/>
    </row>
    <row r="26" spans="1:8" ht="15.75" thickBot="1" x14ac:dyDescent="0.3">
      <c r="A26" s="10">
        <v>9</v>
      </c>
      <c r="B26" s="2">
        <v>0.437</v>
      </c>
      <c r="C26" s="4">
        <v>0.49299999999999999</v>
      </c>
      <c r="D26" s="5">
        <v>0.59799999999999998</v>
      </c>
      <c r="E26" s="1"/>
      <c r="F26" s="1"/>
    </row>
    <row r="27" spans="1:8" ht="15.75" thickBot="1" x14ac:dyDescent="0.3">
      <c r="A27" s="10">
        <v>10</v>
      </c>
      <c r="B27" s="22">
        <v>0.41199999999999998</v>
      </c>
      <c r="C27" s="6">
        <v>0.46600000000000003</v>
      </c>
      <c r="D27" s="7">
        <v>0.56799999999999995</v>
      </c>
      <c r="E27" s="1"/>
    </row>
    <row r="28" spans="1:8" x14ac:dyDescent="0.25">
      <c r="A28" s="1"/>
      <c r="B28" s="1"/>
    </row>
    <row r="29" spans="1:8" x14ac:dyDescent="0.25">
      <c r="A29" s="1"/>
      <c r="B29" s="1"/>
    </row>
    <row r="30" spans="1:8" x14ac:dyDescent="0.25">
      <c r="A30" s="1"/>
      <c r="B30" s="1"/>
    </row>
    <row r="31" spans="1:8" x14ac:dyDescent="0.25">
      <c r="A31" s="1"/>
      <c r="B31" s="1"/>
    </row>
    <row r="32" spans="1:8" x14ac:dyDescent="0.25">
      <c r="A32" s="1"/>
      <c r="B32" s="1"/>
      <c r="G32" s="1"/>
    </row>
    <row r="33" spans="8:8" x14ac:dyDescent="0.25">
      <c r="H33" s="1"/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S</dc:creator>
  <cp:lastModifiedBy>Melissa S</cp:lastModifiedBy>
  <dcterms:created xsi:type="dcterms:W3CDTF">2014-12-17T05:13:25Z</dcterms:created>
  <dcterms:modified xsi:type="dcterms:W3CDTF">2014-12-17T06:13:13Z</dcterms:modified>
</cp:coreProperties>
</file>