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12" windowWidth="16836" windowHeight="715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26" i="1" l="1"/>
  <c r="K26" i="1"/>
  <c r="O24" i="1"/>
  <c r="K24" i="1"/>
  <c r="O22" i="1"/>
  <c r="K22" i="1"/>
  <c r="O20" i="1"/>
  <c r="K20" i="1"/>
  <c r="O15" i="1"/>
  <c r="K15" i="1"/>
  <c r="O11" i="1"/>
  <c r="K11" i="1"/>
  <c r="O7" i="1"/>
  <c r="K7" i="1"/>
</calcChain>
</file>

<file path=xl/sharedStrings.xml><?xml version="1.0" encoding="utf-8"?>
<sst xmlns="http://schemas.openxmlformats.org/spreadsheetml/2006/main" count="88" uniqueCount="32">
  <si>
    <t>N° tir</t>
  </si>
  <si>
    <t>Date</t>
  </si>
  <si>
    <t>Plan de tir N°</t>
  </si>
  <si>
    <t>Charge unitaire</t>
  </si>
  <si>
    <t>Section 1</t>
  </si>
  <si>
    <t>Dim. Volées</t>
  </si>
  <si>
    <t>Long. (m)</t>
  </si>
  <si>
    <t>-</t>
  </si>
  <si>
    <t>GP A1</t>
  </si>
  <si>
    <t>DCM n° 2261-A</t>
  </si>
  <si>
    <t>DCM n° 2630-A</t>
  </si>
  <si>
    <t>GP A3</t>
  </si>
  <si>
    <t>DCM n° 2231-A</t>
  </si>
  <si>
    <t>DCM n° 2232-B</t>
  </si>
  <si>
    <t>Ab A1</t>
  </si>
  <si>
    <t>DCM n° 2230-B</t>
  </si>
  <si>
    <t>DCM n° 2230-A</t>
  </si>
  <si>
    <t>DCM n° 2232-A</t>
  </si>
  <si>
    <t>Ab A3</t>
  </si>
  <si>
    <t>SITREN n° 03</t>
  </si>
  <si>
    <t>SITREN n° 04</t>
  </si>
  <si>
    <t>SITREN n° 05</t>
  </si>
  <si>
    <t>SITREN n° 07</t>
  </si>
  <si>
    <t>22 bis</t>
  </si>
  <si>
    <t>Reprise raté</t>
  </si>
  <si>
    <t>GA-C3</t>
  </si>
  <si>
    <t>Vitesse (mm/s)</t>
  </si>
  <si>
    <t xml:space="preserve">Fréquence dominante ( Hz) </t>
  </si>
  <si>
    <t xml:space="preserve">Voie T </t>
  </si>
  <si>
    <t>Voie V</t>
  </si>
  <si>
    <t xml:space="preserve">Voie L 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</si>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</sst>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 Light"/>
      <family val="2"/>
    </font>
    <font>
      <sz val="11"/>
      <color theme="1"/>
      <name val="Calibri Light"/>
      <family val="2"/>
    </font>
    <font>
      <b/>
      <sz val="11"/>
      <color theme="1"/>
      <name val="Calibri Light"/>
      <family val="2"/>
    </font>
    <font>
      <b/>
      <sz val="11"/>
      <name val="Calibri Light"/>
      <family val="2"/>
    </font>
    <font>
      <sz val="10"/>
      <name val="MS Sans Serif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4" fontId="2" fillId="0" borderId="8" xfId="0" applyNumberFormat="1" applyFont="1" applyFill="1" applyBorder="1" applyAlignment="1">
      <alignment horizontal="center" vertical="center"/>
    </xf>
    <xf numFmtId="2" fontId="2" fillId="0" borderId="8" xfId="0" applyNumberFormat="1" applyFont="1" applyFill="1" applyBorder="1" applyAlignment="1">
      <alignment horizontal="center" vertical="center"/>
    </xf>
    <xf numFmtId="2" fontId="2" fillId="0" borderId="9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/>
    </xf>
    <xf numFmtId="2" fontId="2" fillId="0" borderId="5" xfId="0" applyNumberFormat="1" applyFont="1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2" fontId="2" fillId="0" borderId="5" xfId="0" applyNumberFormat="1" applyFont="1" applyFill="1" applyBorder="1" applyAlignment="1">
      <alignment horizontal="center" vertical="center"/>
    </xf>
    <xf numFmtId="2" fontId="2" fillId="0" borderId="10" xfId="0" applyNumberFormat="1" applyFont="1" applyFill="1" applyBorder="1" applyAlignment="1">
      <alignment horizontal="center" vertical="center"/>
    </xf>
    <xf numFmtId="2" fontId="2" fillId="0" borderId="11" xfId="0" applyNumberFormat="1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center" vertical="center"/>
    </xf>
    <xf numFmtId="2" fontId="1" fillId="0" borderId="13" xfId="0" applyNumberFormat="1" applyFont="1" applyFill="1" applyBorder="1" applyAlignment="1">
      <alignment horizontal="center" vertical="center" wrapText="1"/>
    </xf>
    <xf numFmtId="2" fontId="2" fillId="0" borderId="14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2" fontId="2" fillId="0" borderId="17" xfId="0" applyNumberFormat="1" applyFont="1" applyFill="1" applyBorder="1" applyAlignment="1">
      <alignment horizontal="center" vertical="center"/>
    </xf>
    <xf numFmtId="2" fontId="2" fillId="0" borderId="18" xfId="0" applyNumberFormat="1" applyFont="1" applyFill="1" applyBorder="1" applyAlignment="1">
      <alignment horizontal="center" vertical="center"/>
    </xf>
    <xf numFmtId="2" fontId="3" fillId="0" borderId="19" xfId="0" applyNumberFormat="1" applyFont="1" applyFill="1" applyBorder="1" applyAlignment="1">
      <alignment horizontal="center" vertical="center"/>
    </xf>
    <xf numFmtId="2" fontId="1" fillId="0" borderId="17" xfId="0" applyNumberFormat="1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center" wrapText="1"/>
    </xf>
    <xf numFmtId="2" fontId="1" fillId="0" borderId="18" xfId="0" applyNumberFormat="1" applyFont="1" applyFill="1" applyBorder="1" applyAlignment="1">
      <alignment horizontal="center" vertical="center" wrapText="1"/>
    </xf>
    <xf numFmtId="2" fontId="4" fillId="0" borderId="20" xfId="0" applyNumberFormat="1" applyFont="1" applyFill="1" applyBorder="1" applyAlignment="1">
      <alignment horizontal="center" vertical="center" wrapText="1"/>
    </xf>
    <xf numFmtId="2" fontId="3" fillId="0" borderId="20" xfId="0" applyNumberFormat="1" applyFont="1" applyFill="1" applyBorder="1" applyAlignment="1">
      <alignment horizontal="center" vertical="center"/>
    </xf>
    <xf numFmtId="2" fontId="2" fillId="0" borderId="21" xfId="0" applyNumberFormat="1" applyFont="1" applyFill="1" applyBorder="1" applyAlignment="1">
      <alignment horizontal="center" vertical="center"/>
    </xf>
    <xf numFmtId="2" fontId="1" fillId="0" borderId="22" xfId="1" quotePrefix="1" applyNumberFormat="1" applyFont="1" applyFill="1" applyBorder="1" applyAlignment="1">
      <alignment horizontal="center" vertical="center"/>
    </xf>
    <xf numFmtId="2" fontId="1" fillId="0" borderId="23" xfId="1" quotePrefix="1" applyNumberFormat="1" applyFont="1" applyFill="1" applyBorder="1" applyAlignment="1">
      <alignment horizontal="center" vertical="center"/>
    </xf>
    <xf numFmtId="2" fontId="1" fillId="0" borderId="18" xfId="1" quotePrefix="1" applyNumberFormat="1" applyFont="1" applyFill="1" applyBorder="1" applyAlignment="1">
      <alignment horizontal="center" vertical="center"/>
    </xf>
    <xf numFmtId="2" fontId="4" fillId="0" borderId="19" xfId="1" quotePrefix="1" applyNumberFormat="1" applyFont="1" applyFill="1" applyBorder="1" applyAlignment="1">
      <alignment horizontal="center" vertical="center"/>
    </xf>
    <xf numFmtId="2" fontId="1" fillId="0" borderId="17" xfId="1" quotePrefix="1" applyNumberFormat="1" applyFont="1" applyFill="1" applyBorder="1" applyAlignment="1">
      <alignment horizontal="center" vertical="center"/>
    </xf>
    <xf numFmtId="2" fontId="1" fillId="0" borderId="3" xfId="1" quotePrefix="1" applyNumberFormat="1" applyFont="1" applyFill="1" applyBorder="1" applyAlignment="1">
      <alignment horizontal="center" vertical="center"/>
    </xf>
    <xf numFmtId="2" fontId="4" fillId="0" borderId="20" xfId="1" quotePrefix="1" applyNumberFormat="1" applyFont="1" applyFill="1" applyBorder="1" applyAlignment="1">
      <alignment horizontal="center" vertical="center"/>
    </xf>
    <xf numFmtId="2" fontId="1" fillId="0" borderId="13" xfId="1" quotePrefix="1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0" fillId="0" borderId="25" xfId="0" applyBorder="1"/>
    <xf numFmtId="0" fontId="1" fillId="2" borderId="17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14" fontId="2" fillId="0" borderId="6" xfId="0" applyNumberFormat="1" applyFont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2" fontId="2" fillId="0" borderId="6" xfId="0" applyNumberFormat="1" applyFont="1" applyFill="1" applyBorder="1" applyAlignment="1">
      <alignment horizontal="center" vertical="center"/>
    </xf>
    <xf numFmtId="2" fontId="2" fillId="0" borderId="7" xfId="0" applyNumberFormat="1" applyFont="1" applyFill="1" applyBorder="1" applyAlignment="1">
      <alignment horizontal="center" vertical="center"/>
    </xf>
    <xf numFmtId="2" fontId="1" fillId="0" borderId="26" xfId="1" quotePrefix="1" applyNumberFormat="1" applyFont="1" applyFill="1" applyBorder="1" applyAlignment="1">
      <alignment horizontal="center" vertical="center"/>
    </xf>
    <xf numFmtId="2" fontId="1" fillId="0" borderId="6" xfId="1" quotePrefix="1" applyNumberFormat="1" applyFont="1" applyFill="1" applyBorder="1" applyAlignment="1">
      <alignment horizontal="center" vertical="center"/>
    </xf>
    <xf numFmtId="2" fontId="1" fillId="0" borderId="27" xfId="1" quotePrefix="1" applyNumberFormat="1" applyFont="1" applyFill="1" applyBorder="1" applyAlignment="1">
      <alignment horizontal="center" vertical="center"/>
    </xf>
    <xf numFmtId="2" fontId="4" fillId="0" borderId="28" xfId="1" quotePrefix="1" applyNumberFormat="1" applyFont="1" applyFill="1" applyBorder="1" applyAlignment="1">
      <alignment horizontal="center" vertical="center"/>
    </xf>
    <xf numFmtId="2" fontId="4" fillId="0" borderId="29" xfId="1" quotePrefix="1" applyNumberFormat="1" applyFont="1" applyFill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N7" sqref="N7"/>
    </sheetView>
  </sheetViews>
  <sheetFormatPr baseColWidth="10" defaultRowHeight="14.4" x14ac:dyDescent="0.3"/>
  <sheetData>
    <row r="1" spans="1:16" ht="15" thickBot="1" x14ac:dyDescent="0.35">
      <c r="A1" s="46"/>
      <c r="B1" s="1"/>
      <c r="C1" s="1"/>
      <c r="D1" s="1"/>
      <c r="E1" s="1"/>
      <c r="F1" s="1"/>
      <c r="G1" s="2"/>
      <c r="H1" s="47"/>
      <c r="I1" s="47"/>
      <c r="J1" s="47"/>
      <c r="K1" s="47"/>
      <c r="L1" s="47"/>
      <c r="M1" s="47"/>
      <c r="N1" s="47"/>
      <c r="O1" s="47"/>
      <c r="P1" s="64"/>
    </row>
    <row r="2" spans="1:16" ht="15" thickBot="1" x14ac:dyDescent="0.35">
      <c r="A2" s="48"/>
      <c r="B2" s="3"/>
      <c r="C2" s="3"/>
      <c r="D2" s="3"/>
      <c r="E2" s="3"/>
      <c r="F2" s="3"/>
      <c r="G2" s="4"/>
      <c r="H2" s="22" t="s">
        <v>25</v>
      </c>
      <c r="I2" s="23"/>
      <c r="J2" s="23"/>
      <c r="K2" s="23"/>
      <c r="L2" s="23"/>
      <c r="M2" s="23"/>
      <c r="N2" s="23"/>
      <c r="O2" s="23"/>
      <c r="P2" s="65"/>
    </row>
    <row r="3" spans="1:16" ht="15" thickBot="1" x14ac:dyDescent="0.35">
      <c r="A3" s="48"/>
      <c r="B3" s="3"/>
      <c r="C3" s="3"/>
      <c r="D3" s="3"/>
      <c r="E3" s="3"/>
      <c r="F3" s="3"/>
      <c r="G3" s="5"/>
      <c r="H3" s="22" t="s">
        <v>26</v>
      </c>
      <c r="I3" s="23"/>
      <c r="J3" s="23"/>
      <c r="K3" s="24"/>
      <c r="L3" s="22" t="s">
        <v>27</v>
      </c>
      <c r="M3" s="23"/>
      <c r="N3" s="23"/>
      <c r="O3" s="23"/>
      <c r="P3" s="65"/>
    </row>
    <row r="4" spans="1:16" ht="15" thickBot="1" x14ac:dyDescent="0.35">
      <c r="A4" s="49" t="s">
        <v>0</v>
      </c>
      <c r="B4" s="6" t="s">
        <v>1</v>
      </c>
      <c r="C4" s="6" t="s">
        <v>2</v>
      </c>
      <c r="D4" s="6" t="s">
        <v>3</v>
      </c>
      <c r="E4" s="7" t="s">
        <v>4</v>
      </c>
      <c r="F4" s="7" t="s">
        <v>5</v>
      </c>
      <c r="G4" s="8" t="s">
        <v>6</v>
      </c>
      <c r="H4" s="25" t="s">
        <v>28</v>
      </c>
      <c r="I4" s="11" t="s">
        <v>29</v>
      </c>
      <c r="J4" s="26" t="s">
        <v>30</v>
      </c>
      <c r="K4" s="27" t="s">
        <v>31</v>
      </c>
      <c r="L4" s="25" t="s">
        <v>28</v>
      </c>
      <c r="M4" s="11" t="s">
        <v>29</v>
      </c>
      <c r="N4" s="26" t="s">
        <v>30</v>
      </c>
      <c r="O4" s="28" t="s">
        <v>31</v>
      </c>
      <c r="P4" s="65"/>
    </row>
    <row r="5" spans="1:16" x14ac:dyDescent="0.3">
      <c r="A5" s="50">
        <v>1</v>
      </c>
      <c r="B5" s="10">
        <v>41338</v>
      </c>
      <c r="C5" s="10" t="s">
        <v>7</v>
      </c>
      <c r="D5" s="9"/>
      <c r="E5" s="11" t="s">
        <v>8</v>
      </c>
      <c r="F5" s="11" t="s">
        <v>7</v>
      </c>
      <c r="G5" s="12">
        <v>1.3</v>
      </c>
      <c r="H5" s="29"/>
      <c r="I5" s="15"/>
      <c r="J5" s="30"/>
      <c r="K5" s="31"/>
      <c r="L5" s="32"/>
      <c r="M5" s="33"/>
      <c r="N5" s="34"/>
      <c r="O5" s="35"/>
      <c r="P5" s="65"/>
    </row>
    <row r="6" spans="1:16" x14ac:dyDescent="0.3">
      <c r="A6" s="51">
        <v>2</v>
      </c>
      <c r="B6" s="14">
        <v>41340</v>
      </c>
      <c r="C6" s="14" t="s">
        <v>7</v>
      </c>
      <c r="D6" s="13"/>
      <c r="E6" s="15" t="s">
        <v>8</v>
      </c>
      <c r="F6" s="15" t="s">
        <v>7</v>
      </c>
      <c r="G6" s="16">
        <v>1.3</v>
      </c>
      <c r="H6" s="29"/>
      <c r="I6" s="15"/>
      <c r="J6" s="30"/>
      <c r="K6" s="31"/>
      <c r="L6" s="29"/>
      <c r="M6" s="15"/>
      <c r="N6" s="30"/>
      <c r="O6" s="36"/>
      <c r="P6" s="65"/>
    </row>
    <row r="7" spans="1:16" x14ac:dyDescent="0.3">
      <c r="A7" s="51">
        <v>3</v>
      </c>
      <c r="B7" s="17">
        <v>41407</v>
      </c>
      <c r="C7" s="18" t="s">
        <v>9</v>
      </c>
      <c r="D7" s="13">
        <v>0.7</v>
      </c>
      <c r="E7" s="15" t="s">
        <v>8</v>
      </c>
      <c r="F7" s="15" t="s">
        <v>7</v>
      </c>
      <c r="G7" s="16">
        <v>1.3</v>
      </c>
      <c r="H7" s="29">
        <v>2.76</v>
      </c>
      <c r="I7" s="15">
        <v>3.35</v>
      </c>
      <c r="J7" s="30">
        <v>4.3499999999999996</v>
      </c>
      <c r="K7" s="36">
        <f>MAX(H7:J7)</f>
        <v>4.3499999999999996</v>
      </c>
      <c r="L7" s="32">
        <v>315</v>
      </c>
      <c r="M7" s="33">
        <v>255</v>
      </c>
      <c r="N7" s="34">
        <v>262</v>
      </c>
      <c r="O7" s="36">
        <f>MIN(L7:N7)</f>
        <v>255</v>
      </c>
      <c r="P7" s="65"/>
    </row>
    <row r="8" spans="1:16" ht="15" thickBot="1" x14ac:dyDescent="0.35">
      <c r="A8" s="51">
        <v>4</v>
      </c>
      <c r="B8" s="17">
        <v>41409</v>
      </c>
      <c r="C8" s="19" t="s">
        <v>10</v>
      </c>
      <c r="D8" s="13">
        <v>0.45</v>
      </c>
      <c r="E8" s="15" t="s">
        <v>11</v>
      </c>
      <c r="F8" s="15" t="s">
        <v>7</v>
      </c>
      <c r="G8" s="16">
        <v>1</v>
      </c>
      <c r="H8" s="37"/>
      <c r="I8" s="15"/>
      <c r="J8" s="30"/>
      <c r="K8" s="31"/>
      <c r="L8" s="29"/>
      <c r="M8" s="15"/>
      <c r="N8" s="30"/>
      <c r="O8" s="36"/>
      <c r="P8" s="65"/>
    </row>
    <row r="9" spans="1:16" ht="15" thickBot="1" x14ac:dyDescent="0.35">
      <c r="A9" s="51">
        <v>5</v>
      </c>
      <c r="B9" s="17">
        <v>41410</v>
      </c>
      <c r="C9" s="19" t="s">
        <v>12</v>
      </c>
      <c r="D9" s="13">
        <v>0.7</v>
      </c>
      <c r="E9" s="15" t="s">
        <v>8</v>
      </c>
      <c r="F9" s="15" t="s">
        <v>7</v>
      </c>
      <c r="G9" s="16">
        <v>1.3</v>
      </c>
      <c r="H9" s="38"/>
      <c r="I9" s="39"/>
      <c r="J9" s="40"/>
      <c r="K9" s="41"/>
      <c r="L9" s="42"/>
      <c r="M9" s="43"/>
      <c r="N9" s="40"/>
      <c r="O9" s="44"/>
      <c r="P9" s="65"/>
    </row>
    <row r="10" spans="1:16" x14ac:dyDescent="0.3">
      <c r="A10" s="51">
        <v>6</v>
      </c>
      <c r="B10" s="17">
        <v>41411</v>
      </c>
      <c r="C10" s="19" t="s">
        <v>13</v>
      </c>
      <c r="D10" s="13">
        <v>0.48</v>
      </c>
      <c r="E10" s="15" t="s">
        <v>14</v>
      </c>
      <c r="F10" s="15" t="s">
        <v>7</v>
      </c>
      <c r="G10" s="16">
        <v>1.3</v>
      </c>
      <c r="H10" s="45"/>
      <c r="I10" s="43"/>
      <c r="J10" s="40"/>
      <c r="K10" s="41"/>
      <c r="L10" s="42"/>
      <c r="M10" s="43"/>
      <c r="N10" s="40"/>
      <c r="O10" s="44"/>
      <c r="P10" s="65"/>
    </row>
    <row r="11" spans="1:16" x14ac:dyDescent="0.3">
      <c r="A11" s="52">
        <v>7</v>
      </c>
      <c r="B11" s="17">
        <v>41415</v>
      </c>
      <c r="C11" s="19" t="s">
        <v>15</v>
      </c>
      <c r="D11" s="13">
        <v>0.45</v>
      </c>
      <c r="E11" s="15" t="s">
        <v>11</v>
      </c>
      <c r="F11" s="15" t="s">
        <v>7</v>
      </c>
      <c r="G11" s="16">
        <v>1</v>
      </c>
      <c r="H11" s="42">
        <v>3.81</v>
      </c>
      <c r="I11" s="43">
        <v>4.1900000000000004</v>
      </c>
      <c r="J11" s="40">
        <v>5.21</v>
      </c>
      <c r="K11" s="36">
        <f>MAX(H11:J11)</f>
        <v>5.21</v>
      </c>
      <c r="L11" s="42">
        <v>300</v>
      </c>
      <c r="M11" s="43">
        <v>302</v>
      </c>
      <c r="N11" s="40">
        <v>168</v>
      </c>
      <c r="O11" s="36">
        <f>MIN(L11:N11)</f>
        <v>168</v>
      </c>
      <c r="P11" s="65"/>
    </row>
    <row r="12" spans="1:16" x14ac:dyDescent="0.3">
      <c r="A12" s="51">
        <v>8</v>
      </c>
      <c r="B12" s="17">
        <v>41421</v>
      </c>
      <c r="C12" s="19" t="s">
        <v>15</v>
      </c>
      <c r="D12" s="13">
        <v>0.45</v>
      </c>
      <c r="E12" s="15" t="s">
        <v>11</v>
      </c>
      <c r="F12" s="15" t="s">
        <v>7</v>
      </c>
      <c r="G12" s="16">
        <v>1</v>
      </c>
      <c r="H12" s="42"/>
      <c r="I12" s="43"/>
      <c r="J12" s="40"/>
      <c r="K12" s="41"/>
      <c r="L12" s="42"/>
      <c r="M12" s="43"/>
      <c r="N12" s="40"/>
      <c r="O12" s="44"/>
      <c r="P12" s="65"/>
    </row>
    <row r="13" spans="1:16" x14ac:dyDescent="0.3">
      <c r="A13" s="51">
        <v>9</v>
      </c>
      <c r="B13" s="17">
        <v>41422</v>
      </c>
      <c r="C13" s="19" t="s">
        <v>9</v>
      </c>
      <c r="D13" s="13">
        <v>0.7</v>
      </c>
      <c r="E13" s="15" t="s">
        <v>8</v>
      </c>
      <c r="F13" s="15" t="s">
        <v>7</v>
      </c>
      <c r="G13" s="16">
        <v>1.3</v>
      </c>
      <c r="H13" s="42"/>
      <c r="I13" s="43"/>
      <c r="J13" s="40"/>
      <c r="K13" s="41"/>
      <c r="L13" s="42"/>
      <c r="M13" s="43"/>
      <c r="N13" s="40"/>
      <c r="O13" s="44"/>
      <c r="P13" s="65"/>
    </row>
    <row r="14" spans="1:16" x14ac:dyDescent="0.3">
      <c r="A14" s="51">
        <v>10</v>
      </c>
      <c r="B14" s="17">
        <v>41423</v>
      </c>
      <c r="C14" s="19" t="s">
        <v>16</v>
      </c>
      <c r="D14" s="13">
        <v>0.45</v>
      </c>
      <c r="E14" s="15" t="s">
        <v>11</v>
      </c>
      <c r="F14" s="15" t="s">
        <v>7</v>
      </c>
      <c r="G14" s="16">
        <v>1</v>
      </c>
      <c r="H14" s="42"/>
      <c r="I14" s="43"/>
      <c r="J14" s="40"/>
      <c r="K14" s="41"/>
      <c r="L14" s="42"/>
      <c r="M14" s="43"/>
      <c r="N14" s="40"/>
      <c r="O14" s="44"/>
      <c r="P14" s="65"/>
    </row>
    <row r="15" spans="1:16" x14ac:dyDescent="0.3">
      <c r="A15" s="51">
        <v>11</v>
      </c>
      <c r="B15" s="17">
        <v>41428</v>
      </c>
      <c r="C15" s="19" t="s">
        <v>17</v>
      </c>
      <c r="D15" s="13">
        <v>0.48</v>
      </c>
      <c r="E15" s="15" t="s">
        <v>18</v>
      </c>
      <c r="F15" s="15" t="s">
        <v>7</v>
      </c>
      <c r="G15" s="16">
        <v>1</v>
      </c>
      <c r="H15" s="42">
        <v>7.24</v>
      </c>
      <c r="I15" s="43">
        <v>5.84</v>
      </c>
      <c r="J15" s="40">
        <v>6.6</v>
      </c>
      <c r="K15" s="36">
        <f>MAX(H15:J15)</f>
        <v>7.24</v>
      </c>
      <c r="L15" s="42">
        <v>302</v>
      </c>
      <c r="M15" s="43">
        <v>290</v>
      </c>
      <c r="N15" s="40">
        <v>198</v>
      </c>
      <c r="O15" s="36">
        <f>MIN(L15:N15)</f>
        <v>198</v>
      </c>
      <c r="P15" s="65"/>
    </row>
    <row r="16" spans="1:16" x14ac:dyDescent="0.3">
      <c r="A16" s="51">
        <v>12</v>
      </c>
      <c r="B16" s="17">
        <v>41429</v>
      </c>
      <c r="C16" s="19" t="s">
        <v>16</v>
      </c>
      <c r="D16" s="13">
        <v>0.45</v>
      </c>
      <c r="E16" s="15" t="s">
        <v>8</v>
      </c>
      <c r="F16" s="15" t="s">
        <v>7</v>
      </c>
      <c r="G16" s="16">
        <v>1.3</v>
      </c>
      <c r="H16" s="42"/>
      <c r="I16" s="43"/>
      <c r="J16" s="40"/>
      <c r="K16" s="41"/>
      <c r="L16" s="42"/>
      <c r="M16" s="43"/>
      <c r="N16" s="40"/>
      <c r="O16" s="44"/>
      <c r="P16" s="65"/>
    </row>
    <row r="17" spans="1:16" x14ac:dyDescent="0.3">
      <c r="A17" s="51">
        <v>13</v>
      </c>
      <c r="B17" s="17">
        <v>41430</v>
      </c>
      <c r="C17" s="19" t="s">
        <v>19</v>
      </c>
      <c r="D17" s="13">
        <v>0.5</v>
      </c>
      <c r="E17" s="15" t="s">
        <v>14</v>
      </c>
      <c r="F17" s="15" t="s">
        <v>7</v>
      </c>
      <c r="G17" s="16">
        <v>1.3</v>
      </c>
      <c r="H17" s="42"/>
      <c r="I17" s="43"/>
      <c r="J17" s="40"/>
      <c r="K17" s="41"/>
      <c r="L17" s="42"/>
      <c r="M17" s="43"/>
      <c r="N17" s="40"/>
      <c r="O17" s="44"/>
      <c r="P17" s="65"/>
    </row>
    <row r="18" spans="1:16" x14ac:dyDescent="0.3">
      <c r="A18" s="51">
        <v>14</v>
      </c>
      <c r="B18" s="17">
        <v>41431</v>
      </c>
      <c r="C18" s="19" t="s">
        <v>15</v>
      </c>
      <c r="D18" s="13">
        <v>0.45</v>
      </c>
      <c r="E18" s="15" t="s">
        <v>11</v>
      </c>
      <c r="F18" s="15" t="s">
        <v>7</v>
      </c>
      <c r="G18" s="16">
        <v>1</v>
      </c>
      <c r="H18" s="42"/>
      <c r="I18" s="43"/>
      <c r="J18" s="40"/>
      <c r="K18" s="41"/>
      <c r="L18" s="42"/>
      <c r="M18" s="43"/>
      <c r="N18" s="40"/>
      <c r="O18" s="44"/>
      <c r="P18" s="65"/>
    </row>
    <row r="19" spans="1:16" x14ac:dyDescent="0.3">
      <c r="A19" s="51">
        <v>15</v>
      </c>
      <c r="B19" s="17">
        <v>41432</v>
      </c>
      <c r="C19" s="19" t="s">
        <v>9</v>
      </c>
      <c r="D19" s="13">
        <v>0.7</v>
      </c>
      <c r="E19" s="15" t="s">
        <v>8</v>
      </c>
      <c r="F19" s="15" t="s">
        <v>7</v>
      </c>
      <c r="G19" s="16">
        <v>1.3</v>
      </c>
      <c r="H19" s="42"/>
      <c r="I19" s="43"/>
      <c r="J19" s="40"/>
      <c r="K19" s="41"/>
      <c r="L19" s="42"/>
      <c r="M19" s="43"/>
      <c r="N19" s="40"/>
      <c r="O19" s="44"/>
      <c r="P19" s="65"/>
    </row>
    <row r="20" spans="1:16" x14ac:dyDescent="0.3">
      <c r="A20" s="51">
        <v>16</v>
      </c>
      <c r="B20" s="17">
        <v>41435</v>
      </c>
      <c r="C20" s="19" t="s">
        <v>20</v>
      </c>
      <c r="D20" s="13">
        <v>0.5</v>
      </c>
      <c r="E20" s="15" t="s">
        <v>18</v>
      </c>
      <c r="F20" s="15" t="s">
        <v>7</v>
      </c>
      <c r="G20" s="16">
        <v>1</v>
      </c>
      <c r="H20" s="42">
        <v>4.7</v>
      </c>
      <c r="I20" s="43">
        <v>6.22</v>
      </c>
      <c r="J20" s="40">
        <v>5.08</v>
      </c>
      <c r="K20" s="36">
        <f>MAX(H20:J20)</f>
        <v>6.22</v>
      </c>
      <c r="L20" s="42">
        <v>298</v>
      </c>
      <c r="M20" s="43">
        <v>294</v>
      </c>
      <c r="N20" s="40">
        <v>140</v>
      </c>
      <c r="O20" s="36">
        <f>MIN(L20:N20)</f>
        <v>140</v>
      </c>
      <c r="P20" s="65"/>
    </row>
    <row r="21" spans="1:16" x14ac:dyDescent="0.3">
      <c r="A21" s="51">
        <v>17</v>
      </c>
      <c r="B21" s="17">
        <v>41436</v>
      </c>
      <c r="C21" s="19" t="s">
        <v>15</v>
      </c>
      <c r="D21" s="13">
        <v>0.45</v>
      </c>
      <c r="E21" s="15" t="s">
        <v>11</v>
      </c>
      <c r="F21" s="15" t="s">
        <v>7</v>
      </c>
      <c r="G21" s="16">
        <v>1</v>
      </c>
      <c r="H21" s="42"/>
      <c r="I21" s="43"/>
      <c r="J21" s="40"/>
      <c r="K21" s="41"/>
      <c r="L21" s="42"/>
      <c r="M21" s="43"/>
      <c r="N21" s="40"/>
      <c r="O21" s="44"/>
      <c r="P21" s="65"/>
    </row>
    <row r="22" spans="1:16" x14ac:dyDescent="0.3">
      <c r="A22" s="51">
        <v>18</v>
      </c>
      <c r="B22" s="17">
        <v>41437</v>
      </c>
      <c r="C22" s="19" t="s">
        <v>15</v>
      </c>
      <c r="D22" s="13">
        <v>0.45</v>
      </c>
      <c r="E22" s="15" t="s">
        <v>14</v>
      </c>
      <c r="F22" s="15" t="s">
        <v>7</v>
      </c>
      <c r="G22" s="16">
        <v>1.3</v>
      </c>
      <c r="H22" s="42">
        <v>5.21</v>
      </c>
      <c r="I22" s="43">
        <v>5.59</v>
      </c>
      <c r="J22" s="40">
        <v>3.94</v>
      </c>
      <c r="K22" s="36">
        <f>MAX(H22:J22)</f>
        <v>5.59</v>
      </c>
      <c r="L22" s="42">
        <v>272</v>
      </c>
      <c r="M22" s="43">
        <v>312</v>
      </c>
      <c r="N22" s="40">
        <v>206</v>
      </c>
      <c r="O22" s="36">
        <f>MIN(L22:N22)</f>
        <v>206</v>
      </c>
      <c r="P22" s="65"/>
    </row>
    <row r="23" spans="1:16" x14ac:dyDescent="0.3">
      <c r="A23" s="51">
        <v>19</v>
      </c>
      <c r="B23" s="17">
        <v>41439</v>
      </c>
      <c r="C23" s="19" t="s">
        <v>21</v>
      </c>
      <c r="D23" s="13">
        <v>0.8</v>
      </c>
      <c r="E23" s="15" t="s">
        <v>8</v>
      </c>
      <c r="F23" s="15" t="s">
        <v>7</v>
      </c>
      <c r="G23" s="16">
        <v>1.6</v>
      </c>
      <c r="H23" s="42"/>
      <c r="I23" s="43"/>
      <c r="J23" s="40"/>
      <c r="K23" s="41"/>
      <c r="L23" s="42"/>
      <c r="M23" s="43"/>
      <c r="N23" s="40"/>
      <c r="O23" s="44"/>
      <c r="P23" s="65"/>
    </row>
    <row r="24" spans="1:16" x14ac:dyDescent="0.3">
      <c r="A24" s="51">
        <v>20</v>
      </c>
      <c r="B24" s="17">
        <v>41442</v>
      </c>
      <c r="C24" s="19" t="s">
        <v>13</v>
      </c>
      <c r="D24" s="13">
        <v>0.48</v>
      </c>
      <c r="E24" s="15" t="s">
        <v>18</v>
      </c>
      <c r="F24" s="15" t="s">
        <v>7</v>
      </c>
      <c r="G24" s="16">
        <v>1</v>
      </c>
      <c r="H24" s="42">
        <v>5.97</v>
      </c>
      <c r="I24" s="43">
        <v>4.83</v>
      </c>
      <c r="J24" s="40">
        <v>5.33</v>
      </c>
      <c r="K24" s="36">
        <f>MAX(H24:J24)</f>
        <v>5.97</v>
      </c>
      <c r="L24" s="42">
        <v>295</v>
      </c>
      <c r="M24" s="43">
        <v>295</v>
      </c>
      <c r="N24" s="40">
        <v>258</v>
      </c>
      <c r="O24" s="36">
        <f>MIN(L24:N24)</f>
        <v>258</v>
      </c>
      <c r="P24" s="65"/>
    </row>
    <row r="25" spans="1:16" x14ac:dyDescent="0.3">
      <c r="A25" s="51">
        <v>21</v>
      </c>
      <c r="B25" s="17">
        <v>41443</v>
      </c>
      <c r="C25" s="19" t="s">
        <v>15</v>
      </c>
      <c r="D25" s="13">
        <v>0.45</v>
      </c>
      <c r="E25" s="15" t="s">
        <v>11</v>
      </c>
      <c r="F25" s="15" t="s">
        <v>7</v>
      </c>
      <c r="G25" s="16">
        <v>1</v>
      </c>
      <c r="H25" s="42"/>
      <c r="I25" s="43"/>
      <c r="J25" s="40"/>
      <c r="K25" s="41"/>
      <c r="L25" s="42"/>
      <c r="M25" s="43"/>
      <c r="N25" s="40"/>
      <c r="O25" s="44"/>
      <c r="P25" s="65"/>
    </row>
    <row r="26" spans="1:16" x14ac:dyDescent="0.3">
      <c r="A26" s="51">
        <v>22</v>
      </c>
      <c r="B26" s="20">
        <v>41444</v>
      </c>
      <c r="C26" s="19" t="s">
        <v>22</v>
      </c>
      <c r="D26" s="13">
        <v>0.7</v>
      </c>
      <c r="E26" s="15" t="s">
        <v>14</v>
      </c>
      <c r="F26" s="15" t="s">
        <v>7</v>
      </c>
      <c r="G26" s="21">
        <v>1.7</v>
      </c>
      <c r="H26" s="42">
        <v>4.83</v>
      </c>
      <c r="I26" s="43">
        <v>6.48</v>
      </c>
      <c r="J26" s="40">
        <v>3.56</v>
      </c>
      <c r="K26" s="36">
        <f>MAX(H26:J26)</f>
        <v>6.48</v>
      </c>
      <c r="L26" s="42">
        <v>315</v>
      </c>
      <c r="M26" s="43">
        <v>262</v>
      </c>
      <c r="N26" s="40">
        <v>308</v>
      </c>
      <c r="O26" s="36">
        <f>MIN(L26:N26)</f>
        <v>262</v>
      </c>
      <c r="P26" s="65"/>
    </row>
    <row r="27" spans="1:16" ht="15" thickBot="1" x14ac:dyDescent="0.35">
      <c r="A27" s="53" t="s">
        <v>23</v>
      </c>
      <c r="B27" s="54"/>
      <c r="C27" s="55" t="s">
        <v>24</v>
      </c>
      <c r="D27" s="56">
        <v>0.7</v>
      </c>
      <c r="E27" s="57" t="s">
        <v>14</v>
      </c>
      <c r="F27" s="57" t="s">
        <v>7</v>
      </c>
      <c r="G27" s="58"/>
      <c r="H27" s="59"/>
      <c r="I27" s="60"/>
      <c r="J27" s="61"/>
      <c r="K27" s="62"/>
      <c r="L27" s="59"/>
      <c r="M27" s="60"/>
      <c r="N27" s="61"/>
      <c r="O27" s="63"/>
      <c r="P27" s="66"/>
    </row>
  </sheetData>
  <mergeCells count="8">
    <mergeCell ref="A1:G1"/>
    <mergeCell ref="A2:G2"/>
    <mergeCell ref="A3:G3"/>
    <mergeCell ref="B26:B27"/>
    <mergeCell ref="G26:G27"/>
    <mergeCell ref="H2:O2"/>
    <mergeCell ref="H3:K3"/>
    <mergeCell ref="L3: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GKIRCHER</dc:creator>
  <cp:lastModifiedBy>GKIRCHER</cp:lastModifiedBy>
  <dcterms:created xsi:type="dcterms:W3CDTF">2014-10-06T08:22:14Z</dcterms:created>
  <dcterms:modified xsi:type="dcterms:W3CDTF">2014-10-06T08:23:11Z</dcterms:modified>
</cp:coreProperties>
</file>