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0" windowWidth="14115" windowHeight="3600" tabRatio="934"/>
  </bookViews>
  <sheets>
    <sheet name="bip bip" sheetId="22" r:id="rId1"/>
    <sheet name="Tournée Labo du Bessin" sheetId="32" r:id="rId2"/>
    <sheet name="Feuil1" sheetId="33" r:id="rId3"/>
    <sheet name="Feuil2" sheetId="34" r:id="rId4"/>
    <sheet name="Feuil3" sheetId="35" r:id="rId5"/>
  </sheets>
  <definedNames>
    <definedName name="_xlnm._FilterDatabase" localSheetId="0" hidden="1">'bip bip'!$A$2:$G$73</definedName>
  </definedNames>
  <calcPr calcId="145621"/>
</workbook>
</file>

<file path=xl/calcChain.xml><?xml version="1.0" encoding="utf-8"?>
<calcChain xmlns="http://schemas.openxmlformats.org/spreadsheetml/2006/main">
  <c r="E10" i="32" l="1"/>
  <c r="E11" i="32"/>
  <c r="E12" i="32"/>
  <c r="E9" i="32"/>
  <c r="F71" i="22" l="1"/>
  <c r="F72" i="22" l="1"/>
  <c r="G69" i="22"/>
  <c r="F70" i="22" l="1"/>
  <c r="F73" i="22"/>
</calcChain>
</file>

<file path=xl/sharedStrings.xml><?xml version="1.0" encoding="utf-8"?>
<sst xmlns="http://schemas.openxmlformats.org/spreadsheetml/2006/main" count="152" uniqueCount="55">
  <si>
    <t>N°</t>
  </si>
  <si>
    <t>KM</t>
  </si>
  <si>
    <t>DONNEUR    D'ORDRE</t>
  </si>
  <si>
    <t>PRIX        HT</t>
  </si>
  <si>
    <t>DATE</t>
  </si>
  <si>
    <t>TOTAL HT €</t>
  </si>
  <si>
    <t>Net à Payer</t>
  </si>
  <si>
    <t>Total KM Mois</t>
  </si>
  <si>
    <t xml:space="preserve"> tarif €/Km</t>
  </si>
  <si>
    <t>NOMBRE                       DE POINTS</t>
  </si>
  <si>
    <t>TOURNEE LABO DU BESSIN</t>
  </si>
  <si>
    <t>NOMBRE         DE KM</t>
  </si>
  <si>
    <t>Mois de:</t>
  </si>
  <si>
    <t>Prix du Km:</t>
  </si>
  <si>
    <t>€</t>
  </si>
  <si>
    <t>PRIX HT</t>
  </si>
  <si>
    <t>N° LETTRE DE VOITURE</t>
  </si>
  <si>
    <t>N°   Cde                 CMR</t>
  </si>
  <si>
    <t>EXPEDITEUR / DESTINATAIRE</t>
  </si>
  <si>
    <t>TVA %</t>
  </si>
  <si>
    <t>Juillet 2014</t>
  </si>
  <si>
    <t>Dr Cavey</t>
  </si>
  <si>
    <t>en moins</t>
  </si>
  <si>
    <t>Dr Royer</t>
  </si>
  <si>
    <t>Cabinet</t>
  </si>
  <si>
    <t>Ainerville</t>
  </si>
  <si>
    <t>en plus</t>
  </si>
  <si>
    <t xml:space="preserve">Normal </t>
  </si>
  <si>
    <t>13 points</t>
  </si>
  <si>
    <t>113 Km</t>
  </si>
  <si>
    <t>Bip Bip courses</t>
  </si>
  <si>
    <t>Normatrans / RVI Blainville</t>
  </si>
  <si>
    <t>Meubles Monnier Argentan/Mr Allouche St Martin de la Lieue</t>
  </si>
  <si>
    <t>237512</t>
  </si>
  <si>
    <t>J1 Tournée Hippocampe</t>
  </si>
  <si>
    <t>Listing</t>
  </si>
  <si>
    <t>Alcyon tournée 254</t>
  </si>
  <si>
    <t>Hippocampe Débord Montivilliers</t>
  </si>
  <si>
    <t>Tournée Tournée Van Der Plas</t>
  </si>
  <si>
    <t>214985</t>
  </si>
  <si>
    <t>214987</t>
  </si>
  <si>
    <t>214988</t>
  </si>
  <si>
    <t>214990</t>
  </si>
  <si>
    <t>214992</t>
  </si>
  <si>
    <t>Ouest Isol 14760/ Sas Levillain 14650</t>
  </si>
  <si>
    <t>Numéricable Caen / Transports Nicolle Ifs</t>
  </si>
  <si>
    <t>Meubles Monnier/Mr Desnoyer Villers sur mer</t>
  </si>
  <si>
    <t>Hippocampe Débord Louviers</t>
  </si>
  <si>
    <t>Hippocampe  Débord Le Havre</t>
  </si>
  <si>
    <t>Imprimerie Lebrun Caen/VITRENVEL Courseulles/Mer</t>
  </si>
  <si>
    <t>214994</t>
  </si>
  <si>
    <t>214996</t>
  </si>
  <si>
    <t>Bip Bip courses / Mme Hugerot St Arnoult 14800</t>
  </si>
  <si>
    <t>41333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</si>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</sst>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9" xfId="0" applyNumberFormat="1" applyFont="1" applyBorder="1" applyAlignment="1">
      <alignment horizontal="center" vertical="center" wrapText="1"/>
    </xf>
    <xf numFmtId="164" fontId="0" fillId="0" borderId="0" xfId="0" applyNumberFormat="1" applyFont="1" applyBorder="1" applyAlignment="1">
      <alignment horizontal="center" vertical="center" wrapText="1"/>
    </xf>
    <xf numFmtId="2" fontId="3" fillId="6" borderId="1" xfId="0" applyNumberFormat="1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 wrapText="1"/>
    </xf>
    <xf numFmtId="0" fontId="0" fillId="5" borderId="12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164" fontId="0" fillId="0" borderId="11" xfId="0" applyNumberFormat="1" applyFont="1" applyFill="1" applyBorder="1" applyAlignment="1">
      <alignment horizontal="center" vertical="center" wrapText="1"/>
    </xf>
    <xf numFmtId="164" fontId="0" fillId="0" borderId="1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164" fontId="0" fillId="0" borderId="20" xfId="0" applyNumberFormat="1" applyFont="1" applyBorder="1" applyAlignment="1">
      <alignment horizontal="center" vertical="center" wrapText="1"/>
    </xf>
    <xf numFmtId="0" fontId="0" fillId="5" borderId="15" xfId="0" applyFont="1" applyFill="1" applyBorder="1" applyAlignment="1">
      <alignment horizontal="center" vertical="center" wrapText="1"/>
    </xf>
    <xf numFmtId="0" fontId="0" fillId="5" borderId="14" xfId="0" applyFont="1" applyFill="1" applyBorder="1" applyAlignment="1">
      <alignment horizontal="center" vertical="center" wrapText="1"/>
    </xf>
    <xf numFmtId="49" fontId="0" fillId="0" borderId="12" xfId="0" applyNumberFormat="1" applyFont="1" applyBorder="1" applyAlignment="1">
      <alignment horizontal="center" vertical="center"/>
    </xf>
    <xf numFmtId="49" fontId="0" fillId="0" borderId="5" xfId="0" applyNumberFormat="1" applyFont="1" applyBorder="1" applyAlignment="1">
      <alignment horizontal="center" vertical="center"/>
    </xf>
    <xf numFmtId="49" fontId="0" fillId="0" borderId="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 wrapText="1"/>
    </xf>
    <xf numFmtId="0" fontId="0" fillId="5" borderId="24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14" fontId="0" fillId="0" borderId="26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28" xfId="0" applyFont="1" applyFill="1" applyBorder="1" applyAlignment="1">
      <alignment horizontal="center" vertical="center" wrapText="1"/>
    </xf>
    <xf numFmtId="164" fontId="0" fillId="0" borderId="15" xfId="0" applyNumberFormat="1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164" fontId="0" fillId="0" borderId="5" xfId="0" applyNumberFormat="1" applyFont="1" applyBorder="1" applyAlignment="1">
      <alignment horizontal="center" vertical="center" wrapText="1"/>
    </xf>
    <xf numFmtId="1" fontId="0" fillId="0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22" xfId="0" applyNumberFormat="1" applyFont="1" applyBorder="1" applyAlignment="1">
      <alignment horizontal="center" vertical="center" wrapText="1"/>
    </xf>
    <xf numFmtId="0" fontId="3" fillId="0" borderId="17" xfId="0" applyFont="1" applyBorder="1" applyAlignment="1">
      <alignment horizontal="right" vertical="center"/>
    </xf>
    <xf numFmtId="0" fontId="3" fillId="0" borderId="25" xfId="0" applyFont="1" applyBorder="1" applyAlignment="1">
      <alignment vertical="center"/>
    </xf>
    <xf numFmtId="0" fontId="2" fillId="0" borderId="17" xfId="0" applyFont="1" applyBorder="1" applyAlignment="1">
      <alignment horizontal="right" vertical="center"/>
    </xf>
    <xf numFmtId="0" fontId="2" fillId="0" borderId="25" xfId="0" applyFont="1" applyBorder="1" applyAlignment="1">
      <alignment vertical="center"/>
    </xf>
    <xf numFmtId="0" fontId="0" fillId="0" borderId="15" xfId="0" applyFont="1" applyFill="1" applyBorder="1" applyAlignment="1">
      <alignment horizontal="center" vertical="center" wrapText="1"/>
    </xf>
    <xf numFmtId="49" fontId="0" fillId="0" borderId="15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right" vertical="center" wrapText="1"/>
    </xf>
    <xf numFmtId="0" fontId="2" fillId="0" borderId="2" xfId="0" applyFont="1" applyBorder="1" applyAlignment="1">
      <alignment vertical="center"/>
    </xf>
    <xf numFmtId="14" fontId="0" fillId="0" borderId="27" xfId="0" applyNumberFormat="1" applyBorder="1" applyAlignment="1">
      <alignment horizontal="center" vertical="center"/>
    </xf>
    <xf numFmtId="164" fontId="0" fillId="0" borderId="19" xfId="0" applyNumberFormat="1" applyFont="1" applyFill="1" applyBorder="1" applyAlignment="1">
      <alignment horizontal="center" vertical="center" wrapText="1"/>
    </xf>
    <xf numFmtId="164" fontId="0" fillId="0" borderId="5" xfId="0" applyNumberFormat="1" applyFont="1" applyFill="1" applyBorder="1" applyAlignment="1">
      <alignment horizontal="center" vertical="center" wrapText="1"/>
    </xf>
    <xf numFmtId="164" fontId="0" fillId="0" borderId="23" xfId="0" applyNumberFormat="1" applyFont="1" applyFill="1" applyBorder="1" applyAlignment="1">
      <alignment horizontal="center" vertical="center" wrapText="1"/>
    </xf>
    <xf numFmtId="1" fontId="0" fillId="0" borderId="12" xfId="0" applyNumberFormat="1" applyFont="1" applyFill="1" applyBorder="1" applyAlignment="1">
      <alignment horizontal="center" vertical="center"/>
    </xf>
    <xf numFmtId="0" fontId="0" fillId="5" borderId="21" xfId="0" applyFont="1" applyFill="1" applyBorder="1" applyAlignment="1">
      <alignment horizontal="center" vertical="center" wrapText="1"/>
    </xf>
    <xf numFmtId="1" fontId="0" fillId="0" borderId="5" xfId="0" applyNumberFormat="1" applyFont="1" applyFill="1" applyBorder="1" applyAlignment="1">
      <alignment horizontal="center" vertical="center"/>
    </xf>
    <xf numFmtId="164" fontId="0" fillId="0" borderId="29" xfId="0" applyNumberFormat="1" applyFont="1" applyFill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0" xfId="0" applyNumberFormat="1"/>
    <xf numFmtId="0" fontId="0" fillId="0" borderId="3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49" fontId="4" fillId="5" borderId="18" xfId="0" applyNumberFormat="1" applyFont="1" applyFill="1" applyBorder="1" applyAlignment="1">
      <alignment horizontal="center"/>
    </xf>
    <xf numFmtId="0" fontId="1" fillId="0" borderId="28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3"/>
  <sheetViews>
    <sheetView tabSelected="1" topLeftCell="A28" zoomScaleNormal="100" workbookViewId="0">
      <selection activeCell="E33" sqref="E33"/>
    </sheetView>
  </sheetViews>
  <sheetFormatPr baseColWidth="10" defaultRowHeight="15" x14ac:dyDescent="0.25"/>
  <cols>
    <col min="1" max="1" width="3.28515625" customWidth="1"/>
    <col min="2" max="2" width="8.7109375" customWidth="1"/>
    <col min="3" max="3" width="20.140625" customWidth="1"/>
    <col min="4" max="4" width="61.7109375" style="52" customWidth="1"/>
    <col min="5" max="5" width="13.7109375" bestFit="1" customWidth="1"/>
    <col min="6" max="6" width="11" customWidth="1"/>
    <col min="7" max="7" width="5" customWidth="1"/>
  </cols>
  <sheetData>
    <row r="1" spans="1:8" ht="21.75" thickBot="1" x14ac:dyDescent="0.4">
      <c r="A1" s="80" t="s">
        <v>20</v>
      </c>
      <c r="B1" s="80"/>
      <c r="C1" s="80"/>
      <c r="D1" s="80"/>
      <c r="E1" s="80"/>
      <c r="F1" s="80"/>
      <c r="G1" s="80"/>
    </row>
    <row r="2" spans="1:8" ht="45" customHeight="1" thickBot="1" x14ac:dyDescent="0.3">
      <c r="A2" s="1" t="s">
        <v>0</v>
      </c>
      <c r="B2" s="9" t="s">
        <v>4</v>
      </c>
      <c r="C2" s="1" t="s">
        <v>2</v>
      </c>
      <c r="D2" s="47" t="s">
        <v>18</v>
      </c>
      <c r="E2" s="1" t="s">
        <v>17</v>
      </c>
      <c r="F2" s="5" t="s">
        <v>3</v>
      </c>
      <c r="G2" s="3" t="s">
        <v>1</v>
      </c>
    </row>
    <row r="3" spans="1:8" ht="50.1" customHeight="1" x14ac:dyDescent="0.25">
      <c r="A3" s="16">
        <v>1</v>
      </c>
      <c r="B3" s="65">
        <v>41883</v>
      </c>
      <c r="C3" s="13" t="s">
        <v>30</v>
      </c>
      <c r="D3" s="4" t="s">
        <v>31</v>
      </c>
      <c r="E3" s="51">
        <v>214984</v>
      </c>
      <c r="F3" s="17">
        <v>65</v>
      </c>
      <c r="G3" s="13">
        <v>10</v>
      </c>
    </row>
    <row r="4" spans="1:8" ht="50.1" customHeight="1" x14ac:dyDescent="0.25">
      <c r="A4" s="14">
        <v>2</v>
      </c>
      <c r="B4" s="66">
        <v>41883</v>
      </c>
      <c r="C4" s="4" t="s">
        <v>30</v>
      </c>
      <c r="D4" s="4" t="s">
        <v>32</v>
      </c>
      <c r="E4" s="31" t="s">
        <v>33</v>
      </c>
      <c r="F4" s="18">
        <v>100</v>
      </c>
      <c r="G4" s="15">
        <v>50</v>
      </c>
    </row>
    <row r="5" spans="1:8" ht="50.1" customHeight="1" x14ac:dyDescent="0.25">
      <c r="A5" s="16">
        <v>3</v>
      </c>
      <c r="B5" s="20">
        <v>41883</v>
      </c>
      <c r="C5" s="33" t="s">
        <v>30</v>
      </c>
      <c r="D5" s="4" t="s">
        <v>34</v>
      </c>
      <c r="E5" s="31" t="s">
        <v>35</v>
      </c>
      <c r="F5" s="28">
        <v>110</v>
      </c>
      <c r="G5" s="4">
        <v>208</v>
      </c>
    </row>
    <row r="6" spans="1:8" ht="50.1" customHeight="1" x14ac:dyDescent="0.25">
      <c r="A6" s="16">
        <v>4</v>
      </c>
      <c r="B6" s="66">
        <v>41884</v>
      </c>
      <c r="C6" s="4" t="s">
        <v>30</v>
      </c>
      <c r="D6" s="4" t="s">
        <v>36</v>
      </c>
      <c r="E6" s="31" t="s">
        <v>39</v>
      </c>
      <c r="F6" s="18">
        <v>195</v>
      </c>
      <c r="G6" s="15">
        <v>310</v>
      </c>
      <c r="H6" s="33"/>
    </row>
    <row r="7" spans="1:8" ht="50.1" customHeight="1" x14ac:dyDescent="0.25">
      <c r="A7" s="16">
        <v>5</v>
      </c>
      <c r="B7" s="67">
        <v>41884</v>
      </c>
      <c r="C7" s="33" t="s">
        <v>30</v>
      </c>
      <c r="D7" s="4" t="s">
        <v>34</v>
      </c>
      <c r="E7" s="68" t="s">
        <v>35</v>
      </c>
      <c r="F7" s="18">
        <v>110</v>
      </c>
      <c r="G7" s="4">
        <v>208</v>
      </c>
    </row>
    <row r="8" spans="1:8" ht="50.1" customHeight="1" x14ac:dyDescent="0.25">
      <c r="A8" s="14">
        <v>6</v>
      </c>
      <c r="B8" s="66">
        <v>41885</v>
      </c>
      <c r="C8" s="4" t="s">
        <v>30</v>
      </c>
      <c r="D8" s="4" t="s">
        <v>37</v>
      </c>
      <c r="E8" s="31" t="s">
        <v>35</v>
      </c>
      <c r="F8" s="18">
        <v>125</v>
      </c>
      <c r="G8" s="15">
        <v>244</v>
      </c>
    </row>
    <row r="9" spans="1:8" ht="50.1" customHeight="1" x14ac:dyDescent="0.25">
      <c r="A9" s="16"/>
      <c r="B9" s="66">
        <v>41885</v>
      </c>
      <c r="C9" s="4" t="s">
        <v>30</v>
      </c>
      <c r="D9" s="4" t="s">
        <v>34</v>
      </c>
      <c r="E9" s="70" t="s">
        <v>35</v>
      </c>
      <c r="F9" s="19">
        <v>110</v>
      </c>
      <c r="G9" s="15">
        <v>208</v>
      </c>
    </row>
    <row r="10" spans="1:8" ht="50.1" customHeight="1" x14ac:dyDescent="0.25">
      <c r="A10" s="16">
        <v>7</v>
      </c>
      <c r="B10" s="66">
        <v>41886</v>
      </c>
      <c r="C10" s="4" t="s">
        <v>30</v>
      </c>
      <c r="D10" s="4" t="s">
        <v>38</v>
      </c>
      <c r="E10" s="4">
        <v>238025</v>
      </c>
      <c r="F10" s="19">
        <v>110</v>
      </c>
      <c r="G10" s="4">
        <v>237</v>
      </c>
    </row>
    <row r="11" spans="1:8" ht="50.1" customHeight="1" x14ac:dyDescent="0.25">
      <c r="A11" s="16"/>
      <c r="B11" s="66">
        <v>41886</v>
      </c>
      <c r="C11" s="4" t="s">
        <v>30</v>
      </c>
      <c r="D11" s="4" t="s">
        <v>34</v>
      </c>
      <c r="E11" s="70" t="s">
        <v>35</v>
      </c>
      <c r="F11" s="19">
        <v>110</v>
      </c>
      <c r="G11" s="15">
        <v>208</v>
      </c>
    </row>
    <row r="12" spans="1:8" ht="50.1" customHeight="1" x14ac:dyDescent="0.25">
      <c r="A12" s="16">
        <v>9</v>
      </c>
      <c r="B12" s="67">
        <v>41887</v>
      </c>
      <c r="C12" s="4" t="s">
        <v>30</v>
      </c>
      <c r="D12" s="4" t="s">
        <v>36</v>
      </c>
      <c r="E12" s="68">
        <v>214986</v>
      </c>
      <c r="F12" s="18">
        <v>195</v>
      </c>
      <c r="G12" s="15">
        <v>310</v>
      </c>
    </row>
    <row r="13" spans="1:8" ht="50.1" customHeight="1" x14ac:dyDescent="0.25">
      <c r="A13" s="14">
        <v>10</v>
      </c>
      <c r="B13" s="66">
        <v>41887</v>
      </c>
      <c r="C13" s="33" t="s">
        <v>30</v>
      </c>
      <c r="D13" s="4" t="s">
        <v>34</v>
      </c>
      <c r="E13" s="68" t="s">
        <v>35</v>
      </c>
      <c r="F13" s="18">
        <v>110</v>
      </c>
      <c r="G13" s="15">
        <v>208</v>
      </c>
    </row>
    <row r="14" spans="1:8" ht="50.1" customHeight="1" x14ac:dyDescent="0.25">
      <c r="A14" s="16">
        <v>11</v>
      </c>
      <c r="B14" s="71">
        <v>41890</v>
      </c>
      <c r="C14" s="58" t="s">
        <v>30</v>
      </c>
      <c r="D14" s="4" t="s">
        <v>46</v>
      </c>
      <c r="E14" s="33">
        <v>214989</v>
      </c>
      <c r="F14" s="69">
        <v>100</v>
      </c>
      <c r="G14" s="4">
        <v>160</v>
      </c>
    </row>
    <row r="15" spans="1:8" ht="50.1" customHeight="1" x14ac:dyDescent="0.25">
      <c r="A15" s="14">
        <v>12</v>
      </c>
      <c r="B15" s="66">
        <v>41890</v>
      </c>
      <c r="C15" s="4" t="s">
        <v>30</v>
      </c>
      <c r="D15" s="4" t="s">
        <v>34</v>
      </c>
      <c r="E15" s="70" t="s">
        <v>35</v>
      </c>
      <c r="F15" s="19">
        <v>110</v>
      </c>
      <c r="G15" s="4">
        <v>208</v>
      </c>
    </row>
    <row r="16" spans="1:8" ht="50.1" customHeight="1" x14ac:dyDescent="0.25">
      <c r="A16" s="16">
        <v>13</v>
      </c>
      <c r="B16" s="66">
        <v>41891</v>
      </c>
      <c r="C16" s="4" t="s">
        <v>30</v>
      </c>
      <c r="D16" s="4" t="s">
        <v>36</v>
      </c>
      <c r="E16" s="31" t="s">
        <v>40</v>
      </c>
      <c r="F16" s="18">
        <v>195</v>
      </c>
      <c r="G16" s="15">
        <v>310</v>
      </c>
    </row>
    <row r="17" spans="1:7" ht="50.1" customHeight="1" x14ac:dyDescent="0.25">
      <c r="A17" s="14">
        <v>14</v>
      </c>
      <c r="B17" s="66">
        <v>41891</v>
      </c>
      <c r="C17" s="33" t="s">
        <v>30</v>
      </c>
      <c r="D17" s="4" t="s">
        <v>34</v>
      </c>
      <c r="E17" s="68" t="s">
        <v>35</v>
      </c>
      <c r="F17" s="18">
        <v>110</v>
      </c>
      <c r="G17" s="15">
        <v>208</v>
      </c>
    </row>
    <row r="18" spans="1:7" ht="50.1" customHeight="1" x14ac:dyDescent="0.25">
      <c r="A18" s="16">
        <v>15</v>
      </c>
      <c r="B18" s="66">
        <v>41892</v>
      </c>
      <c r="C18" s="4" t="s">
        <v>30</v>
      </c>
      <c r="D18" s="4" t="s">
        <v>34</v>
      </c>
      <c r="E18" s="70" t="s">
        <v>35</v>
      </c>
      <c r="F18" s="19">
        <v>110</v>
      </c>
      <c r="G18" s="4">
        <v>208</v>
      </c>
    </row>
    <row r="19" spans="1:7" ht="50.1" customHeight="1" x14ac:dyDescent="0.25">
      <c r="A19" s="14">
        <v>16</v>
      </c>
      <c r="B19" s="66">
        <v>41893</v>
      </c>
      <c r="C19" s="4" t="s">
        <v>30</v>
      </c>
      <c r="D19" s="4" t="s">
        <v>34</v>
      </c>
      <c r="E19" s="70" t="s">
        <v>35</v>
      </c>
      <c r="F19" s="19">
        <v>110</v>
      </c>
      <c r="G19" s="4">
        <v>208</v>
      </c>
    </row>
    <row r="20" spans="1:7" ht="50.1" customHeight="1" x14ac:dyDescent="0.25">
      <c r="A20" s="16">
        <v>17</v>
      </c>
      <c r="B20" s="66">
        <v>41894</v>
      </c>
      <c r="C20" s="4" t="s">
        <v>30</v>
      </c>
      <c r="D20" s="4" t="s">
        <v>36</v>
      </c>
      <c r="E20" s="31" t="s">
        <v>41</v>
      </c>
      <c r="F20" s="18">
        <v>195</v>
      </c>
      <c r="G20" s="15">
        <v>310</v>
      </c>
    </row>
    <row r="21" spans="1:7" ht="50.1" customHeight="1" x14ac:dyDescent="0.25">
      <c r="A21" s="14">
        <v>18</v>
      </c>
      <c r="B21" s="66">
        <v>41894</v>
      </c>
      <c r="C21" s="33" t="s">
        <v>30</v>
      </c>
      <c r="D21" s="4" t="s">
        <v>34</v>
      </c>
      <c r="E21" s="68" t="s">
        <v>35</v>
      </c>
      <c r="F21" s="18">
        <v>110</v>
      </c>
      <c r="G21" s="15">
        <v>208</v>
      </c>
    </row>
    <row r="22" spans="1:7" ht="50.1" customHeight="1" x14ac:dyDescent="0.25">
      <c r="A22" s="16">
        <v>19</v>
      </c>
      <c r="B22" s="20">
        <v>41897</v>
      </c>
      <c r="C22" s="4" t="s">
        <v>30</v>
      </c>
      <c r="D22" s="4" t="s">
        <v>34</v>
      </c>
      <c r="E22" s="68" t="s">
        <v>35</v>
      </c>
      <c r="F22" s="18">
        <v>110</v>
      </c>
      <c r="G22" s="15">
        <v>208</v>
      </c>
    </row>
    <row r="23" spans="1:7" ht="50.1" customHeight="1" x14ac:dyDescent="0.25">
      <c r="A23" s="14">
        <v>20</v>
      </c>
      <c r="B23" s="66">
        <v>41898</v>
      </c>
      <c r="C23" s="4" t="s">
        <v>30</v>
      </c>
      <c r="D23" s="4" t="s">
        <v>36</v>
      </c>
      <c r="E23" s="31" t="s">
        <v>42</v>
      </c>
      <c r="F23" s="18">
        <v>195</v>
      </c>
      <c r="G23" s="15">
        <v>310</v>
      </c>
    </row>
    <row r="24" spans="1:7" ht="50.1" customHeight="1" x14ac:dyDescent="0.25">
      <c r="A24" s="16">
        <v>21</v>
      </c>
      <c r="B24" s="66">
        <v>41898</v>
      </c>
      <c r="C24" s="33" t="s">
        <v>30</v>
      </c>
      <c r="D24" s="4" t="s">
        <v>34</v>
      </c>
      <c r="E24" s="68" t="s">
        <v>35</v>
      </c>
      <c r="F24" s="18">
        <v>110</v>
      </c>
      <c r="G24" s="15">
        <v>208</v>
      </c>
    </row>
    <row r="25" spans="1:7" ht="50.1" customHeight="1" x14ac:dyDescent="0.25">
      <c r="A25" s="16"/>
      <c r="B25" s="66">
        <v>41899</v>
      </c>
      <c r="C25" s="4" t="s">
        <v>30</v>
      </c>
      <c r="D25" s="4" t="s">
        <v>47</v>
      </c>
      <c r="E25" s="68" t="s">
        <v>35</v>
      </c>
      <c r="F25" s="18">
        <v>140</v>
      </c>
      <c r="G25" s="15">
        <v>238</v>
      </c>
    </row>
    <row r="26" spans="1:7" ht="50.1" customHeight="1" x14ac:dyDescent="0.25">
      <c r="A26" s="14">
        <v>22</v>
      </c>
      <c r="B26" s="66">
        <v>41899</v>
      </c>
      <c r="C26" s="4" t="s">
        <v>30</v>
      </c>
      <c r="D26" s="4" t="s">
        <v>34</v>
      </c>
      <c r="E26" s="68" t="s">
        <v>35</v>
      </c>
      <c r="F26" s="18">
        <v>110</v>
      </c>
      <c r="G26" s="15">
        <v>208</v>
      </c>
    </row>
    <row r="27" spans="1:7" ht="50.1" customHeight="1" x14ac:dyDescent="0.25">
      <c r="A27" s="16"/>
      <c r="B27" s="66">
        <v>41900</v>
      </c>
      <c r="C27" s="4" t="s">
        <v>30</v>
      </c>
      <c r="D27" s="4" t="s">
        <v>44</v>
      </c>
      <c r="E27" s="68">
        <v>214991</v>
      </c>
      <c r="F27" s="18">
        <v>50</v>
      </c>
      <c r="G27" s="15">
        <v>10</v>
      </c>
    </row>
    <row r="28" spans="1:7" ht="50.1" customHeight="1" x14ac:dyDescent="0.25">
      <c r="A28" s="16">
        <v>23</v>
      </c>
      <c r="B28" s="66">
        <v>41900</v>
      </c>
      <c r="C28" s="4" t="s">
        <v>30</v>
      </c>
      <c r="D28" s="4" t="s">
        <v>34</v>
      </c>
      <c r="E28" s="68" t="s">
        <v>35</v>
      </c>
      <c r="F28" s="18">
        <v>110</v>
      </c>
      <c r="G28" s="15">
        <v>208</v>
      </c>
    </row>
    <row r="29" spans="1:7" ht="50.1" customHeight="1" x14ac:dyDescent="0.25">
      <c r="A29" s="14">
        <v>24</v>
      </c>
      <c r="B29" s="66">
        <v>41901</v>
      </c>
      <c r="C29" s="4" t="s">
        <v>30</v>
      </c>
      <c r="D29" s="4" t="s">
        <v>36</v>
      </c>
      <c r="E29" s="31" t="s">
        <v>43</v>
      </c>
      <c r="F29" s="18">
        <v>195</v>
      </c>
      <c r="G29" s="15">
        <v>310</v>
      </c>
    </row>
    <row r="30" spans="1:7" ht="50.1" customHeight="1" x14ac:dyDescent="0.25">
      <c r="A30" s="16">
        <v>25</v>
      </c>
      <c r="B30" s="66">
        <v>41901</v>
      </c>
      <c r="C30" s="33" t="s">
        <v>30</v>
      </c>
      <c r="D30" s="4" t="s">
        <v>34</v>
      </c>
      <c r="E30" s="68" t="s">
        <v>35</v>
      </c>
      <c r="F30" s="18">
        <v>110</v>
      </c>
      <c r="G30" s="15">
        <v>208</v>
      </c>
    </row>
    <row r="31" spans="1:7" ht="50.1" customHeight="1" x14ac:dyDescent="0.25">
      <c r="A31" s="14">
        <v>26</v>
      </c>
      <c r="B31" s="20">
        <v>41904</v>
      </c>
      <c r="C31" s="4" t="s">
        <v>30</v>
      </c>
      <c r="D31" s="4" t="s">
        <v>45</v>
      </c>
      <c r="E31" s="15">
        <v>214993</v>
      </c>
      <c r="F31" s="6">
        <v>60</v>
      </c>
      <c r="G31" s="2">
        <v>20</v>
      </c>
    </row>
    <row r="32" spans="1:7" ht="50.1" customHeight="1" x14ac:dyDescent="0.25">
      <c r="A32" s="16">
        <v>27</v>
      </c>
      <c r="B32" s="66">
        <v>41904</v>
      </c>
      <c r="C32" s="4" t="s">
        <v>30</v>
      </c>
      <c r="D32" s="4" t="s">
        <v>34</v>
      </c>
      <c r="E32" s="68" t="s">
        <v>35</v>
      </c>
      <c r="F32" s="18">
        <v>110</v>
      </c>
      <c r="G32" s="4">
        <v>208</v>
      </c>
    </row>
    <row r="33" spans="1:7" ht="50.1" customHeight="1" x14ac:dyDescent="0.25">
      <c r="A33" s="16"/>
      <c r="B33" s="66">
        <v>41905</v>
      </c>
      <c r="C33" s="4" t="s">
        <v>30</v>
      </c>
      <c r="D33" s="4" t="s">
        <v>36</v>
      </c>
      <c r="E33" s="31" t="s">
        <v>50</v>
      </c>
      <c r="F33" s="18">
        <v>195</v>
      </c>
      <c r="G33" s="4">
        <v>310</v>
      </c>
    </row>
    <row r="34" spans="1:7" ht="50.1" customHeight="1" x14ac:dyDescent="0.25">
      <c r="A34" s="14">
        <v>28</v>
      </c>
      <c r="B34" s="66">
        <v>41905</v>
      </c>
      <c r="C34" s="33" t="s">
        <v>30</v>
      </c>
      <c r="D34" s="4" t="s">
        <v>34</v>
      </c>
      <c r="E34" s="68" t="s">
        <v>35</v>
      </c>
      <c r="F34" s="18">
        <v>110</v>
      </c>
      <c r="G34" s="4">
        <v>208</v>
      </c>
    </row>
    <row r="35" spans="1:7" ht="50.1" customHeight="1" x14ac:dyDescent="0.25">
      <c r="A35" s="16">
        <v>29</v>
      </c>
      <c r="B35" s="66">
        <v>41906</v>
      </c>
      <c r="C35" s="4" t="s">
        <v>30</v>
      </c>
      <c r="D35" s="4" t="s">
        <v>48</v>
      </c>
      <c r="E35" s="70" t="s">
        <v>35</v>
      </c>
      <c r="F35" s="19">
        <v>125</v>
      </c>
      <c r="G35" s="4">
        <v>238</v>
      </c>
    </row>
    <row r="36" spans="1:7" ht="50.1" customHeight="1" x14ac:dyDescent="0.25">
      <c r="A36" s="16"/>
      <c r="B36" s="66">
        <v>41906</v>
      </c>
      <c r="C36" s="33" t="s">
        <v>30</v>
      </c>
      <c r="D36" s="4" t="s">
        <v>49</v>
      </c>
      <c r="E36" s="68">
        <v>214995</v>
      </c>
      <c r="F36" s="18">
        <v>65</v>
      </c>
      <c r="G36" s="4">
        <v>15</v>
      </c>
    </row>
    <row r="37" spans="1:7" ht="50.1" customHeight="1" x14ac:dyDescent="0.25">
      <c r="A37" s="14">
        <v>30</v>
      </c>
      <c r="B37" s="66">
        <v>41906</v>
      </c>
      <c r="C37" s="4" t="s">
        <v>30</v>
      </c>
      <c r="D37" s="4" t="s">
        <v>34</v>
      </c>
      <c r="E37" s="68" t="s">
        <v>35</v>
      </c>
      <c r="F37" s="18">
        <v>110</v>
      </c>
      <c r="G37" s="4">
        <v>208</v>
      </c>
    </row>
    <row r="38" spans="1:7" ht="50.1" customHeight="1" x14ac:dyDescent="0.25">
      <c r="A38" s="16">
        <v>31</v>
      </c>
      <c r="B38" s="66">
        <v>41907</v>
      </c>
      <c r="C38" s="33" t="s">
        <v>30</v>
      </c>
      <c r="D38" s="4" t="s">
        <v>34</v>
      </c>
      <c r="E38" s="68" t="s">
        <v>35</v>
      </c>
      <c r="F38" s="18">
        <v>110</v>
      </c>
      <c r="G38" s="4">
        <v>208</v>
      </c>
    </row>
    <row r="39" spans="1:7" ht="50.1" customHeight="1" x14ac:dyDescent="0.25">
      <c r="A39" s="16">
        <v>33</v>
      </c>
      <c r="B39" s="66">
        <v>41908</v>
      </c>
      <c r="C39" s="4" t="s">
        <v>30</v>
      </c>
      <c r="D39" s="4" t="s">
        <v>36</v>
      </c>
      <c r="E39" s="31" t="s">
        <v>51</v>
      </c>
      <c r="F39" s="18">
        <v>235</v>
      </c>
      <c r="G39" s="15">
        <v>310</v>
      </c>
    </row>
    <row r="40" spans="1:7" ht="50.1" customHeight="1" x14ac:dyDescent="0.25">
      <c r="A40" s="16">
        <v>35</v>
      </c>
      <c r="B40" s="66">
        <v>41908</v>
      </c>
      <c r="C40" s="33" t="s">
        <v>30</v>
      </c>
      <c r="D40" s="4" t="s">
        <v>34</v>
      </c>
      <c r="E40" s="68" t="s">
        <v>35</v>
      </c>
      <c r="F40" s="18">
        <v>110</v>
      </c>
      <c r="G40" s="15">
        <v>208</v>
      </c>
    </row>
    <row r="41" spans="1:7" ht="50.1" customHeight="1" x14ac:dyDescent="0.25">
      <c r="A41" s="14">
        <v>36</v>
      </c>
      <c r="B41" s="20">
        <v>41911</v>
      </c>
      <c r="C41" s="4" t="s">
        <v>30</v>
      </c>
      <c r="D41" s="4" t="s">
        <v>52</v>
      </c>
      <c r="E41" s="15">
        <v>214997</v>
      </c>
      <c r="F41" s="6">
        <v>110</v>
      </c>
      <c r="G41" s="4">
        <v>160</v>
      </c>
    </row>
    <row r="42" spans="1:7" ht="50.1" customHeight="1" x14ac:dyDescent="0.25">
      <c r="A42" s="16">
        <v>37</v>
      </c>
      <c r="B42" s="66">
        <v>41911</v>
      </c>
      <c r="C42" s="33" t="s">
        <v>30</v>
      </c>
      <c r="D42" s="4" t="s">
        <v>34</v>
      </c>
      <c r="E42" s="68" t="s">
        <v>35</v>
      </c>
      <c r="F42" s="18">
        <v>110</v>
      </c>
      <c r="G42" s="4">
        <v>208</v>
      </c>
    </row>
    <row r="43" spans="1:7" ht="50.1" customHeight="1" x14ac:dyDescent="0.25">
      <c r="A43" s="14">
        <v>38</v>
      </c>
      <c r="B43" s="66">
        <v>41912</v>
      </c>
      <c r="C43" s="4" t="s">
        <v>30</v>
      </c>
      <c r="D43" s="4" t="s">
        <v>36</v>
      </c>
      <c r="E43" s="31" t="s">
        <v>50</v>
      </c>
      <c r="F43" s="18">
        <v>195</v>
      </c>
      <c r="G43" s="15">
        <v>310</v>
      </c>
    </row>
    <row r="44" spans="1:7" ht="50.1" customHeight="1" x14ac:dyDescent="0.25">
      <c r="A44" s="16">
        <v>39</v>
      </c>
      <c r="B44" s="66">
        <v>41912</v>
      </c>
      <c r="C44" s="33" t="s">
        <v>30</v>
      </c>
      <c r="D44" s="4" t="s">
        <v>34</v>
      </c>
      <c r="E44" s="68" t="s">
        <v>35</v>
      </c>
      <c r="F44" s="18">
        <v>110</v>
      </c>
      <c r="G44" s="15">
        <v>208</v>
      </c>
    </row>
    <row r="45" spans="1:7" ht="50.1" customHeight="1" x14ac:dyDescent="0.25">
      <c r="A45" s="14">
        <v>40</v>
      </c>
      <c r="B45" s="20"/>
      <c r="C45" s="4"/>
      <c r="D45" s="4"/>
      <c r="E45" s="15"/>
      <c r="F45" s="6"/>
      <c r="G45" s="4"/>
    </row>
    <row r="46" spans="1:7" ht="50.1" customHeight="1" x14ac:dyDescent="0.25">
      <c r="A46" s="16">
        <v>41</v>
      </c>
      <c r="B46" s="20"/>
      <c r="C46" s="4"/>
      <c r="D46" s="4"/>
      <c r="E46" s="31"/>
      <c r="F46" s="6"/>
      <c r="G46" s="4"/>
    </row>
    <row r="47" spans="1:7" ht="50.1" customHeight="1" x14ac:dyDescent="0.25">
      <c r="A47" s="14">
        <v>42</v>
      </c>
      <c r="B47" s="20"/>
      <c r="C47" s="15"/>
      <c r="D47" s="4"/>
      <c r="E47" s="31"/>
      <c r="F47" s="28"/>
      <c r="G47" s="15"/>
    </row>
    <row r="48" spans="1:7" ht="50.1" customHeight="1" x14ac:dyDescent="0.25">
      <c r="A48" s="16">
        <v>43</v>
      </c>
      <c r="B48" s="20"/>
      <c r="C48" s="4"/>
      <c r="D48" s="4"/>
      <c r="E48" s="31"/>
      <c r="F48" s="6"/>
      <c r="G48" s="4"/>
    </row>
    <row r="49" spans="1:10" ht="50.1" customHeight="1" x14ac:dyDescent="0.25">
      <c r="A49" s="14">
        <v>44</v>
      </c>
      <c r="B49" s="20"/>
      <c r="C49" s="15"/>
      <c r="D49" s="4"/>
      <c r="E49" s="31"/>
      <c r="F49" s="28"/>
      <c r="G49" s="2"/>
    </row>
    <row r="50" spans="1:10" ht="50.1" customHeight="1" x14ac:dyDescent="0.25">
      <c r="A50" s="16">
        <v>45</v>
      </c>
      <c r="B50" s="20"/>
      <c r="C50" s="4"/>
      <c r="D50" s="4"/>
      <c r="E50" s="31"/>
      <c r="F50" s="6"/>
      <c r="G50" s="4"/>
    </row>
    <row r="51" spans="1:10" ht="50.1" customHeight="1" x14ac:dyDescent="0.25">
      <c r="A51" s="14">
        <v>46</v>
      </c>
      <c r="B51" s="20"/>
      <c r="C51" s="15"/>
      <c r="D51" s="4"/>
      <c r="E51" s="31"/>
      <c r="F51" s="28"/>
      <c r="G51" s="2"/>
    </row>
    <row r="52" spans="1:10" ht="50.1" customHeight="1" x14ac:dyDescent="0.25">
      <c r="A52" s="16">
        <v>47</v>
      </c>
      <c r="B52" s="21"/>
      <c r="C52" s="4"/>
      <c r="D52" s="4"/>
      <c r="E52" s="31"/>
      <c r="F52" s="6"/>
      <c r="G52" s="4"/>
    </row>
    <row r="53" spans="1:10" ht="50.1" customHeight="1" x14ac:dyDescent="0.25">
      <c r="A53" s="14">
        <v>48</v>
      </c>
      <c r="B53" s="20"/>
      <c r="C53" s="4"/>
      <c r="D53" s="4"/>
      <c r="E53" s="31"/>
      <c r="F53" s="6"/>
      <c r="G53" s="4"/>
    </row>
    <row r="54" spans="1:10" ht="50.1" customHeight="1" x14ac:dyDescent="0.25">
      <c r="A54" s="16">
        <v>49</v>
      </c>
      <c r="B54" s="20"/>
      <c r="C54" s="15"/>
      <c r="D54" s="4"/>
      <c r="E54" s="31"/>
      <c r="F54" s="28"/>
      <c r="G54" s="15"/>
    </row>
    <row r="55" spans="1:10" ht="50.1" customHeight="1" x14ac:dyDescent="0.25">
      <c r="A55" s="14">
        <v>50</v>
      </c>
      <c r="B55" s="21"/>
      <c r="C55" s="15"/>
      <c r="D55" s="4"/>
      <c r="E55" s="29"/>
      <c r="F55" s="19"/>
      <c r="G55" s="2"/>
    </row>
    <row r="56" spans="1:10" ht="50.1" customHeight="1" x14ac:dyDescent="0.25">
      <c r="A56" s="16">
        <v>51</v>
      </c>
      <c r="B56" s="10"/>
      <c r="C56" s="15"/>
      <c r="D56" s="4"/>
      <c r="E56" s="31"/>
      <c r="F56" s="6"/>
      <c r="G56" s="4"/>
    </row>
    <row r="57" spans="1:10" ht="50.1" customHeight="1" x14ac:dyDescent="0.25">
      <c r="A57" s="14">
        <v>52</v>
      </c>
      <c r="B57" s="20"/>
      <c r="C57" s="4"/>
      <c r="D57" s="4"/>
      <c r="E57" s="31"/>
      <c r="F57" s="6"/>
      <c r="G57" s="4"/>
    </row>
    <row r="58" spans="1:10" ht="50.1" customHeight="1" x14ac:dyDescent="0.25">
      <c r="A58" s="16">
        <v>53</v>
      </c>
      <c r="B58" s="20"/>
      <c r="C58" s="15"/>
      <c r="D58" s="4"/>
      <c r="E58" s="31"/>
      <c r="F58" s="28"/>
      <c r="G58" s="15"/>
    </row>
    <row r="59" spans="1:10" ht="50.1" customHeight="1" x14ac:dyDescent="0.25">
      <c r="A59" s="14">
        <v>54</v>
      </c>
      <c r="B59" s="10"/>
      <c r="C59" s="4"/>
      <c r="D59" s="4"/>
      <c r="E59" s="31"/>
      <c r="F59" s="6"/>
      <c r="G59" s="2"/>
    </row>
    <row r="60" spans="1:10" ht="50.1" customHeight="1" x14ac:dyDescent="0.25">
      <c r="A60" s="16">
        <v>55</v>
      </c>
      <c r="B60" s="21"/>
      <c r="C60" s="4"/>
      <c r="D60" s="4"/>
      <c r="E60" s="31"/>
      <c r="F60" s="6"/>
      <c r="G60" s="4"/>
    </row>
    <row r="61" spans="1:10" ht="50.1" customHeight="1" x14ac:dyDescent="0.25">
      <c r="A61" s="14">
        <v>56</v>
      </c>
      <c r="B61" s="20"/>
      <c r="C61" s="4"/>
      <c r="D61" s="4"/>
      <c r="E61" s="31"/>
      <c r="F61" s="6"/>
      <c r="G61" s="4"/>
    </row>
    <row r="62" spans="1:10" ht="50.1" customHeight="1" x14ac:dyDescent="0.25">
      <c r="A62" s="16">
        <v>57</v>
      </c>
      <c r="B62" s="20"/>
      <c r="C62" s="15"/>
      <c r="D62" s="4"/>
      <c r="E62" s="31"/>
      <c r="F62" s="28"/>
      <c r="G62" s="15"/>
    </row>
    <row r="63" spans="1:10" ht="50.1" customHeight="1" x14ac:dyDescent="0.25">
      <c r="A63" s="14">
        <v>58</v>
      </c>
      <c r="B63" s="20"/>
      <c r="C63" s="4"/>
      <c r="D63" s="4"/>
      <c r="E63" s="31"/>
      <c r="F63" s="6"/>
      <c r="G63" s="4"/>
    </row>
    <row r="64" spans="1:10" ht="50.1" customHeight="1" x14ac:dyDescent="0.25">
      <c r="A64" s="16">
        <v>59</v>
      </c>
      <c r="B64" s="20"/>
      <c r="C64" s="15"/>
      <c r="D64" s="4"/>
      <c r="E64" s="31"/>
      <c r="F64" s="28"/>
      <c r="G64" s="15"/>
      <c r="J64" s="46"/>
    </row>
    <row r="65" spans="1:7" ht="50.1" customHeight="1" x14ac:dyDescent="0.25">
      <c r="A65" s="14">
        <v>60</v>
      </c>
      <c r="B65" s="26"/>
      <c r="C65" s="15"/>
      <c r="D65" s="4"/>
      <c r="E65" s="30"/>
      <c r="F65" s="27"/>
      <c r="G65" s="49"/>
    </row>
    <row r="66" spans="1:7" ht="50.1" customHeight="1" x14ac:dyDescent="0.25">
      <c r="A66" s="16">
        <v>61</v>
      </c>
      <c r="B66" s="10"/>
      <c r="C66" s="4"/>
      <c r="D66" s="4"/>
      <c r="E66" s="31"/>
      <c r="F66" s="6"/>
      <c r="G66" s="4"/>
    </row>
    <row r="67" spans="1:7" ht="50.1" customHeight="1" x14ac:dyDescent="0.25">
      <c r="A67" s="14">
        <v>62</v>
      </c>
      <c r="B67" s="48"/>
      <c r="C67" s="15"/>
      <c r="D67" s="4"/>
      <c r="E67" s="31"/>
      <c r="F67" s="28"/>
      <c r="G67" s="15"/>
    </row>
    <row r="68" spans="1:7" ht="50.1" customHeight="1" thickBot="1" x14ac:dyDescent="0.3">
      <c r="A68" s="16">
        <v>63</v>
      </c>
      <c r="B68" s="50"/>
      <c r="C68" s="15"/>
      <c r="D68" s="58"/>
      <c r="E68" s="59"/>
      <c r="F68" s="34"/>
      <c r="G68" s="33"/>
    </row>
    <row r="69" spans="1:7" ht="15.75" thickBot="1" x14ac:dyDescent="0.3">
      <c r="A69" s="7"/>
      <c r="B69" s="11"/>
      <c r="C69" s="8"/>
      <c r="D69" s="56" t="s">
        <v>7</v>
      </c>
      <c r="E69" s="57"/>
      <c r="F69" s="61"/>
      <c r="G69" s="60">
        <f>SUM(G3:G68)</f>
        <v>8748</v>
      </c>
    </row>
    <row r="70" spans="1:7" ht="19.5" thickBot="1" x14ac:dyDescent="0.3">
      <c r="A70" s="7"/>
      <c r="B70" s="11"/>
      <c r="C70" s="8"/>
      <c r="D70" s="54" t="s">
        <v>8</v>
      </c>
      <c r="E70" s="55"/>
      <c r="F70" s="12">
        <f>F71/G69</f>
        <v>0.60185185185185186</v>
      </c>
      <c r="G70" s="22"/>
    </row>
    <row r="71" spans="1:7" ht="15.75" thickBot="1" x14ac:dyDescent="0.3">
      <c r="B71" s="23"/>
      <c r="C71" s="24"/>
      <c r="D71" s="56" t="s">
        <v>5</v>
      </c>
      <c r="E71" s="57"/>
      <c r="F71" s="25">
        <f>SUM(F3:F68)</f>
        <v>5265</v>
      </c>
      <c r="G71" s="22"/>
    </row>
    <row r="72" spans="1:7" ht="15.75" thickBot="1" x14ac:dyDescent="0.3">
      <c r="B72" s="23"/>
      <c r="C72" s="24"/>
      <c r="D72" s="62" t="s">
        <v>19</v>
      </c>
      <c r="E72" s="45">
        <v>20</v>
      </c>
      <c r="F72" s="53">
        <f>F71*E72/100</f>
        <v>1053</v>
      </c>
      <c r="G72" s="22"/>
    </row>
    <row r="73" spans="1:7" ht="15.75" thickBot="1" x14ac:dyDescent="0.3">
      <c r="B73" s="23"/>
      <c r="C73" s="24"/>
      <c r="D73" s="56" t="s">
        <v>6</v>
      </c>
      <c r="E73" s="63"/>
      <c r="F73" s="25">
        <f>F71+F72</f>
        <v>6318</v>
      </c>
      <c r="G73" s="22"/>
    </row>
  </sheetData>
  <autoFilter ref="A2:G73"/>
  <mergeCells count="1">
    <mergeCell ref="A1:G1"/>
  </mergeCells>
  <pageMargins left="0.7" right="0.7" top="0.75" bottom="0.75" header="0.3" footer="0.3"/>
  <pageSetup paperSize="9" orientation="landscape" horizontalDpi="0" verticalDpi="0" r:id="rId1"/>
  <ignoredErrors>
    <ignoredError sqref="F70" evalError="1"/>
    <ignoredError sqref="E4 E6 E16 E20 E23 E29 E43 E39 E3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J19"/>
  <sheetViews>
    <sheetView workbookViewId="0">
      <selection activeCell="C4" sqref="C4"/>
    </sheetView>
  </sheetViews>
  <sheetFormatPr baseColWidth="10" defaultRowHeight="15" x14ac:dyDescent="0.25"/>
  <cols>
    <col min="1" max="2" width="12.5703125" customWidth="1"/>
    <col min="4" max="4" width="13.42578125" customWidth="1"/>
  </cols>
  <sheetData>
    <row r="1" spans="1:10" ht="29.25" customHeight="1" thickBot="1" x14ac:dyDescent="0.3">
      <c r="A1" s="85" t="s">
        <v>10</v>
      </c>
      <c r="B1" s="86"/>
      <c r="C1" s="86"/>
      <c r="D1" s="86"/>
      <c r="E1" s="87"/>
    </row>
    <row r="2" spans="1:10" ht="12.75" customHeight="1" x14ac:dyDescent="0.25">
      <c r="A2" s="35"/>
      <c r="B2" s="35"/>
      <c r="C2" s="35"/>
      <c r="D2" s="35"/>
      <c r="E2" s="35"/>
    </row>
    <row r="3" spans="1:10" ht="12.75" customHeight="1" x14ac:dyDescent="0.25">
      <c r="A3" s="36" t="s">
        <v>12</v>
      </c>
      <c r="B3" s="36"/>
      <c r="C3" s="38" t="s">
        <v>54</v>
      </c>
      <c r="D3" s="37">
        <v>2014</v>
      </c>
      <c r="E3" s="35"/>
    </row>
    <row r="4" spans="1:10" ht="12.75" customHeight="1" x14ac:dyDescent="0.25">
      <c r="A4" s="35"/>
      <c r="B4" s="35"/>
      <c r="C4" s="35"/>
      <c r="D4" s="35"/>
      <c r="E4" s="35"/>
    </row>
    <row r="5" spans="1:10" ht="12.75" customHeight="1" x14ac:dyDescent="0.25">
      <c r="A5" s="36" t="s">
        <v>13</v>
      </c>
      <c r="B5" s="36"/>
      <c r="C5" s="39">
        <v>0.55000000000000004</v>
      </c>
      <c r="D5" s="37" t="s">
        <v>14</v>
      </c>
      <c r="E5" s="35"/>
    </row>
    <row r="6" spans="1:10" ht="15.75" thickBot="1" x14ac:dyDescent="0.3"/>
    <row r="7" spans="1:10" ht="15" customHeight="1" x14ac:dyDescent="0.25">
      <c r="A7" s="81" t="s">
        <v>4</v>
      </c>
      <c r="B7" s="83" t="s">
        <v>16</v>
      </c>
      <c r="C7" s="83" t="s">
        <v>9</v>
      </c>
      <c r="D7" s="83" t="s">
        <v>11</v>
      </c>
      <c r="E7" s="83" t="s">
        <v>15</v>
      </c>
      <c r="H7" t="s">
        <v>27</v>
      </c>
      <c r="I7" t="s">
        <v>28</v>
      </c>
      <c r="J7" t="s">
        <v>29</v>
      </c>
    </row>
    <row r="8" spans="1:10" ht="18.75" customHeight="1" thickBot="1" x14ac:dyDescent="0.3">
      <c r="A8" s="82"/>
      <c r="B8" s="84"/>
      <c r="C8" s="84"/>
      <c r="D8" s="84"/>
      <c r="E8" s="84"/>
    </row>
    <row r="9" spans="1:10" x14ac:dyDescent="0.25">
      <c r="A9" s="40">
        <v>41888</v>
      </c>
      <c r="B9" s="77">
        <v>41328</v>
      </c>
      <c r="C9" s="41">
        <v>13</v>
      </c>
      <c r="D9" s="41">
        <v>113</v>
      </c>
      <c r="E9" s="43">
        <f>$C$5*D9</f>
        <v>62.150000000000006</v>
      </c>
    </row>
    <row r="10" spans="1:10" x14ac:dyDescent="0.25">
      <c r="A10" s="44">
        <v>41895</v>
      </c>
      <c r="B10" s="78">
        <v>41329</v>
      </c>
      <c r="C10" s="32">
        <v>13</v>
      </c>
      <c r="D10" s="32">
        <v>113</v>
      </c>
      <c r="E10" s="74">
        <f t="shared" ref="E10:E12" si="0">$C$5*D10</f>
        <v>62.150000000000006</v>
      </c>
    </row>
    <row r="11" spans="1:10" x14ac:dyDescent="0.25">
      <c r="A11" s="44">
        <v>41902</v>
      </c>
      <c r="B11" s="79">
        <v>41332</v>
      </c>
      <c r="C11" s="32">
        <v>13</v>
      </c>
      <c r="D11" s="32">
        <v>113</v>
      </c>
      <c r="E11" s="74">
        <f t="shared" si="0"/>
        <v>62.150000000000006</v>
      </c>
    </row>
    <row r="12" spans="1:10" x14ac:dyDescent="0.25">
      <c r="A12" s="44">
        <v>41909</v>
      </c>
      <c r="B12" s="72" t="s">
        <v>53</v>
      </c>
      <c r="C12" s="32">
        <v>13</v>
      </c>
      <c r="D12" s="32">
        <v>113</v>
      </c>
      <c r="E12" s="74">
        <f t="shared" si="0"/>
        <v>62.150000000000006</v>
      </c>
    </row>
    <row r="13" spans="1:10" ht="15.75" thickBot="1" x14ac:dyDescent="0.3">
      <c r="A13" s="64"/>
      <c r="B13" s="73"/>
      <c r="C13" s="42"/>
      <c r="D13" s="42"/>
      <c r="E13" s="75"/>
    </row>
    <row r="16" spans="1:10" x14ac:dyDescent="0.25">
      <c r="B16" s="76">
        <v>41853</v>
      </c>
      <c r="C16" t="s">
        <v>21</v>
      </c>
      <c r="E16" t="s">
        <v>22</v>
      </c>
    </row>
    <row r="17" spans="2:5" x14ac:dyDescent="0.25">
      <c r="B17" s="76">
        <v>41853</v>
      </c>
      <c r="C17" t="s">
        <v>23</v>
      </c>
      <c r="E17" t="s">
        <v>22</v>
      </c>
    </row>
    <row r="19" spans="2:5" x14ac:dyDescent="0.25">
      <c r="B19" s="76">
        <v>41860</v>
      </c>
      <c r="C19" t="s">
        <v>24</v>
      </c>
      <c r="D19" t="s">
        <v>25</v>
      </c>
      <c r="E19" t="s">
        <v>26</v>
      </c>
    </row>
  </sheetData>
  <mergeCells count="6">
    <mergeCell ref="A7:A8"/>
    <mergeCell ref="D7:D8"/>
    <mergeCell ref="E7:E8"/>
    <mergeCell ref="A1:E1"/>
    <mergeCell ref="C7:C8"/>
    <mergeCell ref="B7:B8"/>
  </mergeCells>
  <pageMargins left="0.7" right="0.7" top="0.75" bottom="0.75" header="0.3" footer="0.3"/>
  <pageSetup paperSize="9" orientation="portrait" horizontalDpi="0" verticalDpi="0" r:id="rId1"/>
  <ignoredErrors>
    <ignoredError sqref="B12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bip bip</vt:lpstr>
      <vt:lpstr>Tournée Labo du Bessin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MC</cp:lastModifiedBy>
  <cp:lastPrinted>2014-05-21T08:53:15Z</cp:lastPrinted>
  <dcterms:created xsi:type="dcterms:W3CDTF">2012-08-29T12:44:14Z</dcterms:created>
  <dcterms:modified xsi:type="dcterms:W3CDTF">2014-09-30T15:19:14Z</dcterms:modified>
</cp:coreProperties>
</file>