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3475" windowHeight="9495"/>
  </bookViews>
  <sheets>
    <sheet name="Feuil1" sheetId="1" r:id="rId1"/>
    <sheet name="Conserves" sheetId="2" r:id="rId2"/>
    <sheet name="Viande charcut" sheetId="3" r:id="rId3"/>
    <sheet name="Boissons" sheetId="4" r:id="rId4"/>
    <sheet name="epicerie patisserie" sheetId="5" r:id="rId5"/>
    <sheet name="surgeles" sheetId="6" r:id="rId6"/>
    <sheet name="fruits et legumes" sheetId="7" r:id="rId7"/>
    <sheet name="pain" sheetId="8" r:id="rId8"/>
    <sheet name="Cremerie oeuf" sheetId="9" r:id="rId9"/>
    <sheet name="Feuil5" sheetId="10" r:id="rId10"/>
  </sheets>
  <definedNames>
    <definedName name="appertises">Conserves!$A$1:$A$101</definedName>
    <definedName name="boites">Conserves!$A$1:$B$101</definedName>
    <definedName name="carcut">'Viande charcut'!$A$1:$A$17</definedName>
    <definedName name="Conserves">Conserves!$A$1:$A$34</definedName>
    <definedName name="cremerie">'Cremerie oeuf'!$A$1:$B$114</definedName>
    <definedName name="cremeries">'Cremerie oeuf'!$A$1:$A$114</definedName>
    <definedName name="epicerie">'epicerie patisserie'!$A$1:$A$323</definedName>
    <definedName name="fruitlegume">'fruits et legumes'!$A$1:$A$146</definedName>
    <definedName name="pain">pain!$A$1:$A$33</definedName>
    <definedName name="_xlnm.Print_Area" localSheetId="0">Feuil1!$A$1:$K$50</definedName>
  </definedNames>
  <calcPr calcId="125725"/>
</workbook>
</file>

<file path=xl/calcChain.xml><?xml version="1.0" encoding="utf-8"?>
<calcChain xmlns="http://schemas.openxmlformats.org/spreadsheetml/2006/main">
  <c r="J30" i="1"/>
  <c r="J32"/>
  <c r="J33"/>
  <c r="J34"/>
  <c r="J35"/>
  <c r="J36"/>
  <c r="J37"/>
  <c r="J38"/>
  <c r="J39"/>
  <c r="J40"/>
  <c r="J41"/>
  <c r="J31"/>
  <c r="J48"/>
  <c r="J47"/>
  <c r="J10"/>
  <c r="J11"/>
  <c r="J12"/>
  <c r="J13"/>
  <c r="J14"/>
  <c r="J15"/>
  <c r="J16"/>
  <c r="J17"/>
  <c r="J9"/>
  <c r="I8"/>
  <c r="J8"/>
  <c r="K8" s="1"/>
  <c r="K44"/>
  <c r="K45"/>
  <c r="K46"/>
  <c r="I42"/>
  <c r="I43"/>
  <c r="I44"/>
  <c r="I45"/>
  <c r="I46"/>
  <c r="I47"/>
  <c r="I48"/>
  <c r="K41"/>
  <c r="K32"/>
  <c r="K33"/>
  <c r="K34"/>
  <c r="K35"/>
  <c r="K36"/>
  <c r="K37"/>
  <c r="K38"/>
  <c r="K39"/>
  <c r="K40"/>
  <c r="I24"/>
  <c r="I25"/>
  <c r="I26"/>
  <c r="I27"/>
  <c r="I28"/>
  <c r="I29"/>
  <c r="I30"/>
  <c r="I31"/>
  <c r="K31" s="1"/>
  <c r="I32"/>
  <c r="I33"/>
  <c r="I34"/>
  <c r="I35"/>
  <c r="I36"/>
  <c r="I37"/>
  <c r="I38"/>
  <c r="I39"/>
  <c r="I40"/>
  <c r="I41"/>
  <c r="K22"/>
  <c r="K23"/>
  <c r="K24"/>
  <c r="K25"/>
  <c r="K26"/>
  <c r="K27"/>
  <c r="K28"/>
  <c r="K29"/>
  <c r="I9"/>
  <c r="I10"/>
  <c r="I11"/>
  <c r="K11" s="1"/>
  <c r="I12"/>
  <c r="K12" s="1"/>
  <c r="I13"/>
  <c r="K13" s="1"/>
  <c r="I14"/>
  <c r="K14" s="1"/>
  <c r="I15"/>
  <c r="K15" s="1"/>
  <c r="I16"/>
  <c r="K16" s="1"/>
  <c r="I17"/>
  <c r="K17" s="1"/>
  <c r="I18"/>
  <c r="I19"/>
  <c r="I20"/>
  <c r="I21"/>
  <c r="I22"/>
  <c r="I23"/>
  <c r="I7"/>
  <c r="J29"/>
  <c r="J19"/>
  <c r="J20"/>
  <c r="J21"/>
  <c r="J22"/>
  <c r="J23"/>
  <c r="J24"/>
  <c r="J25"/>
  <c r="J26"/>
  <c r="J27"/>
  <c r="J28"/>
  <c r="J18"/>
  <c r="K18" s="1"/>
  <c r="J7"/>
  <c r="J42"/>
  <c r="K30" l="1"/>
  <c r="K48"/>
  <c r="K47"/>
  <c r="K10"/>
  <c r="K20"/>
  <c r="K7"/>
  <c r="K42"/>
  <c r="K21"/>
  <c r="K19"/>
  <c r="K9"/>
  <c r="J43"/>
  <c r="K43" s="1"/>
  <c r="J44"/>
  <c r="K49" l="1"/>
  <c r="K50" s="1"/>
</calcChain>
</file>

<file path=xl/sharedStrings.xml><?xml version="1.0" encoding="utf-8"?>
<sst xmlns="http://schemas.openxmlformats.org/spreadsheetml/2006/main" count="913" uniqueCount="887">
  <si>
    <t>Bulletin de fabrication</t>
  </si>
  <si>
    <t>Menu</t>
  </si>
  <si>
    <t>Atelier cuisine</t>
  </si>
  <si>
    <t>Date:</t>
  </si>
  <si>
    <t>Classification des denrées</t>
  </si>
  <si>
    <t>Plat 1</t>
  </si>
  <si>
    <t>Plat2</t>
  </si>
  <si>
    <t>Plat 3</t>
  </si>
  <si>
    <t>Plat 4</t>
  </si>
  <si>
    <t>Unités</t>
  </si>
  <si>
    <t>Quantité</t>
  </si>
  <si>
    <t>Prix unitaire</t>
  </si>
  <si>
    <t>Coûts</t>
  </si>
  <si>
    <t>Viande</t>
  </si>
  <si>
    <t>bacon</t>
  </si>
  <si>
    <t>crèmerie</t>
  </si>
  <si>
    <t>œufs</t>
  </si>
  <si>
    <t>fromages</t>
  </si>
  <si>
    <t>Epicerie</t>
  </si>
  <si>
    <t>Patisserie</t>
  </si>
  <si>
    <t>Deshydratés</t>
  </si>
  <si>
    <t>Legumes</t>
  </si>
  <si>
    <t>et</t>
  </si>
  <si>
    <t>fruits</t>
  </si>
  <si>
    <t>frais</t>
  </si>
  <si>
    <t>surgeles</t>
  </si>
  <si>
    <t>appertises</t>
  </si>
  <si>
    <t>peche 4/4</t>
  </si>
  <si>
    <t>confitures</t>
  </si>
  <si>
    <t>abricot 4/4</t>
  </si>
  <si>
    <t>Boisson</t>
  </si>
  <si>
    <t>Pain</t>
  </si>
  <si>
    <t>Le chef des travaux</t>
  </si>
  <si>
    <t>Le magasinier</t>
  </si>
  <si>
    <t>Le professeur</t>
  </si>
  <si>
    <t>Coût total des denrées</t>
  </si>
  <si>
    <t>abricot 5/1</t>
  </si>
  <si>
    <t>airelle 4/4</t>
  </si>
  <si>
    <t>ananas au sirop 4/4</t>
  </si>
  <si>
    <t>anchois filet 2/1</t>
  </si>
  <si>
    <t>artichaut 4/4</t>
  </si>
  <si>
    <t>asperge 1/4</t>
  </si>
  <si>
    <t>bigarreaux 4/4</t>
  </si>
  <si>
    <t>bigarreaux 5/1</t>
  </si>
  <si>
    <t>bisque de homars 4/4</t>
  </si>
  <si>
    <t>blanc de poireau 3/1</t>
  </si>
  <si>
    <t>capre 4/4</t>
  </si>
  <si>
    <t>cassis 4/4</t>
  </si>
  <si>
    <t>celeri 4/4</t>
  </si>
  <si>
    <t>celeri rape 5/1</t>
  </si>
  <si>
    <t>cepes 4/4</t>
  </si>
  <si>
    <t>chair de crabe 4/4</t>
  </si>
  <si>
    <t>champignon à la grecque</t>
  </si>
  <si>
    <t>champignon emincé 4/4</t>
  </si>
  <si>
    <t>champignons de paris 4/4</t>
  </si>
  <si>
    <t>cocktail de fruits 4/4</t>
  </si>
  <si>
    <t>cocktail de fruits exotiques 3/1</t>
  </si>
  <si>
    <t>cœur d'artichaut 4/4</t>
  </si>
  <si>
    <t>cœur de celeri 4/4</t>
  </si>
  <si>
    <t>cœur de palmier 4/4</t>
  </si>
  <si>
    <t>compote abricot 5/1</t>
  </si>
  <si>
    <t>compote d'ananas 3/1</t>
  </si>
  <si>
    <t>compote de peches 5/1</t>
  </si>
  <si>
    <t>compote de pomme 4/4</t>
  </si>
  <si>
    <t>compote de pommes 5/1</t>
  </si>
  <si>
    <t>confit de canard 4/4</t>
  </si>
  <si>
    <t>confiture 3 fruits</t>
  </si>
  <si>
    <t>confiture d'abricot 4/4</t>
  </si>
  <si>
    <t>confiture de cerise</t>
  </si>
  <si>
    <t>confiture de coing</t>
  </si>
  <si>
    <t>confiture de figue</t>
  </si>
  <si>
    <t>confiture de fraise</t>
  </si>
  <si>
    <t>confiture de lait</t>
  </si>
  <si>
    <t>confiture de myrtille</t>
  </si>
  <si>
    <t>confiture d'églantine</t>
  </si>
  <si>
    <t>confiture d'orange</t>
  </si>
  <si>
    <t>cornichon russe</t>
  </si>
  <si>
    <t>cornichons 4/4</t>
  </si>
  <si>
    <t>crabe miette 5/1</t>
  </si>
  <si>
    <t>creme de marron</t>
  </si>
  <si>
    <t>escargot 4/4</t>
  </si>
  <si>
    <t>extrait de tomate 4/4</t>
  </si>
  <si>
    <t>flageolets 4/4</t>
  </si>
  <si>
    <t>flageolets 5/1</t>
  </si>
  <si>
    <t>garniture forestière 4/4</t>
  </si>
  <si>
    <t>garniture pizza 4/4</t>
  </si>
  <si>
    <t>garniture pizza 5/4</t>
  </si>
  <si>
    <t>germes de soja 4/4</t>
  </si>
  <si>
    <t>gesier confits 4/4</t>
  </si>
  <si>
    <t>girolles 4/4</t>
  </si>
  <si>
    <t>graisse d'oie 4/4</t>
  </si>
  <si>
    <t>haricot blanc 4/4</t>
  </si>
  <si>
    <t>haricot vert 4/4</t>
  </si>
  <si>
    <t>haricot vert 5/1</t>
  </si>
  <si>
    <t>haricots rouges</t>
  </si>
  <si>
    <t>harissa 1/6</t>
  </si>
  <si>
    <t>litchee 4/4</t>
  </si>
  <si>
    <t>macedoine de legumes 4/4</t>
  </si>
  <si>
    <t>macedoine de legumes 5/1</t>
  </si>
  <si>
    <t>mais 4/4</t>
  </si>
  <si>
    <t>mangue 4/4</t>
  </si>
  <si>
    <t>marron 4/4</t>
  </si>
  <si>
    <t>melange forestier 3/1</t>
  </si>
  <si>
    <t>Mirabelle 2/1</t>
  </si>
  <si>
    <t>pamplemousse 3/1</t>
  </si>
  <si>
    <t>peche 5/1</t>
  </si>
  <si>
    <t>petit pois 4/4</t>
  </si>
  <si>
    <t>petit pois 5/1</t>
  </si>
  <si>
    <t>petit pois carottes 5/1</t>
  </si>
  <si>
    <t>pickles 4/4</t>
  </si>
  <si>
    <t>poire 4/4</t>
  </si>
  <si>
    <t>poire 5/1</t>
  </si>
  <si>
    <t>poireau 3/1</t>
  </si>
  <si>
    <t>pois chiche 4/4</t>
  </si>
  <si>
    <t>poivron 1/2</t>
  </si>
  <si>
    <t>pousse de mais 2/1</t>
  </si>
  <si>
    <t>quetsches 2/1</t>
  </si>
  <si>
    <t>ravioli 5/1</t>
  </si>
  <si>
    <t>salade camarguaise</t>
  </si>
  <si>
    <t>salsifis 4/4</t>
  </si>
  <si>
    <t>sasifis 5/1</t>
  </si>
  <si>
    <t>sauce bolognaise 3/1</t>
  </si>
  <si>
    <t>sauce bolognaise 4/4</t>
  </si>
  <si>
    <t>sauce tomate 4/4</t>
  </si>
  <si>
    <t>saucisses cocktail</t>
  </si>
  <si>
    <t>taboulé</t>
  </si>
  <si>
    <t>thon 3/1</t>
  </si>
  <si>
    <t>thon à l'huile 4/4</t>
  </si>
  <si>
    <t>thon au naturel 4/4</t>
  </si>
  <si>
    <t>tomate concasse 5/1</t>
  </si>
  <si>
    <t>tomate pele 4/4</t>
  </si>
  <si>
    <t>tomates concassées 4/4</t>
  </si>
  <si>
    <t>tomates entières pelees 5/1</t>
  </si>
  <si>
    <t>truffe entiere 1/8</t>
  </si>
  <si>
    <t>truffe pelure 1/2</t>
  </si>
  <si>
    <t>gelee de groseille</t>
  </si>
  <si>
    <t>andouille</t>
  </si>
  <si>
    <t>andouille de guemene</t>
  </si>
  <si>
    <t>andouillette</t>
  </si>
  <si>
    <t>chipolatas</t>
  </si>
  <si>
    <t>chorrizo</t>
  </si>
  <si>
    <t>coppa</t>
  </si>
  <si>
    <t>fromage de tete</t>
  </si>
  <si>
    <t>jambon divers</t>
  </si>
  <si>
    <t>jambon italien</t>
  </si>
  <si>
    <t>jambon serrano</t>
  </si>
  <si>
    <t>merguez</t>
  </si>
  <si>
    <t>mortadelle</t>
  </si>
  <si>
    <t>pancetta</t>
  </si>
  <si>
    <t>pate en croute</t>
  </si>
  <si>
    <t>terrine de campagne</t>
  </si>
  <si>
    <t>terrine de lapin</t>
  </si>
  <si>
    <t>the vert</t>
  </si>
  <si>
    <t>the dosette</t>
  </si>
  <si>
    <t>pulco citron</t>
  </si>
  <si>
    <t>pulco orange</t>
  </si>
  <si>
    <t>tisane</t>
  </si>
  <si>
    <t>cacao amer</t>
  </si>
  <si>
    <t>cafe en grains</t>
  </si>
  <si>
    <t>cafe deca</t>
  </si>
  <si>
    <t>cafe moulu</t>
  </si>
  <si>
    <t>cafe robusta</t>
  </si>
  <si>
    <t>nescafe</t>
  </si>
  <si>
    <t>cacao sachet</t>
  </si>
  <si>
    <t>lait concentré</t>
  </si>
  <si>
    <t>basilic deshydraté</t>
  </si>
  <si>
    <t>basilis pate</t>
  </si>
  <si>
    <t>cerfeuille deshydrate</t>
  </si>
  <si>
    <t>meringue</t>
  </si>
  <si>
    <t>amande en poudre</t>
  </si>
  <si>
    <t>bigarreaux confits</t>
  </si>
  <si>
    <t>cube tricolore confits</t>
  </si>
  <si>
    <t>biscuit cuillere</t>
  </si>
  <si>
    <t>puree flocon</t>
  </si>
  <si>
    <t>extrait vanille</t>
  </si>
  <si>
    <t>farine complete T150</t>
  </si>
  <si>
    <t>fecule</t>
  </si>
  <si>
    <t>fondant</t>
  </si>
  <si>
    <t>nappage blond</t>
  </si>
  <si>
    <t>fonds blanc de volaille</t>
  </si>
  <si>
    <t>jus d'agneau</t>
  </si>
  <si>
    <t>gelee maggi</t>
  </si>
  <si>
    <t>huile d'arachide</t>
  </si>
  <si>
    <t>nappage rouge</t>
  </si>
  <si>
    <t>mini tartelette sucrée</t>
  </si>
  <si>
    <t>bouillon de bœuf</t>
  </si>
  <si>
    <t>arome patrelle</t>
  </si>
  <si>
    <t>gelatine</t>
  </si>
  <si>
    <t>galette de riz</t>
  </si>
  <si>
    <t>fenouil en branche</t>
  </si>
  <si>
    <t>fenouil entier</t>
  </si>
  <si>
    <t>batons chocolat</t>
  </si>
  <si>
    <t>fond blanc de veau</t>
  </si>
  <si>
    <t>mini blini</t>
  </si>
  <si>
    <t>sucre en grains</t>
  </si>
  <si>
    <t>violettes entières</t>
  </si>
  <si>
    <t>sauce anglaise</t>
  </si>
  <si>
    <t>tabasco</t>
  </si>
  <si>
    <t>gateau au chocolat</t>
  </si>
  <si>
    <t>financier</t>
  </si>
  <si>
    <t>sel de celeri</t>
  </si>
  <si>
    <t>flan patissier</t>
  </si>
  <si>
    <t>sauce soja</t>
  </si>
  <si>
    <t>tartelettes sucrees</t>
  </si>
  <si>
    <t>court bouillon</t>
  </si>
  <si>
    <t>mini lu</t>
  </si>
  <si>
    <t>coriandre</t>
  </si>
  <si>
    <t>crouton</t>
  </si>
  <si>
    <t>pois chiches</t>
  </si>
  <si>
    <t>ostie</t>
  </si>
  <si>
    <t>pralines</t>
  </si>
  <si>
    <t>canelle entiere</t>
  </si>
  <si>
    <t>tartelettes salees 8,3cm</t>
  </si>
  <si>
    <t>tabgliatelles</t>
  </si>
  <si>
    <t>huile de sesame</t>
  </si>
  <si>
    <t>ble ébly</t>
  </si>
  <si>
    <t>creme brûlee</t>
  </si>
  <si>
    <t>mousse cafe</t>
  </si>
  <si>
    <t>bolets seches</t>
  </si>
  <si>
    <t>puree de framboises</t>
  </si>
  <si>
    <t>crepe au jambon fromage</t>
  </si>
  <si>
    <t>feuillete hot dog</t>
  </si>
  <si>
    <t>sauce diable</t>
  </si>
  <si>
    <t>pavot</t>
  </si>
  <si>
    <t>fond de gibier</t>
  </si>
  <si>
    <t>sel de guerande</t>
  </si>
  <si>
    <t>cacahuettes salees</t>
  </si>
  <si>
    <t>macaroni</t>
  </si>
  <si>
    <t>tapenade</t>
  </si>
  <si>
    <t>puree de fraise</t>
  </si>
  <si>
    <t>tomate sechee</t>
  </si>
  <si>
    <t>creme patissiere a froid</t>
  </si>
  <si>
    <t>fusili</t>
  </si>
  <si>
    <t>galette de ble</t>
  </si>
  <si>
    <t>arome amer</t>
  </si>
  <si>
    <t>baies roses</t>
  </si>
  <si>
    <t>sauce nuoc nam</t>
  </si>
  <si>
    <t>huile de noix</t>
  </si>
  <si>
    <t>huile d'olive</t>
  </si>
  <si>
    <t>huile de tournesol</t>
  </si>
  <si>
    <t>jus de veau</t>
  </si>
  <si>
    <t>ketchup</t>
  </si>
  <si>
    <t>levure chimique</t>
  </si>
  <si>
    <t>maizena</t>
  </si>
  <si>
    <t>miel</t>
  </si>
  <si>
    <t>morille sechee</t>
  </si>
  <si>
    <t>moutarde 5kg</t>
  </si>
  <si>
    <t>oignon aigre doux</t>
  </si>
  <si>
    <t>olive noire</t>
  </si>
  <si>
    <t>olive verte</t>
  </si>
  <si>
    <t>fond brun clair</t>
  </si>
  <si>
    <t>pois casse</t>
  </si>
  <si>
    <t>poivre vert 4/4</t>
  </si>
  <si>
    <t>poivre blanc moulu</t>
  </si>
  <si>
    <t>creme patissiere a chaud</t>
  </si>
  <si>
    <t>puree de cassis</t>
  </si>
  <si>
    <t>riz long</t>
  </si>
  <si>
    <t>safran</t>
  </si>
  <si>
    <t>sauce marchand de vin</t>
  </si>
  <si>
    <t>sel fin</t>
  </si>
  <si>
    <t>sel gros</t>
  </si>
  <si>
    <t>pate fraiche</t>
  </si>
  <si>
    <t>spaghettis</t>
  </si>
  <si>
    <t>sucre en morceaux enveloppes</t>
  </si>
  <si>
    <t>sucre cristallise</t>
  </si>
  <si>
    <t>sucre semoule</t>
  </si>
  <si>
    <t>sucre glace</t>
  </si>
  <si>
    <t>sucre morceaux</t>
  </si>
  <si>
    <t>sucre cassonade</t>
  </si>
  <si>
    <t>violettes en sucre</t>
  </si>
  <si>
    <t>thym</t>
  </si>
  <si>
    <t>laurier</t>
  </si>
  <si>
    <t>vinaigre alcool colore</t>
  </si>
  <si>
    <t>vinaigre framboise</t>
  </si>
  <si>
    <t>vinaigre de xeres</t>
  </si>
  <si>
    <t>vinaigre blanc</t>
  </si>
  <si>
    <t>vinaigre de cidre</t>
  </si>
  <si>
    <t>muscade moulue</t>
  </si>
  <si>
    <t>extrait de cafe</t>
  </si>
  <si>
    <t>vinaigre de vin</t>
  </si>
  <si>
    <t>vinaigre balsamique</t>
  </si>
  <si>
    <t>chocolat couverture blanc</t>
  </si>
  <si>
    <t>chocolat couverture au lait</t>
  </si>
  <si>
    <t>copeaux de chocolat noir</t>
  </si>
  <si>
    <t>farine 50kg</t>
  </si>
  <si>
    <t>carre chocolat</t>
  </si>
  <si>
    <t>duxelle de champignon</t>
  </si>
  <si>
    <t>trompettes</t>
  </si>
  <si>
    <t>coffret liegeois</t>
  </si>
  <si>
    <t>semoule de ble</t>
  </si>
  <si>
    <t>sucre buchette</t>
  </si>
  <si>
    <t>lady kathy</t>
  </si>
  <si>
    <t>jus de poulet</t>
  </si>
  <si>
    <t>vinaigre a l'estragon</t>
  </si>
  <si>
    <t>riz rond</t>
  </si>
  <si>
    <t>chocolat noir 85%</t>
  </si>
  <si>
    <t>badiane</t>
  </si>
  <si>
    <t>sauce fraise</t>
  </si>
  <si>
    <t>moutarde</t>
  </si>
  <si>
    <t>bicarbonate</t>
  </si>
  <si>
    <t>caramel liquide</t>
  </si>
  <si>
    <t>palet chocolat</t>
  </si>
  <si>
    <t>boule de berlin au chocolat</t>
  </si>
  <si>
    <t>boule de berlin pomme</t>
  </si>
  <si>
    <t>polenta</t>
  </si>
  <si>
    <t>menthe seche</t>
  </si>
  <si>
    <t>chou</t>
  </si>
  <si>
    <t>poivre gris moulu</t>
  </si>
  <si>
    <t>quatre epice</t>
  </si>
  <si>
    <t>genoise</t>
  </si>
  <si>
    <t>chapelure</t>
  </si>
  <si>
    <t>cerneaux de noix</t>
  </si>
  <si>
    <t>feuille azime</t>
  </si>
  <si>
    <t>colorant</t>
  </si>
  <si>
    <t>jus de canard</t>
  </si>
  <si>
    <t>curry</t>
  </si>
  <si>
    <t>amande effilee</t>
  </si>
  <si>
    <t>amande entiere</t>
  </si>
  <si>
    <t>amande en grains</t>
  </si>
  <si>
    <t>angelique</t>
  </si>
  <si>
    <t>herbe de provence</t>
  </si>
  <si>
    <t>coquilles d'escargots</t>
  </si>
  <si>
    <t>pain d'épice</t>
  </si>
  <si>
    <t>creme renversee</t>
  </si>
  <si>
    <t>curcuma</t>
  </si>
  <si>
    <t>mousse au chocolat</t>
  </si>
  <si>
    <t>coupelle chocolat MOD301</t>
  </si>
  <si>
    <t>pignon de pin</t>
  </si>
  <si>
    <t>clou de girofle</t>
  </si>
  <si>
    <t>jus de roti de porc</t>
  </si>
  <si>
    <t>fumet de poisson</t>
  </si>
  <si>
    <t>noix de coco en poudre</t>
  </si>
  <si>
    <t>aide a rotir</t>
  </si>
  <si>
    <t>cumin</t>
  </si>
  <si>
    <t>olive farcie</t>
  </si>
  <si>
    <t>pate d'amande</t>
  </si>
  <si>
    <t>ecorce d'orange confite</t>
  </si>
  <si>
    <t>poivre en grains</t>
  </si>
  <si>
    <t>mini tartelette salees</t>
  </si>
  <si>
    <t>riz basmati</t>
  </si>
  <si>
    <t>sauce crustaces</t>
  </si>
  <si>
    <t>semoule couscous</t>
  </si>
  <si>
    <t>feuille de brick</t>
  </si>
  <si>
    <t>sucre vanille</t>
  </si>
  <si>
    <t>grains de mimosa</t>
  </si>
  <si>
    <t>baies de genievre</t>
  </si>
  <si>
    <t>vanille en gousse</t>
  </si>
  <si>
    <t>pralin</t>
  </si>
  <si>
    <t>lasagne</t>
  </si>
  <si>
    <t>nuggets</t>
  </si>
  <si>
    <t>cordons bleus</t>
  </si>
  <si>
    <t>puree de framboise</t>
  </si>
  <si>
    <t>puree d'ananas</t>
  </si>
  <si>
    <t>puree de citron</t>
  </si>
  <si>
    <t>sauce civet</t>
  </si>
  <si>
    <t>vermicelles multicolores</t>
  </si>
  <si>
    <t>sucre candy</t>
  </si>
  <si>
    <t>grain de café chocolat</t>
  </si>
  <si>
    <t>nougat</t>
  </si>
  <si>
    <t>calisson d'aix</t>
  </si>
  <si>
    <t>pepite de chocolat</t>
  </si>
  <si>
    <t>noisette en poudre</t>
  </si>
  <si>
    <t>glucose</t>
  </si>
  <si>
    <t>coquillettes</t>
  </si>
  <si>
    <t>canelle en poudre</t>
  </si>
  <si>
    <t>sauce vin blanc</t>
  </si>
  <si>
    <t>mini savarin</t>
  </si>
  <si>
    <t>sucre semoule 20kg</t>
  </si>
  <si>
    <t>roule au fromage</t>
  </si>
  <si>
    <t>lentille</t>
  </si>
  <si>
    <t>nouille</t>
  </si>
  <si>
    <t>mini chou</t>
  </si>
  <si>
    <t>mini bouche</t>
  </si>
  <si>
    <t>glace de viande</t>
  </si>
  <si>
    <t>glace de poisson</t>
  </si>
  <si>
    <t>glace de crustace</t>
  </si>
  <si>
    <t>sauce armoricaine</t>
  </si>
  <si>
    <t>huile de tournesol 25L</t>
  </si>
  <si>
    <t>cepes deshydrates</t>
  </si>
  <si>
    <t>biscuit de Montbozon</t>
  </si>
  <si>
    <t>noisette entiere</t>
  </si>
  <si>
    <t>pistache</t>
  </si>
  <si>
    <t>infusion</t>
  </si>
  <si>
    <t>noisettes hachées</t>
  </si>
  <si>
    <t>estragon deshydrate</t>
  </si>
  <si>
    <t>origan</t>
  </si>
  <si>
    <t>sauce au poivre</t>
  </si>
  <si>
    <t>vinaigrette</t>
  </si>
  <si>
    <t>feuillete au fromage</t>
  </si>
  <si>
    <t>jalousie aux pommes</t>
  </si>
  <si>
    <t>buche noel</t>
  </si>
  <si>
    <t>chausson au pomme</t>
  </si>
  <si>
    <t>saindoux</t>
  </si>
  <si>
    <t>creme mont blanc</t>
  </si>
  <si>
    <t>raifort</t>
  </si>
  <si>
    <t>farine de seigle</t>
  </si>
  <si>
    <t>verveine</t>
  </si>
  <si>
    <t>muesli</t>
  </si>
  <si>
    <t>corn flakes</t>
  </si>
  <si>
    <t>lavande</t>
  </si>
  <si>
    <t>nuttela</t>
  </si>
  <si>
    <t>paprika</t>
  </si>
  <si>
    <t>flan chocolat</t>
  </si>
  <si>
    <t>flan vanille</t>
  </si>
  <si>
    <t>brownies</t>
  </si>
  <si>
    <t>muffins</t>
  </si>
  <si>
    <t>sucre poudre sachet</t>
  </si>
  <si>
    <t>eclair</t>
  </si>
  <si>
    <t>sucre de canne blanc morceaux</t>
  </si>
  <si>
    <t>aspartam</t>
  </si>
  <si>
    <t>madeleine</t>
  </si>
  <si>
    <t>cookies</t>
  </si>
  <si>
    <t>fleurs en sucre</t>
  </si>
  <si>
    <t>anis</t>
  </si>
  <si>
    <t>moutarde à l'ancienne</t>
  </si>
  <si>
    <t>puree d'abricot</t>
  </si>
  <si>
    <t>sauce caramel</t>
  </si>
  <si>
    <t>copeaux chocolat blanc</t>
  </si>
  <si>
    <t>roses azime</t>
  </si>
  <si>
    <t>bresi</t>
  </si>
  <si>
    <t>huile de noisette</t>
  </si>
  <si>
    <t>puree de fruit de la passion</t>
  </si>
  <si>
    <t>pate a pistache</t>
  </si>
  <si>
    <t>puree de cerise</t>
  </si>
  <si>
    <t>puree de mangue</t>
  </si>
  <si>
    <t>puree de mandarine</t>
  </si>
  <si>
    <t>lingots</t>
  </si>
  <si>
    <t>plaque de pain d'épice</t>
  </si>
  <si>
    <t>feuille de vigne</t>
  </si>
  <si>
    <t>pate a glacer</t>
  </si>
  <si>
    <t>fleuron</t>
  </si>
  <si>
    <t>safran pistil</t>
  </si>
  <si>
    <t>carre chocolat APR</t>
  </si>
  <si>
    <t>grain de sésame</t>
  </si>
  <si>
    <t>garniture forestiere sec</t>
  </si>
  <si>
    <t>puree de mure</t>
  </si>
  <si>
    <t>vinaigre à l'echalote</t>
  </si>
  <si>
    <t>riz sauvage</t>
  </si>
  <si>
    <t>pulco citron vert</t>
  </si>
  <si>
    <t>blanc d'œuf en poudre</t>
  </si>
  <si>
    <t>tarte au citron</t>
  </si>
  <si>
    <t>fond brun lie</t>
  </si>
  <si>
    <t>sucre canne roux morceaux</t>
  </si>
  <si>
    <t>isomalt</t>
  </si>
  <si>
    <t>stabilisateur pour glace</t>
  </si>
  <si>
    <t>galette de pont aven</t>
  </si>
  <si>
    <t>huile d'olive 5L</t>
  </si>
  <si>
    <t>bouillon de volaille</t>
  </si>
  <si>
    <t>gelee de framboise</t>
  </si>
  <si>
    <t>sirop d'érable</t>
  </si>
  <si>
    <t>puree de fruits des bois</t>
  </si>
  <si>
    <t>cacao</t>
  </si>
  <si>
    <t>flocon d'avoine</t>
  </si>
  <si>
    <t>roses en pate d'amande</t>
  </si>
  <si>
    <t>tarte tatin</t>
  </si>
  <si>
    <t>puree d'orange</t>
  </si>
  <si>
    <t>armagnac sale</t>
  </si>
  <si>
    <t>lasagne plaque</t>
  </si>
  <si>
    <t>puree de myrtilles</t>
  </si>
  <si>
    <t>gelee de coing</t>
  </si>
  <si>
    <t>piment doux moulu</t>
  </si>
  <si>
    <t>roux blanc</t>
  </si>
  <si>
    <t>flan praline</t>
  </si>
  <si>
    <t>sauce chocolat</t>
  </si>
  <si>
    <t>fumet de crustaces</t>
  </si>
  <si>
    <t>haricot coco</t>
  </si>
  <si>
    <t>mousse noix de coco</t>
  </si>
  <si>
    <t>sauce bechamel</t>
  </si>
  <si>
    <t>sable des flandres</t>
  </si>
  <si>
    <t>torsades</t>
  </si>
  <si>
    <t>riz camarguais</t>
  </si>
  <si>
    <t>sauce hollandaise</t>
  </si>
  <si>
    <t>tapioca</t>
  </si>
  <si>
    <t>pesto</t>
  </si>
  <si>
    <t>farine degaudes</t>
  </si>
  <si>
    <t>miroir fraises</t>
  </si>
  <si>
    <t>tarte noix de coco</t>
  </si>
  <si>
    <t>croustillant chocolat</t>
  </si>
  <si>
    <t>raz el nahout</t>
  </si>
  <si>
    <t>tarte bourdaloue</t>
  </si>
  <si>
    <t>hachis parmentier</t>
  </si>
  <si>
    <t>Lentille verte du puy</t>
  </si>
  <si>
    <t>cepes morceaux surgeles</t>
  </si>
  <si>
    <t>puree de fruits exotiques</t>
  </si>
  <si>
    <t>pousse de soja 4/4</t>
  </si>
  <si>
    <t>papillotes</t>
  </si>
  <si>
    <t>chicoree liquide</t>
  </si>
  <si>
    <t>ciboulette deshydratee</t>
  </si>
  <si>
    <t>garniture tarte au citron</t>
  </si>
  <si>
    <t>penne</t>
  </si>
  <si>
    <t>eventail</t>
  </si>
  <si>
    <t>riz arborio</t>
  </si>
  <si>
    <t>miel de sapin</t>
  </si>
  <si>
    <t>vermicelles chinois</t>
  </si>
  <si>
    <t>fraise tagada</t>
  </si>
  <si>
    <t>speculos</t>
  </si>
  <si>
    <t>puree de brocoli</t>
  </si>
  <si>
    <t>sauce bearnaise</t>
  </si>
  <si>
    <t xml:space="preserve">spaetzle </t>
  </si>
  <si>
    <t>the a la menthe</t>
  </si>
  <si>
    <t>chamallows</t>
  </si>
  <si>
    <t>tarte abricot en bande</t>
  </si>
  <si>
    <t>dragibus</t>
  </si>
  <si>
    <t>carambar</t>
  </si>
  <si>
    <t>fond brun de volaille</t>
  </si>
  <si>
    <t>vermicelle</t>
  </si>
  <si>
    <t>gingembre moulu</t>
  </si>
  <si>
    <t>cardamone en poudre</t>
  </si>
  <si>
    <t>cardamone en grain</t>
  </si>
  <si>
    <t>caramel au beurre sale</t>
  </si>
  <si>
    <t>extrait de citron</t>
  </si>
  <si>
    <t>mais pop corn</t>
  </si>
  <si>
    <t>noix de pecan</t>
  </si>
  <si>
    <t>haricot blanc</t>
  </si>
  <si>
    <t>canneloni</t>
  </si>
  <si>
    <t>spaetzle</t>
  </si>
  <si>
    <t>cout/portion</t>
  </si>
  <si>
    <t>portions:</t>
  </si>
  <si>
    <t>Charcuterie</t>
  </si>
  <si>
    <t>Citron</t>
  </si>
  <si>
    <t>cassis</t>
  </si>
  <si>
    <t>fraise</t>
  </si>
  <si>
    <t>framboise</t>
  </si>
  <si>
    <t>rhubarbe</t>
  </si>
  <si>
    <t>raisin secs</t>
  </si>
  <si>
    <t>fruits des bois</t>
  </si>
  <si>
    <t>framboise brisure</t>
  </si>
  <si>
    <t>litchee</t>
  </si>
  <si>
    <t>citron vert</t>
  </si>
  <si>
    <t>ananas</t>
  </si>
  <si>
    <t>raisin de corinthe</t>
  </si>
  <si>
    <t>banane</t>
  </si>
  <si>
    <t>cerise</t>
  </si>
  <si>
    <t>clementine</t>
  </si>
  <si>
    <t>datte</t>
  </si>
  <si>
    <t>figue</t>
  </si>
  <si>
    <t>mure</t>
  </si>
  <si>
    <t>mangue</t>
  </si>
  <si>
    <t>kiwi</t>
  </si>
  <si>
    <t>melon</t>
  </si>
  <si>
    <t>mirabelle</t>
  </si>
  <si>
    <t>quetsche</t>
  </si>
  <si>
    <t>myrtille</t>
  </si>
  <si>
    <t>noix</t>
  </si>
  <si>
    <t>noisette</t>
  </si>
  <si>
    <t>noix de coco</t>
  </si>
  <si>
    <t>orange</t>
  </si>
  <si>
    <t>pamplemousse</t>
  </si>
  <si>
    <t>peche</t>
  </si>
  <si>
    <t>poire</t>
  </si>
  <si>
    <t>pomme granny</t>
  </si>
  <si>
    <t>pomme golden</t>
  </si>
  <si>
    <t>pomme reinette</t>
  </si>
  <si>
    <t>raisin noir</t>
  </si>
  <si>
    <t>raisin blanc</t>
  </si>
  <si>
    <t>pruneau</t>
  </si>
  <si>
    <t>fruit de la passion</t>
  </si>
  <si>
    <t>groseille</t>
  </si>
  <si>
    <t>abricot</t>
  </si>
  <si>
    <t>nectarine</t>
  </si>
  <si>
    <t>prune</t>
  </si>
  <si>
    <t>kaki</t>
  </si>
  <si>
    <t>carambole</t>
  </si>
  <si>
    <t>goyave</t>
  </si>
  <si>
    <t>physalis</t>
  </si>
  <si>
    <t>kumkats</t>
  </si>
  <si>
    <t>papaye</t>
  </si>
  <si>
    <t>ramboutan</t>
  </si>
  <si>
    <t>grenade</t>
  </si>
  <si>
    <t>abricot sec</t>
  </si>
  <si>
    <t>figue seche</t>
  </si>
  <si>
    <t>coing</t>
  </si>
  <si>
    <t>marron</t>
  </si>
  <si>
    <t>ananas victoria</t>
  </si>
  <si>
    <t>pomme gala</t>
  </si>
  <si>
    <t>pomme boskoop</t>
  </si>
  <si>
    <t>pasteque</t>
  </si>
  <si>
    <t>chevreuil</t>
  </si>
  <si>
    <t>marcassin</t>
  </si>
  <si>
    <t>lievre</t>
  </si>
  <si>
    <t>kangourou</t>
  </si>
  <si>
    <t>saute de biche</t>
  </si>
  <si>
    <t>saute de sanglier</t>
  </si>
  <si>
    <t>epaule de sanglier</t>
  </si>
  <si>
    <t>glace poire</t>
  </si>
  <si>
    <t>glace fraise</t>
  </si>
  <si>
    <t>glace pistache</t>
  </si>
  <si>
    <t>glace chocolat</t>
  </si>
  <si>
    <t>glace pruneauc armagnac</t>
  </si>
  <si>
    <t>glace vanille à l'ancienne</t>
  </si>
  <si>
    <t>glace cafe</t>
  </si>
  <si>
    <t>glace menthe</t>
  </si>
  <si>
    <t>glace pomme verte</t>
  </si>
  <si>
    <t>glace mandarine</t>
  </si>
  <si>
    <t>glace cerise</t>
  </si>
  <si>
    <t>glace caramel</t>
  </si>
  <si>
    <t>glace citron</t>
  </si>
  <si>
    <t>petits pots vanille/fraise</t>
  </si>
  <si>
    <t>glace abricot</t>
  </si>
  <si>
    <t>glace melon</t>
  </si>
  <si>
    <t>glace ananas</t>
  </si>
  <si>
    <t>glace canelle</t>
  </si>
  <si>
    <t>glace framboise</t>
  </si>
  <si>
    <t>glace rhum raisin</t>
  </si>
  <si>
    <t>glace mangue</t>
  </si>
  <si>
    <t>vacherin</t>
  </si>
  <si>
    <t>glace orange</t>
  </si>
  <si>
    <t>glace peche</t>
  </si>
  <si>
    <t>glace noix de coco</t>
  </si>
  <si>
    <t>glace mirabelle</t>
  </si>
  <si>
    <t>echalote</t>
  </si>
  <si>
    <t>pomme noisette</t>
  </si>
  <si>
    <t>carottes</t>
  </si>
  <si>
    <t>celeri branche</t>
  </si>
  <si>
    <t>champignon de paris</t>
  </si>
  <si>
    <t>courgette</t>
  </si>
  <si>
    <t>pomme de terre BF15</t>
  </si>
  <si>
    <t>pomme de terre bintje</t>
  </si>
  <si>
    <t>haricot vert</t>
  </si>
  <si>
    <t>navet</t>
  </si>
  <si>
    <t>oignon</t>
  </si>
  <si>
    <t>oignon blanc grelot</t>
  </si>
  <si>
    <t>petit pois</t>
  </si>
  <si>
    <t>frites</t>
  </si>
  <si>
    <t>choux de bruxelles</t>
  </si>
  <si>
    <t>asperges</t>
  </si>
  <si>
    <t>fond d'artichaut</t>
  </si>
  <si>
    <t>puree de celeri</t>
  </si>
  <si>
    <t>ail</t>
  </si>
  <si>
    <t>artichaut</t>
  </si>
  <si>
    <t>asperge</t>
  </si>
  <si>
    <t>aubergine</t>
  </si>
  <si>
    <t>betterave cuite s/v</t>
  </si>
  <si>
    <t>brocoli</t>
  </si>
  <si>
    <t>celeri rave</t>
  </si>
  <si>
    <t>chou fleur</t>
  </si>
  <si>
    <t>chou rave</t>
  </si>
  <si>
    <t>chou vert</t>
  </si>
  <si>
    <t>concombre</t>
  </si>
  <si>
    <t>cresson</t>
  </si>
  <si>
    <t>endive</t>
  </si>
  <si>
    <t>epinard</t>
  </si>
  <si>
    <t>fenouil</t>
  </si>
  <si>
    <t>cardons</t>
  </si>
  <si>
    <t>salade frisee</t>
  </si>
  <si>
    <t>feve</t>
  </si>
  <si>
    <t>gingembre</t>
  </si>
  <si>
    <t>salade mache</t>
  </si>
  <si>
    <t>oseille</t>
  </si>
  <si>
    <t>persil</t>
  </si>
  <si>
    <t>pissenlit</t>
  </si>
  <si>
    <t>poireaux</t>
  </si>
  <si>
    <t>poivron vert</t>
  </si>
  <si>
    <t>poivron rouge</t>
  </si>
  <si>
    <t>poivron jaune</t>
  </si>
  <si>
    <t>radis</t>
  </si>
  <si>
    <t>romarin</t>
  </si>
  <si>
    <t>salade feuille de chene</t>
  </si>
  <si>
    <t>salade scarole</t>
  </si>
  <si>
    <t>puree de carotte</t>
  </si>
  <si>
    <t>salade batavia</t>
  </si>
  <si>
    <t>tomate cerise</t>
  </si>
  <si>
    <t>tomate</t>
  </si>
  <si>
    <t>salade laitue</t>
  </si>
  <si>
    <t>salade trevise</t>
  </si>
  <si>
    <t>legumes couscous</t>
  </si>
  <si>
    <t>choux fleurs</t>
  </si>
  <si>
    <t>aneth</t>
  </si>
  <si>
    <t>ciboulette</t>
  </si>
  <si>
    <t>cerfeuille</t>
  </si>
  <si>
    <t>menthe</t>
  </si>
  <si>
    <t>estragon</t>
  </si>
  <si>
    <t>choucroute</t>
  </si>
  <si>
    <t>potiron</t>
  </si>
  <si>
    <t>chou rouge</t>
  </si>
  <si>
    <t>avocat</t>
  </si>
  <si>
    <t>salsifis</t>
  </si>
  <si>
    <t>basilic</t>
  </si>
  <si>
    <t>pois mange tout</t>
  </si>
  <si>
    <t>brocolis</t>
  </si>
  <si>
    <t>flageolets</t>
  </si>
  <si>
    <t>pomme de terre s/v</t>
  </si>
  <si>
    <t>salade lola rosa</t>
  </si>
  <si>
    <t>pleurotte</t>
  </si>
  <si>
    <t>macedoine de légumes</t>
  </si>
  <si>
    <t>salade 4° gamme</t>
  </si>
  <si>
    <t>cepe</t>
  </si>
  <si>
    <t>printanière de legumes</t>
  </si>
  <si>
    <t>pommes rissolées</t>
  </si>
  <si>
    <t>pomme de terre ratte</t>
  </si>
  <si>
    <t>topinambour</t>
  </si>
  <si>
    <t>julienne de legumes</t>
  </si>
  <si>
    <t>choux romanesco</t>
  </si>
  <si>
    <t>soja</t>
  </si>
  <si>
    <t>cepes entier</t>
  </si>
  <si>
    <t>girolles</t>
  </si>
  <si>
    <t>pomme dauphine</t>
  </si>
  <si>
    <t>oignon blanc botte</t>
  </si>
  <si>
    <t>cote de blette</t>
  </si>
  <si>
    <t>oignon emince</t>
  </si>
  <si>
    <t>choux de bruxelle</t>
  </si>
  <si>
    <t>champignon mignature</t>
  </si>
  <si>
    <t>mini oignons</t>
  </si>
  <si>
    <t>mini carottes</t>
  </si>
  <si>
    <t>mini navets</t>
  </si>
  <si>
    <t>mini artichaut</t>
  </si>
  <si>
    <t>carotte fane</t>
  </si>
  <si>
    <t>navet fane</t>
  </si>
  <si>
    <t>girolles fraiches</t>
  </si>
  <si>
    <t>trompettes fraiches</t>
  </si>
  <si>
    <t>pomme sautées</t>
  </si>
  <si>
    <t>pomme de terre vitelotte</t>
  </si>
  <si>
    <t>thym frais</t>
  </si>
  <si>
    <t>roquette</t>
  </si>
  <si>
    <t>mesclum</t>
  </si>
  <si>
    <t>champignon noir</t>
  </si>
  <si>
    <t>poireaux coupe</t>
  </si>
  <si>
    <t>piment fort</t>
  </si>
  <si>
    <t>betterave rouge crue</t>
  </si>
  <si>
    <t>carottes rapees</t>
  </si>
  <si>
    <t>celeri remoulade</t>
  </si>
  <si>
    <t>chou chinois</t>
  </si>
  <si>
    <t>poivron mixte</t>
  </si>
  <si>
    <t>salade iceberg</t>
  </si>
  <si>
    <t>ratatouille</t>
  </si>
  <si>
    <t>patate douce</t>
  </si>
  <si>
    <t>verveine fraiche</t>
  </si>
  <si>
    <t>oignon rouge</t>
  </si>
  <si>
    <t>potatoes</t>
  </si>
  <si>
    <t>persil plat</t>
  </si>
  <si>
    <t>potimarron</t>
  </si>
  <si>
    <t>chou blanc</t>
  </si>
  <si>
    <t>legumes bio</t>
  </si>
  <si>
    <t>ail rose de lautrec</t>
  </si>
  <si>
    <t>baguette</t>
  </si>
  <si>
    <t>pain</t>
  </si>
  <si>
    <t>levure de boulanger</t>
  </si>
  <si>
    <t>pain de mie</t>
  </si>
  <si>
    <t>pain de mie entier</t>
  </si>
  <si>
    <t>pain de seigle</t>
  </si>
  <si>
    <t>pain de campagne</t>
  </si>
  <si>
    <t>pain de mie americain</t>
  </si>
  <si>
    <t>pain brioche</t>
  </si>
  <si>
    <t>pain au lard</t>
  </si>
  <si>
    <t>pain complet</t>
  </si>
  <si>
    <t>pain a hamburger</t>
  </si>
  <si>
    <t>pain au chocolat</t>
  </si>
  <si>
    <t>pain sandwich</t>
  </si>
  <si>
    <t>pain aux noix</t>
  </si>
  <si>
    <t>petit pain 80g</t>
  </si>
  <si>
    <t>miche surprise</t>
  </si>
  <si>
    <t>ficelle</t>
  </si>
  <si>
    <t>brioche</t>
  </si>
  <si>
    <t>croissant</t>
  </si>
  <si>
    <t>pain de mie 500g</t>
  </si>
  <si>
    <t>bruschelline</t>
  </si>
  <si>
    <t>pain margueritte</t>
  </si>
  <si>
    <t>pain au raifort</t>
  </si>
  <si>
    <t>pain de campagne tranche</t>
  </si>
  <si>
    <t>pain de mie tranche</t>
  </si>
  <si>
    <t>pain kebab</t>
  </si>
  <si>
    <t>pain bagnat</t>
  </si>
  <si>
    <t>pain ciabatta</t>
  </si>
  <si>
    <t>pain au curcuma</t>
  </si>
  <si>
    <t>baguette de campagne</t>
  </si>
  <si>
    <t>pain aux noisettes</t>
  </si>
  <si>
    <t>pain aux figues</t>
  </si>
  <si>
    <t>pain torsade grains</t>
  </si>
  <si>
    <t>pave tranche</t>
  </si>
  <si>
    <t>beurre surgere</t>
  </si>
  <si>
    <t>beurre 1/2 sel</t>
  </si>
  <si>
    <t>beurre micro</t>
  </si>
  <si>
    <t>beurre 1er prix</t>
  </si>
  <si>
    <t>beurre doux</t>
  </si>
  <si>
    <t>beurre au sel de guérande</t>
  </si>
  <si>
    <t>beurre baratte</t>
  </si>
  <si>
    <t>beurre isigny</t>
  </si>
  <si>
    <t>creme UHT</t>
  </si>
  <si>
    <t>creme epaisse 0,500</t>
  </si>
  <si>
    <t>creme epaisse 5L</t>
  </si>
  <si>
    <t>creme chantilly</t>
  </si>
  <si>
    <t>creme anglaise</t>
  </si>
  <si>
    <t>creme brulee liquide</t>
  </si>
  <si>
    <t>cantalou</t>
  </si>
  <si>
    <t>creme epaisse isigny</t>
  </si>
  <si>
    <t>creme epaisse 1L</t>
  </si>
  <si>
    <t>creme UHT elle &amp; vire</t>
  </si>
  <si>
    <t>creme epaisse 20CL</t>
  </si>
  <si>
    <t>gruyere</t>
  </si>
  <si>
    <t>rape</t>
  </si>
  <si>
    <t>mozzarella</t>
  </si>
  <si>
    <t>comte</t>
  </si>
  <si>
    <t>metton</t>
  </si>
  <si>
    <t>assortiment fromage</t>
  </si>
  <si>
    <t>parmesan</t>
  </si>
  <si>
    <t>cancoillotte portion</t>
  </si>
  <si>
    <t>faisselle</t>
  </si>
  <si>
    <t>fromage blanc</t>
  </si>
  <si>
    <t>roquefort</t>
  </si>
  <si>
    <t>munster</t>
  </si>
  <si>
    <t>camenbert</t>
  </si>
  <si>
    <t>crotin de chavignol</t>
  </si>
  <si>
    <t>tomme</t>
  </si>
  <si>
    <t>bleu de bresse</t>
  </si>
  <si>
    <t>buchette de chevre</t>
  </si>
  <si>
    <t>mamirolle</t>
  </si>
  <si>
    <t>morbier</t>
  </si>
  <si>
    <t>carre frais</t>
  </si>
  <si>
    <t>mascarpone</t>
  </si>
  <si>
    <t>reblochon</t>
  </si>
  <si>
    <t>mont d'or</t>
  </si>
  <si>
    <t>feta</t>
  </si>
  <si>
    <t>gouda</t>
  </si>
  <si>
    <t>raclette</t>
  </si>
  <si>
    <t>toastinette</t>
  </si>
  <si>
    <t>brie</t>
  </si>
  <si>
    <t>serac</t>
  </si>
  <si>
    <t>presure</t>
  </si>
  <si>
    <t>tartare</t>
  </si>
  <si>
    <t>boursin</t>
  </si>
  <si>
    <t>banon</t>
  </si>
  <si>
    <t>babybel</t>
  </si>
  <si>
    <t>gorgonzola</t>
  </si>
  <si>
    <t>ricotta</t>
  </si>
  <si>
    <t>livarot</t>
  </si>
  <si>
    <t xml:space="preserve">cancoillotte </t>
  </si>
  <si>
    <t>prefonte</t>
  </si>
  <si>
    <t>vache qui rit</t>
  </si>
  <si>
    <t>st marcellin</t>
  </si>
  <si>
    <t>kiri</t>
  </si>
  <si>
    <t>epoisse</t>
  </si>
  <si>
    <t>chevre a tartiner</t>
  </si>
  <si>
    <t>petit louis</t>
  </si>
  <si>
    <t>saint moret portion</t>
  </si>
  <si>
    <t>ortolan</t>
  </si>
  <si>
    <t>maroilles</t>
  </si>
  <si>
    <t>cantal</t>
  </si>
  <si>
    <t>edam</t>
  </si>
  <si>
    <t>chevretine</t>
  </si>
  <si>
    <t>tomme welsh</t>
  </si>
  <si>
    <t>sainte maure</t>
  </si>
  <si>
    <t>fromage blanc individuel</t>
  </si>
  <si>
    <t>mozzarella boule</t>
  </si>
  <si>
    <t>fromage de chevre kg</t>
  </si>
  <si>
    <t>fromage blanc non battu</t>
  </si>
  <si>
    <t>bleu d'auvergne</t>
  </si>
  <si>
    <t>chevre frais</t>
  </si>
  <si>
    <t>fromage blanc 5kg</t>
  </si>
  <si>
    <t>saint moret 1kg</t>
  </si>
  <si>
    <t>lait UHT</t>
  </si>
  <si>
    <t>yaourt nature</t>
  </si>
  <si>
    <t>yaourt fruits</t>
  </si>
  <si>
    <t>lait en poudre</t>
  </si>
  <si>
    <t>yaourt a la grecque</t>
  </si>
  <si>
    <t>lait de coco</t>
  </si>
  <si>
    <t>lait de chevre</t>
  </si>
  <si>
    <t>lait cru fermier</t>
  </si>
  <si>
    <t>petit suisse</t>
  </si>
  <si>
    <t>lait fermente</t>
  </si>
  <si>
    <t>lait entier</t>
  </si>
  <si>
    <t>yaourt aromatise</t>
  </si>
  <si>
    <t>lait de sajo</t>
  </si>
  <si>
    <t>lait ecreme</t>
  </si>
  <si>
    <t>lait microfiltre</t>
  </si>
  <si>
    <t>lait concentre sucre</t>
  </si>
  <si>
    <t>yaourt au lait entier</t>
  </si>
  <si>
    <t>astra</t>
  </si>
  <si>
    <t>margarine cuisine</t>
  </si>
  <si>
    <t>plaque feuilletage</t>
  </si>
  <si>
    <t>mayonnaise seau</t>
  </si>
  <si>
    <t>margarine feuilletage</t>
  </si>
  <si>
    <t>œuf</t>
  </si>
  <si>
    <t>blanc d'œuf</t>
  </si>
  <si>
    <t>œuf a la neige</t>
  </si>
  <si>
    <t>œuf ecale 5kg</t>
  </si>
  <si>
    <t>brousse de brebis</t>
  </si>
  <si>
    <t>œuf entier liquide</t>
  </si>
  <si>
    <t>jaune d'œuf liquide</t>
  </si>
  <si>
    <t>plaque a pizza</t>
  </si>
  <si>
    <t>pate sablee</t>
  </si>
  <si>
    <t>pate brisee bloc</t>
  </si>
  <si>
    <t>pate brisee etalee</t>
  </si>
  <si>
    <t>pate a ravioli</t>
  </si>
  <si>
    <t xml:space="preserve">classe: </t>
  </si>
  <si>
    <t>Heure:</t>
  </si>
  <si>
    <t>8h</t>
  </si>
  <si>
    <t xml:space="preserve">Professeur: </t>
  </si>
</sst>
</file>

<file path=xl/styles.xml><?xml version="1.0" encoding="utf-8"?>
<styleSheet xmlns="http://schemas.openxmlformats.org/spreadsheetml/2006/main">
  <numFmts count="2">
    <numFmt numFmtId="164" formatCode="_-* #,##0.0000\ &quot;€&quot;_-;\-* #,##0.0000\ &quot;€&quot;_-;_-* &quot;-&quot;????\ &quot;€&quot;_-;_-@_-"/>
    <numFmt numFmtId="165" formatCode="#,##0.0000\ &quot;€&quot;"/>
  </numFmts>
  <fonts count="3">
    <font>
      <sz val="11"/>
      <color theme="1"/>
      <name val="Calibri"/>
      <family val="2"/>
      <scheme val="minor"/>
    </font>
    <font>
      <b/>
      <sz val="9"/>
      <color theme="1"/>
      <name val="Eras Light ITC"/>
      <family val="2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4" xfId="0" applyFont="1" applyBorder="1" applyAlignment="1">
      <alignment horizontal="left"/>
    </xf>
    <xf numFmtId="0" fontId="1" fillId="0" borderId="0" xfId="0" applyFont="1" applyBorder="1"/>
    <xf numFmtId="0" fontId="1" fillId="0" borderId="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22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8" xfId="0" applyFont="1" applyBorder="1"/>
    <xf numFmtId="0" fontId="1" fillId="0" borderId="6" xfId="0" applyFont="1" applyBorder="1"/>
    <xf numFmtId="0" fontId="1" fillId="0" borderId="9" xfId="0" applyFont="1" applyBorder="1" applyAlignment="1">
      <alignment horizontal="left"/>
    </xf>
    <xf numFmtId="0" fontId="1" fillId="0" borderId="12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2" fillId="0" borderId="6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4" xfId="0" applyFont="1" applyBorder="1"/>
    <xf numFmtId="0" fontId="1" fillId="0" borderId="13" xfId="0" applyFont="1" applyBorder="1" applyAlignment="1">
      <alignment horizontal="center"/>
    </xf>
    <xf numFmtId="164" fontId="0" fillId="0" borderId="0" xfId="0" applyNumberFormat="1"/>
    <xf numFmtId="165" fontId="0" fillId="0" borderId="0" xfId="0" applyNumberFormat="1"/>
    <xf numFmtId="0" fontId="1" fillId="0" borderId="27" xfId="0" applyFont="1" applyBorder="1" applyAlignment="1">
      <alignment horizontal="center"/>
    </xf>
    <xf numFmtId="0" fontId="0" fillId="0" borderId="10" xfId="0" applyBorder="1"/>
    <xf numFmtId="0" fontId="2" fillId="0" borderId="11" xfId="0" applyFont="1" applyBorder="1"/>
    <xf numFmtId="0" fontId="1" fillId="0" borderId="0" xfId="0" applyFont="1" applyBorder="1" applyAlignment="1">
      <alignment horizontal="left"/>
    </xf>
    <xf numFmtId="0" fontId="1" fillId="0" borderId="23" xfId="0" applyFont="1" applyBorder="1" applyAlignment="1">
      <alignment horizontal="center"/>
    </xf>
    <xf numFmtId="0" fontId="1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tabSelected="1" zoomScale="125" zoomScaleNormal="125" workbookViewId="0">
      <selection activeCell="N20" sqref="N20"/>
    </sheetView>
  </sheetViews>
  <sheetFormatPr baseColWidth="10" defaultColWidth="11.42578125" defaultRowHeight="15"/>
  <cols>
    <col min="1" max="1" width="11.140625" style="1" customWidth="1"/>
    <col min="2" max="2" width="14.7109375" customWidth="1"/>
    <col min="3" max="3" width="4.42578125" customWidth="1"/>
    <col min="4" max="13" width="8.28515625" customWidth="1"/>
  </cols>
  <sheetData>
    <row r="1" spans="1:11" ht="15" customHeight="1" thickBot="1">
      <c r="A1" s="2" t="s">
        <v>0</v>
      </c>
      <c r="B1" s="3"/>
      <c r="C1" s="3"/>
      <c r="D1" s="3"/>
      <c r="E1" s="3"/>
      <c r="F1" s="5"/>
      <c r="G1" s="6"/>
      <c r="H1" s="3"/>
      <c r="I1" s="6" t="s">
        <v>1</v>
      </c>
      <c r="J1" s="6"/>
      <c r="K1" s="7"/>
    </row>
    <row r="2" spans="1:11" ht="15" customHeight="1">
      <c r="A2" s="8" t="s">
        <v>2</v>
      </c>
      <c r="B2" s="9"/>
      <c r="C2" s="9"/>
      <c r="D2" s="9" t="s">
        <v>517</v>
      </c>
      <c r="E2" s="45">
        <v>36</v>
      </c>
      <c r="F2" s="11">
        <v>1</v>
      </c>
      <c r="G2" s="11"/>
      <c r="H2" s="12"/>
      <c r="I2" s="12"/>
      <c r="J2" s="12"/>
      <c r="K2" s="13"/>
    </row>
    <row r="3" spans="1:11" ht="15" customHeight="1">
      <c r="A3" s="8" t="s">
        <v>3</v>
      </c>
      <c r="B3" s="9"/>
      <c r="C3" s="9"/>
      <c r="D3" s="47" t="s">
        <v>884</v>
      </c>
      <c r="E3" s="9" t="s">
        <v>885</v>
      </c>
      <c r="F3" s="14">
        <v>2</v>
      </c>
      <c r="G3" s="14"/>
      <c r="H3" s="15"/>
      <c r="I3" s="15"/>
      <c r="J3" s="15"/>
      <c r="K3" s="16"/>
    </row>
    <row r="4" spans="1:11" ht="15" customHeight="1">
      <c r="A4" s="8"/>
      <c r="B4" s="9"/>
      <c r="C4" s="9"/>
      <c r="D4" s="9"/>
      <c r="E4" s="9"/>
      <c r="F4" s="14">
        <v>3</v>
      </c>
      <c r="G4" s="14"/>
      <c r="H4" s="15"/>
      <c r="I4" s="15"/>
      <c r="J4" s="15"/>
      <c r="K4" s="16"/>
    </row>
    <row r="5" spans="1:11" ht="15" customHeight="1" thickBot="1">
      <c r="A5" s="8" t="s">
        <v>886</v>
      </c>
      <c r="B5" s="9"/>
      <c r="C5" s="9"/>
      <c r="D5" s="47" t="s">
        <v>883</v>
      </c>
      <c r="E5" s="9"/>
      <c r="F5" s="30">
        <v>4</v>
      </c>
      <c r="G5" s="31"/>
      <c r="H5" s="32"/>
      <c r="I5" s="32"/>
      <c r="J5" s="32"/>
      <c r="K5" s="33"/>
    </row>
    <row r="6" spans="1:11" ht="26.25" thickBot="1">
      <c r="A6" s="19" t="s">
        <v>4</v>
      </c>
      <c r="B6" s="6"/>
      <c r="C6" s="7"/>
      <c r="D6" s="20" t="s">
        <v>5</v>
      </c>
      <c r="E6" s="20" t="s">
        <v>6</v>
      </c>
      <c r="F6" s="20" t="s">
        <v>7</v>
      </c>
      <c r="G6" s="20" t="s">
        <v>8</v>
      </c>
      <c r="H6" s="20" t="s">
        <v>9</v>
      </c>
      <c r="I6" s="20" t="s">
        <v>10</v>
      </c>
      <c r="J6" s="20" t="s">
        <v>11</v>
      </c>
      <c r="K6" s="20" t="s">
        <v>12</v>
      </c>
    </row>
    <row r="7" spans="1:11" ht="14.45" customHeight="1">
      <c r="A7" s="21" t="s">
        <v>13</v>
      </c>
      <c r="B7" s="11"/>
      <c r="C7" s="13"/>
      <c r="D7" s="34"/>
      <c r="E7" s="34"/>
      <c r="F7" s="34"/>
      <c r="G7" s="34"/>
      <c r="H7" s="34"/>
      <c r="I7" s="34" t="str">
        <f>IF(B7="","",SUM(D7:G7))</f>
        <v/>
      </c>
      <c r="J7" s="34" t="str">
        <f>IF(B7="","",VLOOKUP(B7,'Viande charcut'!$A$1:$B$17,2,0))</f>
        <v/>
      </c>
      <c r="K7" s="34" t="str">
        <f>IF(B7="","",I7*J7)</f>
        <v/>
      </c>
    </row>
    <row r="8" spans="1:11" ht="14.45" customHeight="1" thickBot="1">
      <c r="A8" s="22" t="s">
        <v>518</v>
      </c>
      <c r="B8" s="31"/>
      <c r="C8" s="33"/>
      <c r="D8" s="35"/>
      <c r="E8" s="35"/>
      <c r="F8" s="35"/>
      <c r="G8" s="35"/>
      <c r="H8" s="35"/>
      <c r="I8" s="42" t="str">
        <f>IF(B8="","",SUM(D8:G8))</f>
        <v/>
      </c>
      <c r="J8" s="46" t="str">
        <f>IF(B8="","",VLOOKUP(B8,'Viande charcut'!$A$1:$B$17,2,0))</f>
        <v/>
      </c>
      <c r="K8" s="42" t="str">
        <f t="shared" ref="K8:K48" si="0">IF(B8="","",I8*J8)</f>
        <v/>
      </c>
    </row>
    <row r="9" spans="1:11" ht="14.45" customHeight="1">
      <c r="A9" s="21"/>
      <c r="B9" s="38"/>
      <c r="C9" s="10"/>
      <c r="D9" s="36"/>
      <c r="E9" s="36"/>
      <c r="F9" s="36"/>
      <c r="G9" s="36"/>
      <c r="H9" s="36"/>
      <c r="I9" s="36" t="str">
        <f>IF(B9="","",SUM(D9:G9))</f>
        <v/>
      </c>
      <c r="J9" s="42" t="str">
        <f>IF(B9="","",VLOOKUP(B9,'Cremerie oeuf'!$A$1:$B$114,2,0))</f>
        <v/>
      </c>
      <c r="K9" s="36" t="str">
        <f>IF(B9="","",I9*J9)</f>
        <v/>
      </c>
    </row>
    <row r="10" spans="1:11" ht="14.45" customHeight="1">
      <c r="A10" s="23"/>
      <c r="B10" s="14"/>
      <c r="C10" s="16"/>
      <c r="D10" s="37"/>
      <c r="E10" s="37"/>
      <c r="F10" s="37"/>
      <c r="G10" s="37"/>
      <c r="H10" s="37"/>
      <c r="I10" s="37" t="str">
        <f t="shared" ref="I10:I48" si="1">IF(B10="","",SUM(D10:G10))</f>
        <v/>
      </c>
      <c r="J10" s="42" t="str">
        <f>IF(B10="","",VLOOKUP(B10,'Cremerie oeuf'!$A$1:$B$114,2,0))</f>
        <v/>
      </c>
      <c r="K10" s="37" t="str">
        <f t="shared" si="0"/>
        <v/>
      </c>
    </row>
    <row r="11" spans="1:11" ht="14.45" customHeight="1">
      <c r="A11" s="23"/>
      <c r="B11" s="38"/>
      <c r="C11" s="10"/>
      <c r="D11" s="39"/>
      <c r="E11" s="39"/>
      <c r="F11" s="39"/>
      <c r="G11" s="39"/>
      <c r="H11" s="39"/>
      <c r="I11" s="39" t="str">
        <f>IF(B11="","",SUM(D11:G11))</f>
        <v/>
      </c>
      <c r="J11" s="42" t="str">
        <f>IF(B11="","",VLOOKUP(B11,'Cremerie oeuf'!$A$1:$B$114,2,0))</f>
        <v/>
      </c>
      <c r="K11" s="39" t="str">
        <f>IF(B11="","",I11*J11)</f>
        <v/>
      </c>
    </row>
    <row r="12" spans="1:11" ht="14.45" customHeight="1">
      <c r="A12" s="23" t="s">
        <v>15</v>
      </c>
      <c r="B12" s="14"/>
      <c r="C12" s="16"/>
      <c r="D12" s="37"/>
      <c r="E12" s="37"/>
      <c r="F12" s="37"/>
      <c r="G12" s="37"/>
      <c r="H12" s="37"/>
      <c r="I12" s="37" t="str">
        <f t="shared" si="1"/>
        <v/>
      </c>
      <c r="J12" s="42" t="str">
        <f>IF(B12="","",VLOOKUP(B12,'Cremerie oeuf'!$A$1:$B$114,2,0))</f>
        <v/>
      </c>
      <c r="K12" s="37" t="str">
        <f t="shared" si="0"/>
        <v/>
      </c>
    </row>
    <row r="13" spans="1:11" ht="14.45" customHeight="1">
      <c r="A13" s="23" t="s">
        <v>16</v>
      </c>
      <c r="B13" s="38"/>
      <c r="C13" s="10"/>
      <c r="D13" s="39"/>
      <c r="E13" s="39"/>
      <c r="F13" s="39"/>
      <c r="G13" s="39"/>
      <c r="H13" s="39"/>
      <c r="I13" s="39" t="str">
        <f>IF(B13="","",SUM(D13:G13))</f>
        <v/>
      </c>
      <c r="J13" s="42" t="str">
        <f>IF(B13="","",VLOOKUP(B13,'Cremerie oeuf'!$A$1:$B$114,2,0))</f>
        <v/>
      </c>
      <c r="K13" s="39" t="str">
        <f>IF(B13="","",I13*J13)</f>
        <v/>
      </c>
    </row>
    <row r="14" spans="1:11" ht="14.45" customHeight="1">
      <c r="A14" s="23" t="s">
        <v>17</v>
      </c>
      <c r="B14" s="14"/>
      <c r="C14" s="16"/>
      <c r="D14" s="37"/>
      <c r="E14" s="37"/>
      <c r="F14" s="37"/>
      <c r="G14" s="37"/>
      <c r="H14" s="37"/>
      <c r="I14" s="37" t="str">
        <f t="shared" si="1"/>
        <v/>
      </c>
      <c r="J14" s="42" t="str">
        <f>IF(B14="","",VLOOKUP(B14,'Cremerie oeuf'!$A$1:$B$114,2,0))</f>
        <v/>
      </c>
      <c r="K14" s="37" t="str">
        <f t="shared" si="0"/>
        <v/>
      </c>
    </row>
    <row r="15" spans="1:11" ht="14.45" customHeight="1">
      <c r="A15" s="24"/>
      <c r="B15" s="38"/>
      <c r="C15" s="10"/>
      <c r="D15" s="39"/>
      <c r="E15" s="39"/>
      <c r="F15" s="39"/>
      <c r="G15" s="39"/>
      <c r="H15" s="39"/>
      <c r="I15" s="39" t="str">
        <f t="shared" si="1"/>
        <v/>
      </c>
      <c r="J15" s="42" t="str">
        <f>IF(B15="","",VLOOKUP(B15,'Cremerie oeuf'!$A$1:$B$114,2,0))</f>
        <v/>
      </c>
      <c r="K15" s="39" t="str">
        <f t="shared" si="0"/>
        <v/>
      </c>
    </row>
    <row r="16" spans="1:11" ht="14.45" customHeight="1">
      <c r="A16" s="23"/>
      <c r="B16" s="14"/>
      <c r="C16" s="16"/>
      <c r="D16" s="37"/>
      <c r="E16" s="37"/>
      <c r="F16" s="37"/>
      <c r="G16" s="37"/>
      <c r="H16" s="37"/>
      <c r="I16" s="37" t="str">
        <f t="shared" si="1"/>
        <v/>
      </c>
      <c r="J16" s="42" t="str">
        <f>IF(B16="","",VLOOKUP(B16,'Cremerie oeuf'!$A$1:$B$114,2,0))</f>
        <v/>
      </c>
      <c r="K16" s="37" t="str">
        <f t="shared" si="0"/>
        <v/>
      </c>
    </row>
    <row r="17" spans="1:11" ht="14.45" customHeight="1" thickBot="1">
      <c r="A17" s="22"/>
      <c r="B17" s="38"/>
      <c r="C17" s="17"/>
      <c r="D17" s="35"/>
      <c r="E17" s="35"/>
      <c r="F17" s="35"/>
      <c r="G17" s="35"/>
      <c r="H17" s="35"/>
      <c r="I17" s="42" t="str">
        <f>IF(B17="","",SUM(D17:G17))</f>
        <v/>
      </c>
      <c r="J17" s="42" t="str">
        <f>IF(B17="","",VLOOKUP(B17,'Cremerie oeuf'!$A$1:$B$114,2,0))</f>
        <v/>
      </c>
      <c r="K17" s="42" t="str">
        <f>IF(B17="","",I17*J17)</f>
        <v/>
      </c>
    </row>
    <row r="18" spans="1:11" ht="14.45" customHeight="1">
      <c r="A18" s="21"/>
      <c r="B18" s="25"/>
      <c r="C18" s="4"/>
      <c r="D18" s="36"/>
      <c r="E18" s="36"/>
      <c r="F18" s="36"/>
      <c r="G18" s="36"/>
      <c r="H18" s="36"/>
      <c r="I18" s="36" t="str">
        <f t="shared" si="1"/>
        <v/>
      </c>
      <c r="J18" s="36" t="str">
        <f>IF(B18="","",VLOOKUP(B18,'epicerie patisserie'!$A$1:$B$323,2,0))</f>
        <v/>
      </c>
      <c r="K18" s="36" t="str">
        <f t="shared" si="0"/>
        <v/>
      </c>
    </row>
    <row r="19" spans="1:11" ht="14.45" customHeight="1">
      <c r="A19" s="23"/>
      <c r="B19" s="14"/>
      <c r="C19" s="16"/>
      <c r="D19" s="37"/>
      <c r="E19" s="37"/>
      <c r="F19" s="37"/>
      <c r="G19" s="37"/>
      <c r="H19" s="37"/>
      <c r="I19" s="37" t="str">
        <f t="shared" si="1"/>
        <v/>
      </c>
      <c r="J19" s="37" t="str">
        <f>IF(B19="","",VLOOKUP(B19,'epicerie patisserie'!$A$1:$B$323,2,0))</f>
        <v/>
      </c>
      <c r="K19" s="37" t="str">
        <f t="shared" si="0"/>
        <v/>
      </c>
    </row>
    <row r="20" spans="1:11" ht="14.45" customHeight="1">
      <c r="A20" s="23"/>
      <c r="B20" s="38"/>
      <c r="C20" s="10"/>
      <c r="D20" s="39"/>
      <c r="E20" s="39"/>
      <c r="F20" s="39"/>
      <c r="G20" s="39"/>
      <c r="H20" s="39"/>
      <c r="I20" s="39" t="str">
        <f t="shared" si="1"/>
        <v/>
      </c>
      <c r="J20" s="39" t="str">
        <f>IF(B20="","",VLOOKUP(B20,'epicerie patisserie'!$A$1:$B$323,2,0))</f>
        <v/>
      </c>
      <c r="K20" s="39" t="str">
        <f t="shared" si="0"/>
        <v/>
      </c>
    </row>
    <row r="21" spans="1:11" ht="14.45" customHeight="1">
      <c r="A21" s="23" t="s">
        <v>18</v>
      </c>
      <c r="B21" s="14"/>
      <c r="C21" s="16"/>
      <c r="D21" s="37"/>
      <c r="E21" s="37"/>
      <c r="F21" s="37"/>
      <c r="G21" s="37"/>
      <c r="H21" s="37"/>
      <c r="I21" s="37" t="str">
        <f t="shared" si="1"/>
        <v/>
      </c>
      <c r="J21" s="37" t="str">
        <f>IF(B21="","",VLOOKUP(B21,'epicerie patisserie'!$A$1:$B$323,2,0))</f>
        <v/>
      </c>
      <c r="K21" s="37" t="str">
        <f t="shared" si="0"/>
        <v/>
      </c>
    </row>
    <row r="22" spans="1:11" ht="14.45" customHeight="1">
      <c r="A22" s="23" t="s">
        <v>19</v>
      </c>
      <c r="B22" s="38"/>
      <c r="C22" s="10"/>
      <c r="D22" s="39"/>
      <c r="E22" s="39"/>
      <c r="F22" s="39"/>
      <c r="G22" s="39"/>
      <c r="H22" s="39"/>
      <c r="I22" s="39" t="str">
        <f t="shared" si="1"/>
        <v/>
      </c>
      <c r="J22" s="39" t="str">
        <f>IF(B22="","",VLOOKUP(B22,'epicerie patisserie'!$A$1:$B$323,2,0))</f>
        <v/>
      </c>
      <c r="K22" s="39" t="str">
        <f t="shared" si="0"/>
        <v/>
      </c>
    </row>
    <row r="23" spans="1:11" ht="14.45" customHeight="1">
      <c r="A23" s="8" t="s">
        <v>20</v>
      </c>
      <c r="B23" s="14"/>
      <c r="C23" s="16"/>
      <c r="D23" s="37"/>
      <c r="E23" s="37"/>
      <c r="F23" s="37"/>
      <c r="G23" s="37"/>
      <c r="H23" s="37"/>
      <c r="I23" s="37" t="str">
        <f t="shared" si="1"/>
        <v/>
      </c>
      <c r="J23" s="37" t="str">
        <f>IF(B23="","",VLOOKUP(B23,'epicerie patisserie'!$A$1:$B$323,2,0))</f>
        <v/>
      </c>
      <c r="K23" s="37" t="str">
        <f t="shared" si="0"/>
        <v/>
      </c>
    </row>
    <row r="24" spans="1:11" ht="14.45" customHeight="1">
      <c r="A24" s="23"/>
      <c r="B24" s="38"/>
      <c r="C24" s="10"/>
      <c r="D24" s="39"/>
      <c r="E24" s="39"/>
      <c r="F24" s="39"/>
      <c r="G24" s="39"/>
      <c r="H24" s="39"/>
      <c r="I24" s="39" t="str">
        <f t="shared" si="1"/>
        <v/>
      </c>
      <c r="J24" s="39" t="str">
        <f>IF(B24="","",VLOOKUP(B24,'epicerie patisserie'!$A$1:$B$323,2,0))</f>
        <v/>
      </c>
      <c r="K24" s="39" t="str">
        <f t="shared" si="0"/>
        <v/>
      </c>
    </row>
    <row r="25" spans="1:11" ht="14.45" customHeight="1">
      <c r="A25" s="23"/>
      <c r="B25" s="14"/>
      <c r="C25" s="16"/>
      <c r="D25" s="37"/>
      <c r="E25" s="37"/>
      <c r="F25" s="37"/>
      <c r="G25" s="37"/>
      <c r="H25" s="37"/>
      <c r="I25" s="37" t="str">
        <f t="shared" si="1"/>
        <v/>
      </c>
      <c r="J25" s="37" t="str">
        <f>IF(B25="","",VLOOKUP(B25,'epicerie patisserie'!$A$1:$B$323,2,0))</f>
        <v/>
      </c>
      <c r="K25" s="37" t="str">
        <f t="shared" si="0"/>
        <v/>
      </c>
    </row>
    <row r="26" spans="1:11" ht="14.45" customHeight="1">
      <c r="A26" s="23"/>
      <c r="B26" s="38"/>
      <c r="C26" s="10"/>
      <c r="D26" s="39"/>
      <c r="E26" s="39"/>
      <c r="F26" s="39"/>
      <c r="G26" s="39"/>
      <c r="H26" s="39"/>
      <c r="I26" s="39" t="str">
        <f t="shared" si="1"/>
        <v/>
      </c>
      <c r="J26" s="39" t="str">
        <f>IF(B26="","",VLOOKUP(B26,'epicerie patisserie'!$A$1:$B$323,2,0))</f>
        <v/>
      </c>
      <c r="K26" s="39" t="str">
        <f t="shared" si="0"/>
        <v/>
      </c>
    </row>
    <row r="27" spans="1:11" ht="14.45" customHeight="1">
      <c r="A27" s="23"/>
      <c r="B27" s="14"/>
      <c r="C27" s="16"/>
      <c r="D27" s="37"/>
      <c r="E27" s="37"/>
      <c r="F27" s="37"/>
      <c r="G27" s="37"/>
      <c r="H27" s="37"/>
      <c r="I27" s="37" t="str">
        <f t="shared" si="1"/>
        <v/>
      </c>
      <c r="J27" s="37" t="str">
        <f>IF(B27="","",VLOOKUP(B27,'epicerie patisserie'!$A$1:$B$323,2,0))</f>
        <v/>
      </c>
      <c r="K27" s="37" t="str">
        <f t="shared" si="0"/>
        <v/>
      </c>
    </row>
    <row r="28" spans="1:11" ht="14.45" customHeight="1">
      <c r="A28" s="23"/>
      <c r="B28" s="14"/>
      <c r="C28" s="16"/>
      <c r="D28" s="37"/>
      <c r="E28" s="37"/>
      <c r="F28" s="37"/>
      <c r="G28" s="37"/>
      <c r="H28" s="37"/>
      <c r="I28" s="37" t="str">
        <f t="shared" si="1"/>
        <v/>
      </c>
      <c r="J28" s="37" t="str">
        <f>IF(B28="","",VLOOKUP(B28,'epicerie patisserie'!$A$1:$B$323,2,0))</f>
        <v/>
      </c>
      <c r="K28" s="37" t="str">
        <f t="shared" si="0"/>
        <v/>
      </c>
    </row>
    <row r="29" spans="1:11" ht="14.45" customHeight="1" thickBot="1">
      <c r="A29" s="22"/>
      <c r="B29" s="38"/>
      <c r="C29" s="17"/>
      <c r="D29" s="35"/>
      <c r="E29" s="35"/>
      <c r="F29" s="35"/>
      <c r="G29" s="35"/>
      <c r="H29" s="35"/>
      <c r="I29" s="42" t="str">
        <f t="shared" si="1"/>
        <v/>
      </c>
      <c r="J29" s="39" t="str">
        <f>IF(B29="","",VLOOKUP(B29,'epicerie patisserie'!$A$1:$B$323,2,0))</f>
        <v/>
      </c>
      <c r="K29" s="42" t="str">
        <f t="shared" si="0"/>
        <v/>
      </c>
    </row>
    <row r="30" spans="1:11" ht="14.45" customHeight="1">
      <c r="A30" s="21"/>
      <c r="B30" s="25" t="s">
        <v>662</v>
      </c>
      <c r="C30" s="4"/>
      <c r="D30" s="36"/>
      <c r="E30" s="36"/>
      <c r="F30" s="36"/>
      <c r="G30" s="36"/>
      <c r="H30" s="36"/>
      <c r="I30" s="36">
        <f t="shared" si="1"/>
        <v>0</v>
      </c>
      <c r="J30" s="34">
        <f>IF(B30="","",VLOOKUP(B30,'fruits et legumes'!$A$1:$B$145,2,0))</f>
        <v>1.5566</v>
      </c>
      <c r="K30" s="36">
        <f t="shared" si="0"/>
        <v>0</v>
      </c>
    </row>
    <row r="31" spans="1:11" ht="14.45" customHeight="1">
      <c r="A31" s="23"/>
      <c r="B31" s="14"/>
      <c r="C31" s="16"/>
      <c r="D31" s="37"/>
      <c r="E31" s="37"/>
      <c r="F31" s="37"/>
      <c r="G31" s="37"/>
      <c r="H31" s="37"/>
      <c r="I31" s="37" t="str">
        <f t="shared" si="1"/>
        <v/>
      </c>
      <c r="J31" s="37" t="str">
        <f>IF(B31="","",VLOOKUP(B31,'fruits et legumes'!$A$1:$B$145,2,0))</f>
        <v/>
      </c>
      <c r="K31" s="37" t="str">
        <f t="shared" si="0"/>
        <v/>
      </c>
    </row>
    <row r="32" spans="1:11" ht="14.45" customHeight="1">
      <c r="A32" s="23" t="s">
        <v>21</v>
      </c>
      <c r="B32" s="14"/>
      <c r="C32" s="16"/>
      <c r="D32" s="37"/>
      <c r="E32" s="37"/>
      <c r="F32" s="37"/>
      <c r="G32" s="37"/>
      <c r="H32" s="37"/>
      <c r="I32" s="39" t="str">
        <f t="shared" si="1"/>
        <v/>
      </c>
      <c r="J32" s="37" t="str">
        <f>IF(B32="","",VLOOKUP(B32,'fruits et legumes'!$A$1:$B$145,2,0))</f>
        <v/>
      </c>
      <c r="K32" s="39" t="str">
        <f t="shared" si="0"/>
        <v/>
      </c>
    </row>
    <row r="33" spans="1:11" ht="14.45" customHeight="1">
      <c r="A33" s="23" t="s">
        <v>22</v>
      </c>
      <c r="B33" s="14"/>
      <c r="C33" s="16"/>
      <c r="D33" s="37"/>
      <c r="E33" s="37"/>
      <c r="F33" s="37"/>
      <c r="G33" s="37"/>
      <c r="H33" s="37"/>
      <c r="I33" s="37" t="str">
        <f t="shared" si="1"/>
        <v/>
      </c>
      <c r="J33" s="37" t="str">
        <f>IF(B33="","",VLOOKUP(B33,'fruits et legumes'!$A$1:$B$145,2,0))</f>
        <v/>
      </c>
      <c r="K33" s="37" t="str">
        <f t="shared" si="0"/>
        <v/>
      </c>
    </row>
    <row r="34" spans="1:11" ht="14.45" customHeight="1">
      <c r="A34" s="23" t="s">
        <v>23</v>
      </c>
      <c r="B34" s="38"/>
      <c r="C34" s="10"/>
      <c r="D34" s="39"/>
      <c r="E34" s="39"/>
      <c r="F34" s="39"/>
      <c r="G34" s="39"/>
      <c r="H34" s="39"/>
      <c r="I34" s="39" t="str">
        <f t="shared" si="1"/>
        <v/>
      </c>
      <c r="J34" s="37" t="str">
        <f>IF(B34="","",VLOOKUP(B34,'fruits et legumes'!$A$1:$B$145,2,0))</f>
        <v/>
      </c>
      <c r="K34" s="39" t="str">
        <f t="shared" si="0"/>
        <v/>
      </c>
    </row>
    <row r="35" spans="1:11" ht="14.45" customHeight="1">
      <c r="A35" s="23" t="s">
        <v>24</v>
      </c>
      <c r="B35" s="14"/>
      <c r="C35" s="16"/>
      <c r="D35" s="37"/>
      <c r="E35" s="37"/>
      <c r="F35" s="37"/>
      <c r="G35" s="37"/>
      <c r="H35" s="37"/>
      <c r="I35" s="37" t="str">
        <f t="shared" si="1"/>
        <v/>
      </c>
      <c r="J35" s="37" t="str">
        <f>IF(B35="","",VLOOKUP(B35,'fruits et legumes'!$A$1:$B$145,2,0))</f>
        <v/>
      </c>
      <c r="K35" s="37" t="str">
        <f t="shared" si="0"/>
        <v/>
      </c>
    </row>
    <row r="36" spans="1:11" ht="14.45" customHeight="1">
      <c r="A36" s="23"/>
      <c r="B36" s="38"/>
      <c r="C36" s="10"/>
      <c r="D36" s="39"/>
      <c r="E36" s="39"/>
      <c r="F36" s="39"/>
      <c r="G36" s="39"/>
      <c r="H36" s="39"/>
      <c r="I36" s="39" t="str">
        <f t="shared" si="1"/>
        <v/>
      </c>
      <c r="J36" s="37" t="str">
        <f>IF(B36="","",VLOOKUP(B36,'fruits et legumes'!$A$1:$B$145,2,0))</f>
        <v/>
      </c>
      <c r="K36" s="39" t="str">
        <f t="shared" si="0"/>
        <v/>
      </c>
    </row>
    <row r="37" spans="1:11" ht="14.45" customHeight="1">
      <c r="A37" s="23"/>
      <c r="B37" s="14"/>
      <c r="C37" s="16"/>
      <c r="D37" s="37"/>
      <c r="E37" s="37"/>
      <c r="F37" s="37"/>
      <c r="G37" s="37"/>
      <c r="H37" s="37"/>
      <c r="I37" s="37" t="str">
        <f t="shared" si="1"/>
        <v/>
      </c>
      <c r="J37" s="37" t="str">
        <f>IF(B37="","",VLOOKUP(B37,'fruits et legumes'!$A$1:$B$145,2,0))</f>
        <v/>
      </c>
      <c r="K37" s="37" t="str">
        <f t="shared" si="0"/>
        <v/>
      </c>
    </row>
    <row r="38" spans="1:11" ht="14.45" customHeight="1">
      <c r="A38" s="23"/>
      <c r="B38" s="14"/>
      <c r="C38" s="16"/>
      <c r="D38" s="37"/>
      <c r="E38" s="37"/>
      <c r="F38" s="37"/>
      <c r="G38" s="37"/>
      <c r="H38" s="37"/>
      <c r="I38" s="37" t="str">
        <f t="shared" si="1"/>
        <v/>
      </c>
      <c r="J38" s="37" t="str">
        <f>IF(B38="","",VLOOKUP(B38,'fruits et legumes'!$A$1:$B$145,2,0))</f>
        <v/>
      </c>
      <c r="K38" s="37" t="str">
        <f t="shared" si="0"/>
        <v/>
      </c>
    </row>
    <row r="39" spans="1:11" ht="14.45" customHeight="1" thickBot="1">
      <c r="A39" s="22"/>
      <c r="B39" s="18"/>
      <c r="C39" s="17"/>
      <c r="D39" s="35"/>
      <c r="E39" s="35"/>
      <c r="F39" s="35"/>
      <c r="G39" s="35"/>
      <c r="H39" s="35"/>
      <c r="I39" s="42" t="str">
        <f t="shared" si="1"/>
        <v/>
      </c>
      <c r="J39" s="46" t="str">
        <f>IF(B39="","",VLOOKUP(B39,'fruits et legumes'!$A$1:$B$145,2,0))</f>
        <v/>
      </c>
      <c r="K39" s="42" t="str">
        <f t="shared" si="0"/>
        <v/>
      </c>
    </row>
    <row r="40" spans="1:11" ht="14.45" customHeight="1">
      <c r="A40" s="21" t="s">
        <v>25</v>
      </c>
      <c r="B40" s="11"/>
      <c r="C40" s="13"/>
      <c r="D40" s="34"/>
      <c r="E40" s="34"/>
      <c r="F40" s="34"/>
      <c r="G40" s="34"/>
      <c r="H40" s="34"/>
      <c r="I40" s="34" t="str">
        <f t="shared" si="1"/>
        <v/>
      </c>
      <c r="J40" s="42" t="str">
        <f>IF(B40="","",VLOOKUP(B40,'fruits et legumes'!$A$1:$B$145,2,0))</f>
        <v/>
      </c>
      <c r="K40" s="34" t="str">
        <f t="shared" si="0"/>
        <v/>
      </c>
    </row>
    <row r="41" spans="1:11" ht="14.45" customHeight="1" thickBot="1">
      <c r="A41" s="22"/>
      <c r="B41" s="18"/>
      <c r="C41" s="17"/>
      <c r="D41" s="35"/>
      <c r="E41" s="35"/>
      <c r="F41" s="35"/>
      <c r="G41" s="35"/>
      <c r="H41" s="35"/>
      <c r="I41" s="42" t="str">
        <f t="shared" si="1"/>
        <v/>
      </c>
      <c r="J41" s="37" t="str">
        <f>IF(B41="","",VLOOKUP(B41,'fruits et legumes'!$A$1:$B$145,2,0))</f>
        <v/>
      </c>
      <c r="K41" s="42" t="str">
        <f t="shared" si="0"/>
        <v/>
      </c>
    </row>
    <row r="42" spans="1:11" ht="14.45" customHeight="1">
      <c r="A42" s="21" t="s">
        <v>26</v>
      </c>
      <c r="B42" s="25"/>
      <c r="C42" s="4"/>
      <c r="D42" s="36"/>
      <c r="E42" s="36"/>
      <c r="F42" s="36"/>
      <c r="G42" s="36"/>
      <c r="H42" s="36"/>
      <c r="I42" s="34" t="str">
        <f t="shared" si="1"/>
        <v/>
      </c>
      <c r="J42" s="34" t="str">
        <f>IF(B42="","",VLOOKUP(B42, Conserves!$A$1:$B$101,2,0))</f>
        <v/>
      </c>
      <c r="K42" s="34" t="str">
        <f t="shared" si="0"/>
        <v/>
      </c>
    </row>
    <row r="43" spans="1:11" ht="14.45" customHeight="1">
      <c r="A43" s="23" t="s">
        <v>28</v>
      </c>
      <c r="B43" s="14"/>
      <c r="C43" s="16"/>
      <c r="D43" s="37"/>
      <c r="E43" s="37"/>
      <c r="F43" s="37"/>
      <c r="G43" s="37"/>
      <c r="H43" s="37"/>
      <c r="I43" s="37" t="str">
        <f t="shared" si="1"/>
        <v/>
      </c>
      <c r="J43" s="37" t="str">
        <f>IF(B43="","",VLOOKUP(B43, Conserves!$A$1:$B$101,2,0))</f>
        <v/>
      </c>
      <c r="K43" s="37" t="str">
        <f t="shared" si="0"/>
        <v/>
      </c>
    </row>
    <row r="44" spans="1:11" ht="14.45" customHeight="1" thickBot="1">
      <c r="A44" s="22"/>
      <c r="B44" s="38"/>
      <c r="C44" s="17"/>
      <c r="D44" s="35"/>
      <c r="E44" s="35"/>
      <c r="F44" s="35"/>
      <c r="G44" s="35"/>
      <c r="H44" s="35"/>
      <c r="I44" s="42" t="str">
        <f t="shared" si="1"/>
        <v/>
      </c>
      <c r="J44" s="39" t="str">
        <f>IF(B44="","",VLOOKUP(B44, Conserves!$A$1:$B$101,2,0))</f>
        <v/>
      </c>
      <c r="K44" s="42" t="str">
        <f t="shared" si="0"/>
        <v/>
      </c>
    </row>
    <row r="45" spans="1:11" ht="14.45" customHeight="1">
      <c r="A45" s="21" t="s">
        <v>30</v>
      </c>
      <c r="B45" s="11"/>
      <c r="C45" s="13"/>
      <c r="D45" s="34"/>
      <c r="E45" s="34"/>
      <c r="F45" s="34"/>
      <c r="G45" s="34"/>
      <c r="H45" s="34"/>
      <c r="I45" s="34" t="str">
        <f t="shared" si="1"/>
        <v/>
      </c>
      <c r="J45" s="34"/>
      <c r="K45" s="34" t="str">
        <f t="shared" si="0"/>
        <v/>
      </c>
    </row>
    <row r="46" spans="1:11" ht="14.45" customHeight="1" thickBot="1">
      <c r="A46" s="22"/>
      <c r="B46" s="18"/>
      <c r="C46" s="17"/>
      <c r="D46" s="35"/>
      <c r="E46" s="35"/>
      <c r="F46" s="35"/>
      <c r="G46" s="35"/>
      <c r="H46" s="35"/>
      <c r="I46" s="42" t="str">
        <f t="shared" si="1"/>
        <v/>
      </c>
      <c r="J46" s="35"/>
      <c r="K46" s="42" t="str">
        <f t="shared" si="0"/>
        <v/>
      </c>
    </row>
    <row r="47" spans="1:11" ht="14.45" customHeight="1">
      <c r="A47" s="21" t="s">
        <v>31</v>
      </c>
      <c r="B47" s="11"/>
      <c r="C47" s="13"/>
      <c r="D47" s="34"/>
      <c r="E47" s="34"/>
      <c r="F47" s="34"/>
      <c r="G47" s="34"/>
      <c r="H47" s="34"/>
      <c r="I47" s="34" t="str">
        <f t="shared" si="1"/>
        <v/>
      </c>
      <c r="J47" s="34" t="str">
        <f>IF(B47="","",VLOOKUP(B47,pain!$A$1:$B$33,2,0))</f>
        <v/>
      </c>
      <c r="K47" s="34" t="str">
        <f t="shared" si="0"/>
        <v/>
      </c>
    </row>
    <row r="48" spans="1:11" ht="14.45" customHeight="1" thickBot="1">
      <c r="A48" s="22"/>
      <c r="B48" s="18"/>
      <c r="C48" s="17"/>
      <c r="D48" s="35"/>
      <c r="E48" s="35"/>
      <c r="F48" s="35"/>
      <c r="G48" s="35"/>
      <c r="H48" s="35"/>
      <c r="I48" s="42" t="str">
        <f t="shared" si="1"/>
        <v/>
      </c>
      <c r="J48" s="42" t="str">
        <f>IF(B48="","",VLOOKUP(B48,pain!$A$1:$B$33,2,0))</f>
        <v/>
      </c>
      <c r="K48" s="42" t="str">
        <f t="shared" si="0"/>
        <v/>
      </c>
    </row>
    <row r="49" spans="1:11" ht="15" customHeight="1" thickBot="1">
      <c r="A49" s="2" t="s">
        <v>32</v>
      </c>
      <c r="B49" s="4"/>
      <c r="C49" s="25"/>
      <c r="D49" s="3" t="s">
        <v>33</v>
      </c>
      <c r="E49" s="4"/>
      <c r="F49" s="3" t="s">
        <v>34</v>
      </c>
      <c r="G49" s="3"/>
      <c r="H49" s="5" t="s">
        <v>35</v>
      </c>
      <c r="I49" s="6"/>
      <c r="J49" s="7"/>
      <c r="K49" s="7">
        <f>SUM(K7:K48)</f>
        <v>0</v>
      </c>
    </row>
    <row r="50" spans="1:11" ht="15" customHeight="1" thickBot="1">
      <c r="A50" s="26"/>
      <c r="B50" s="28"/>
      <c r="C50" s="29"/>
      <c r="D50" s="27"/>
      <c r="E50" s="28"/>
      <c r="F50" s="27"/>
      <c r="G50" s="27"/>
      <c r="H50" s="5" t="s">
        <v>516</v>
      </c>
      <c r="I50" s="43"/>
      <c r="J50" s="44"/>
      <c r="K50" s="17">
        <f>K49/E2</f>
        <v>0</v>
      </c>
    </row>
  </sheetData>
  <dataValidations count="6">
    <dataValidation type="list" allowBlank="1" showInputMessage="1" showErrorMessage="1" sqref="B42:B44">
      <formula1>appertises</formula1>
    </dataValidation>
    <dataValidation type="list" allowBlank="1" showInputMessage="1" showErrorMessage="1" sqref="B7:B8">
      <formula1>carcut</formula1>
    </dataValidation>
    <dataValidation type="list" allowBlank="1" showInputMessage="1" showErrorMessage="1" sqref="B18:B29">
      <formula1>epicerie</formula1>
    </dataValidation>
    <dataValidation type="list" allowBlank="1" showInputMessage="1" showErrorMessage="1" sqref="B9:B17">
      <formula1>cremeries</formula1>
    </dataValidation>
    <dataValidation type="list" allowBlank="1" showInputMessage="1" showErrorMessage="1" sqref="B47:B48">
      <formula1>pain</formula1>
    </dataValidation>
    <dataValidation type="list" allowBlank="1" showInputMessage="1" showErrorMessage="1" sqref="B30:B39">
      <formula1>fruitlegume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5"/>
  <sheetViews>
    <sheetView topLeftCell="A61" workbookViewId="0">
      <selection activeCell="A106" sqref="A106"/>
    </sheetView>
  </sheetViews>
  <sheetFormatPr baseColWidth="10" defaultColWidth="11.42578125" defaultRowHeight="15"/>
  <cols>
    <col min="1" max="1" width="27.7109375" customWidth="1"/>
    <col min="2" max="2" width="11.42578125" style="40"/>
  </cols>
  <sheetData>
    <row r="1" spans="1:2">
      <c r="A1" t="s">
        <v>29</v>
      </c>
      <c r="B1" s="40">
        <v>1.3562000000000001</v>
      </c>
    </row>
    <row r="2" spans="1:2">
      <c r="A2" t="s">
        <v>36</v>
      </c>
      <c r="B2" s="40">
        <v>4.63</v>
      </c>
    </row>
    <row r="3" spans="1:2">
      <c r="A3" t="s">
        <v>37</v>
      </c>
      <c r="B3" s="40">
        <v>4.32</v>
      </c>
    </row>
    <row r="4" spans="1:2">
      <c r="A4" t="s">
        <v>38</v>
      </c>
      <c r="B4" s="40">
        <v>0.70009999999999994</v>
      </c>
    </row>
    <row r="5" spans="1:2">
      <c r="A5" t="s">
        <v>39</v>
      </c>
      <c r="B5" s="40">
        <v>9.26</v>
      </c>
    </row>
    <row r="6" spans="1:2">
      <c r="A6" t="s">
        <v>40</v>
      </c>
      <c r="B6" s="40">
        <v>2.9</v>
      </c>
    </row>
    <row r="7" spans="1:2">
      <c r="A7" t="s">
        <v>41</v>
      </c>
      <c r="B7" s="40">
        <v>1.53</v>
      </c>
    </row>
    <row r="8" spans="1:2">
      <c r="A8" t="s">
        <v>42</v>
      </c>
      <c r="B8" s="40">
        <v>1.8295999999999999</v>
      </c>
    </row>
    <row r="9" spans="1:2">
      <c r="A9" t="s">
        <v>43</v>
      </c>
      <c r="B9" s="40">
        <v>12.98</v>
      </c>
    </row>
    <row r="10" spans="1:2">
      <c r="A10" t="s">
        <v>44</v>
      </c>
      <c r="B10" s="40">
        <v>4.5</v>
      </c>
    </row>
    <row r="11" spans="1:2">
      <c r="A11" t="s">
        <v>45</v>
      </c>
      <c r="B11" s="40">
        <v>6.4</v>
      </c>
    </row>
    <row r="12" spans="1:2">
      <c r="A12" t="s">
        <v>46</v>
      </c>
      <c r="B12" s="40">
        <v>1.4866999999999999</v>
      </c>
    </row>
    <row r="13" spans="1:2">
      <c r="A13" t="s">
        <v>47</v>
      </c>
      <c r="B13" s="40">
        <v>2.6282000000000001</v>
      </c>
    </row>
    <row r="14" spans="1:2">
      <c r="A14" t="s">
        <v>48</v>
      </c>
      <c r="B14" s="40">
        <v>2</v>
      </c>
    </row>
    <row r="15" spans="1:2">
      <c r="A15" t="s">
        <v>49</v>
      </c>
      <c r="B15" s="40">
        <v>3.6749999999999998</v>
      </c>
    </row>
    <row r="16" spans="1:2">
      <c r="A16" t="s">
        <v>50</v>
      </c>
      <c r="B16" s="40">
        <v>13.31</v>
      </c>
    </row>
    <row r="17" spans="1:2">
      <c r="A17" t="s">
        <v>51</v>
      </c>
      <c r="B17" s="40">
        <v>11.365</v>
      </c>
    </row>
    <row r="18" spans="1:2">
      <c r="A18" t="s">
        <v>52</v>
      </c>
      <c r="B18" s="40">
        <v>33</v>
      </c>
    </row>
    <row r="19" spans="1:2">
      <c r="A19" t="s">
        <v>53</v>
      </c>
      <c r="B19" s="40">
        <v>1.1883999999999999</v>
      </c>
    </row>
    <row r="20" spans="1:2">
      <c r="A20" t="s">
        <v>54</v>
      </c>
      <c r="B20" s="40">
        <v>1.18</v>
      </c>
    </row>
    <row r="21" spans="1:2">
      <c r="A21" t="s">
        <v>55</v>
      </c>
      <c r="B21" s="40">
        <v>1.212</v>
      </c>
    </row>
    <row r="22" spans="1:2">
      <c r="A22" t="s">
        <v>56</v>
      </c>
      <c r="B22" s="40">
        <v>3.9</v>
      </c>
    </row>
    <row r="23" spans="1:2">
      <c r="A23" t="s">
        <v>57</v>
      </c>
      <c r="B23" s="40">
        <v>7.73</v>
      </c>
    </row>
    <row r="24" spans="1:2">
      <c r="A24" t="s">
        <v>58</v>
      </c>
      <c r="B24" s="40">
        <v>1.4</v>
      </c>
    </row>
    <row r="25" spans="1:2">
      <c r="A25" t="s">
        <v>59</v>
      </c>
      <c r="B25" s="40">
        <v>2.2799999999999998</v>
      </c>
    </row>
    <row r="26" spans="1:2">
      <c r="A26" t="s">
        <v>60</v>
      </c>
      <c r="B26" s="40">
        <v>11.65</v>
      </c>
    </row>
    <row r="27" spans="1:2">
      <c r="A27" t="s">
        <v>61</v>
      </c>
      <c r="B27" s="40">
        <v>1.409</v>
      </c>
    </row>
    <row r="28" spans="1:2">
      <c r="A28" t="s">
        <v>62</v>
      </c>
      <c r="B28" s="40">
        <v>1.1559999999999999</v>
      </c>
    </row>
    <row r="29" spans="1:2">
      <c r="A29" t="s">
        <v>63</v>
      </c>
      <c r="B29" s="40">
        <v>1.42</v>
      </c>
    </row>
    <row r="30" spans="1:2">
      <c r="A30" t="s">
        <v>64</v>
      </c>
      <c r="B30" s="40">
        <v>3.42</v>
      </c>
    </row>
    <row r="31" spans="1:2">
      <c r="A31" t="s">
        <v>65</v>
      </c>
      <c r="B31" s="40">
        <v>21.9</v>
      </c>
    </row>
    <row r="32" spans="1:2">
      <c r="A32" t="s">
        <v>66</v>
      </c>
      <c r="B32" s="40">
        <v>1.1374</v>
      </c>
    </row>
    <row r="33" spans="1:2">
      <c r="A33" t="s">
        <v>67</v>
      </c>
      <c r="B33" s="40">
        <v>2.9249999999999998</v>
      </c>
    </row>
    <row r="34" spans="1:2">
      <c r="A34" t="s">
        <v>68</v>
      </c>
      <c r="B34" s="40">
        <v>3.6</v>
      </c>
    </row>
    <row r="35" spans="1:2">
      <c r="A35" t="s">
        <v>69</v>
      </c>
      <c r="B35" s="40">
        <v>1.5071000000000001</v>
      </c>
    </row>
    <row r="36" spans="1:2">
      <c r="A36" t="s">
        <v>70</v>
      </c>
      <c r="B36" s="40">
        <v>2.2400000000000002</v>
      </c>
    </row>
    <row r="37" spans="1:2">
      <c r="A37" t="s">
        <v>71</v>
      </c>
      <c r="B37" s="40">
        <v>1.64</v>
      </c>
    </row>
    <row r="38" spans="1:2">
      <c r="A38" t="s">
        <v>72</v>
      </c>
      <c r="B38" s="40">
        <v>2.1232000000000002</v>
      </c>
    </row>
    <row r="39" spans="1:2">
      <c r="A39" t="s">
        <v>73</v>
      </c>
      <c r="B39" s="40">
        <v>3.3498000000000001</v>
      </c>
    </row>
    <row r="40" spans="1:2">
      <c r="A40" t="s">
        <v>74</v>
      </c>
      <c r="B40" s="40">
        <v>2.3980000000000001</v>
      </c>
    </row>
    <row r="41" spans="1:2">
      <c r="A41" t="s">
        <v>75</v>
      </c>
      <c r="B41" s="40">
        <v>2.77</v>
      </c>
    </row>
    <row r="42" spans="1:2">
      <c r="A42" t="s">
        <v>76</v>
      </c>
      <c r="B42" s="40">
        <v>1.81</v>
      </c>
    </row>
    <row r="43" spans="1:2">
      <c r="A43" t="s">
        <v>77</v>
      </c>
      <c r="B43" s="40">
        <v>1.0608</v>
      </c>
    </row>
    <row r="44" spans="1:2">
      <c r="A44" t="s">
        <v>78</v>
      </c>
      <c r="B44" s="40">
        <v>6.25</v>
      </c>
    </row>
    <row r="45" spans="1:2">
      <c r="A45" t="s">
        <v>79</v>
      </c>
      <c r="B45" s="40">
        <v>3.08</v>
      </c>
    </row>
    <row r="46" spans="1:2">
      <c r="A46" t="s">
        <v>80</v>
      </c>
      <c r="B46" s="40">
        <v>15.97</v>
      </c>
    </row>
    <row r="47" spans="1:2">
      <c r="A47" t="s">
        <v>81</v>
      </c>
      <c r="B47" s="40">
        <v>1.0726</v>
      </c>
    </row>
    <row r="48" spans="1:2">
      <c r="A48" t="s">
        <v>82</v>
      </c>
      <c r="B48" s="40">
        <v>0.82779999999999998</v>
      </c>
    </row>
    <row r="49" spans="1:2">
      <c r="A49" t="s">
        <v>83</v>
      </c>
      <c r="B49" s="40">
        <v>3.26</v>
      </c>
    </row>
    <row r="50" spans="1:2">
      <c r="A50" t="s">
        <v>84</v>
      </c>
      <c r="B50" s="40">
        <v>1.8270999999999999</v>
      </c>
    </row>
    <row r="51" spans="1:2">
      <c r="A51" t="s">
        <v>85</v>
      </c>
      <c r="B51" s="40">
        <v>1.3693</v>
      </c>
    </row>
    <row r="52" spans="1:2">
      <c r="A52" t="s">
        <v>86</v>
      </c>
      <c r="B52" s="40">
        <v>10.39</v>
      </c>
    </row>
    <row r="53" spans="1:2">
      <c r="A53" t="s">
        <v>87</v>
      </c>
      <c r="B53" s="40">
        <v>1.7669999999999999</v>
      </c>
    </row>
    <row r="54" spans="1:2">
      <c r="A54" t="s">
        <v>88</v>
      </c>
      <c r="B54" s="40">
        <v>7.4813999999999998</v>
      </c>
    </row>
    <row r="55" spans="1:2">
      <c r="A55" t="s">
        <v>89</v>
      </c>
      <c r="B55" s="40">
        <v>4.28</v>
      </c>
    </row>
    <row r="56" spans="1:2">
      <c r="A56" t="s">
        <v>90</v>
      </c>
      <c r="B56" s="40">
        <v>5.01</v>
      </c>
    </row>
    <row r="57" spans="1:2">
      <c r="A57" t="s">
        <v>91</v>
      </c>
      <c r="B57" s="40">
        <v>0.71</v>
      </c>
    </row>
    <row r="58" spans="1:2">
      <c r="A58" t="s">
        <v>92</v>
      </c>
      <c r="B58" s="40">
        <v>0.87</v>
      </c>
    </row>
    <row r="59" spans="1:2">
      <c r="A59" t="s">
        <v>93</v>
      </c>
      <c r="B59" s="40">
        <v>3.05</v>
      </c>
    </row>
    <row r="60" spans="1:2">
      <c r="A60" t="s">
        <v>94</v>
      </c>
      <c r="B60" s="40">
        <v>1.548</v>
      </c>
    </row>
    <row r="61" spans="1:2">
      <c r="A61" t="s">
        <v>95</v>
      </c>
      <c r="B61" s="40">
        <v>0.55100000000000005</v>
      </c>
    </row>
    <row r="62" spans="1:2">
      <c r="A62" t="s">
        <v>96</v>
      </c>
      <c r="B62" s="40">
        <v>1.9577</v>
      </c>
    </row>
    <row r="63" spans="1:2">
      <c r="A63" t="s">
        <v>97</v>
      </c>
      <c r="B63" s="40">
        <v>0.86370000000000002</v>
      </c>
    </row>
    <row r="64" spans="1:2">
      <c r="A64" t="s">
        <v>98</v>
      </c>
      <c r="B64" s="40">
        <v>3.03</v>
      </c>
    </row>
    <row r="65" spans="1:2">
      <c r="A65" t="s">
        <v>99</v>
      </c>
      <c r="B65" s="40">
        <v>0.96199999999999997</v>
      </c>
    </row>
    <row r="66" spans="1:2">
      <c r="A66" t="s">
        <v>100</v>
      </c>
      <c r="B66" s="40">
        <v>1.3049999999999999</v>
      </c>
    </row>
    <row r="67" spans="1:2">
      <c r="A67" t="s">
        <v>101</v>
      </c>
      <c r="B67" s="40">
        <v>8.0299999999999994</v>
      </c>
    </row>
    <row r="68" spans="1:2">
      <c r="A68" t="s">
        <v>102</v>
      </c>
      <c r="B68" s="40">
        <v>4.42</v>
      </c>
    </row>
    <row r="69" spans="1:2">
      <c r="A69" t="s">
        <v>103</v>
      </c>
      <c r="B69" s="40">
        <v>3.28</v>
      </c>
    </row>
    <row r="70" spans="1:2">
      <c r="A70" t="s">
        <v>104</v>
      </c>
      <c r="B70" s="40">
        <v>7.65</v>
      </c>
    </row>
    <row r="71" spans="1:2">
      <c r="A71" t="s">
        <v>27</v>
      </c>
      <c r="B71" s="40">
        <v>1.052</v>
      </c>
    </row>
    <row r="72" spans="1:2">
      <c r="A72" t="s">
        <v>105</v>
      </c>
      <c r="B72" s="40">
        <v>3.15</v>
      </c>
    </row>
    <row r="73" spans="1:2">
      <c r="A73" t="s">
        <v>106</v>
      </c>
      <c r="B73" s="40">
        <v>0.95179999999999998</v>
      </c>
    </row>
    <row r="74" spans="1:2">
      <c r="A74" t="s">
        <v>107</v>
      </c>
      <c r="B74" s="40">
        <v>3.32</v>
      </c>
    </row>
    <row r="75" spans="1:2">
      <c r="A75" t="s">
        <v>108</v>
      </c>
      <c r="B75" s="40">
        <v>3.29</v>
      </c>
    </row>
    <row r="76" spans="1:2">
      <c r="A76" t="s">
        <v>109</v>
      </c>
      <c r="B76" s="40">
        <v>1.0042</v>
      </c>
    </row>
    <row r="77" spans="1:2">
      <c r="A77" t="s">
        <v>110</v>
      </c>
      <c r="B77" s="40">
        <v>1.28</v>
      </c>
    </row>
    <row r="78" spans="1:2">
      <c r="A78" t="s">
        <v>111</v>
      </c>
      <c r="B78" s="40">
        <v>4.8899999999999997</v>
      </c>
    </row>
    <row r="79" spans="1:2">
      <c r="A79" t="s">
        <v>112</v>
      </c>
      <c r="B79" s="40">
        <v>2.35</v>
      </c>
    </row>
    <row r="80" spans="1:2">
      <c r="A80" t="s">
        <v>113</v>
      </c>
      <c r="B80" s="40">
        <v>0.84</v>
      </c>
    </row>
    <row r="81" spans="1:2">
      <c r="A81" t="s">
        <v>114</v>
      </c>
      <c r="B81" s="40">
        <v>1.7450000000000001</v>
      </c>
    </row>
    <row r="82" spans="1:2">
      <c r="A82" t="s">
        <v>115</v>
      </c>
      <c r="B82" s="40">
        <v>1.08</v>
      </c>
    </row>
    <row r="83" spans="1:2">
      <c r="A83" t="s">
        <v>116</v>
      </c>
      <c r="B83" s="40">
        <v>6.9984999999999999</v>
      </c>
    </row>
    <row r="84" spans="1:2">
      <c r="A84" t="s">
        <v>117</v>
      </c>
      <c r="B84" s="40">
        <v>7.25</v>
      </c>
    </row>
    <row r="85" spans="1:2">
      <c r="A85" t="s">
        <v>118</v>
      </c>
      <c r="B85" s="40">
        <v>7.7</v>
      </c>
    </row>
    <row r="86" spans="1:2">
      <c r="A86" t="s">
        <v>119</v>
      </c>
      <c r="B86" s="40">
        <v>1.7010000000000001</v>
      </c>
    </row>
    <row r="87" spans="1:2">
      <c r="A87" t="s">
        <v>120</v>
      </c>
      <c r="B87" s="40">
        <v>5.64</v>
      </c>
    </row>
    <row r="88" spans="1:2">
      <c r="A88" t="s">
        <v>121</v>
      </c>
      <c r="B88" s="40">
        <v>14.66</v>
      </c>
    </row>
    <row r="89" spans="1:2">
      <c r="A89" t="s">
        <v>122</v>
      </c>
      <c r="B89" s="40">
        <v>5.48</v>
      </c>
    </row>
    <row r="90" spans="1:2">
      <c r="A90" t="s">
        <v>123</v>
      </c>
      <c r="B90" s="40">
        <v>8.83</v>
      </c>
    </row>
    <row r="91" spans="1:2">
      <c r="A91" t="s">
        <v>124</v>
      </c>
      <c r="B91" s="40">
        <v>3.8679999999999999</v>
      </c>
    </row>
    <row r="92" spans="1:2">
      <c r="A92" t="s">
        <v>125</v>
      </c>
      <c r="B92" s="40">
        <v>9.0690000000000008</v>
      </c>
    </row>
    <row r="93" spans="1:2">
      <c r="A93" t="s">
        <v>126</v>
      </c>
      <c r="B93" s="40">
        <v>10.4</v>
      </c>
    </row>
    <row r="94" spans="1:2">
      <c r="A94" t="s">
        <v>127</v>
      </c>
      <c r="B94" s="40">
        <v>7.5</v>
      </c>
    </row>
    <row r="95" spans="1:2">
      <c r="A95" t="s">
        <v>128</v>
      </c>
      <c r="B95" s="40">
        <v>6.8116000000000003</v>
      </c>
    </row>
    <row r="96" spans="1:2">
      <c r="A96" t="s">
        <v>129</v>
      </c>
      <c r="B96" s="40">
        <v>2.04</v>
      </c>
    </row>
    <row r="97" spans="1:2">
      <c r="A97" t="s">
        <v>130</v>
      </c>
      <c r="B97" s="40">
        <v>1.006</v>
      </c>
    </row>
    <row r="98" spans="1:2">
      <c r="A98" t="s">
        <v>131</v>
      </c>
      <c r="B98" s="40">
        <v>0.65490000000000004</v>
      </c>
    </row>
    <row r="99" spans="1:2">
      <c r="A99" t="s">
        <v>132</v>
      </c>
      <c r="B99" s="40">
        <v>2.4500000000000002</v>
      </c>
    </row>
    <row r="100" spans="1:2">
      <c r="A100" t="s">
        <v>133</v>
      </c>
      <c r="B100" s="40">
        <v>86.1</v>
      </c>
    </row>
    <row r="101" spans="1:2">
      <c r="A101" t="s">
        <v>134</v>
      </c>
      <c r="B101" s="40">
        <v>127.5</v>
      </c>
    </row>
    <row r="102" spans="1:2">
      <c r="A102" t="s">
        <v>135</v>
      </c>
      <c r="B102" s="40">
        <v>2.2200000000000002</v>
      </c>
    </row>
    <row r="103" spans="1:2">
      <c r="A103" t="s">
        <v>248</v>
      </c>
      <c r="B103" s="41">
        <v>1.2338</v>
      </c>
    </row>
    <row r="104" spans="1:2">
      <c r="A104" t="s">
        <v>249</v>
      </c>
      <c r="B104" s="41">
        <v>1.298</v>
      </c>
    </row>
    <row r="105" spans="1:2">
      <c r="A105" t="s">
        <v>484</v>
      </c>
      <c r="B105" s="40">
        <v>1.6867000000000001</v>
      </c>
    </row>
  </sheetData>
  <sortState ref="A1:B101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topLeftCell="A7" workbookViewId="0">
      <selection activeCell="B24" sqref="B24"/>
    </sheetView>
  </sheetViews>
  <sheetFormatPr baseColWidth="10" defaultColWidth="11.42578125" defaultRowHeight="15"/>
  <cols>
    <col min="1" max="1" width="21.85546875" customWidth="1"/>
  </cols>
  <sheetData>
    <row r="1" spans="1:2">
      <c r="A1" t="s">
        <v>136</v>
      </c>
      <c r="B1" s="40">
        <v>13.5</v>
      </c>
    </row>
    <row r="2" spans="1:2">
      <c r="A2" t="s">
        <v>137</v>
      </c>
      <c r="B2" s="40">
        <v>18.2</v>
      </c>
    </row>
    <row r="3" spans="1:2">
      <c r="A3" t="s">
        <v>138</v>
      </c>
      <c r="B3" s="40">
        <v>9.8000000000000007</v>
      </c>
    </row>
    <row r="4" spans="1:2">
      <c r="A4" t="s">
        <v>14</v>
      </c>
      <c r="B4" s="40">
        <v>4.9000000000000004</v>
      </c>
    </row>
    <row r="5" spans="1:2">
      <c r="A5" t="s">
        <v>139</v>
      </c>
      <c r="B5" s="40">
        <v>5</v>
      </c>
    </row>
    <row r="6" spans="1:2">
      <c r="A6" t="s">
        <v>140</v>
      </c>
      <c r="B6" s="40">
        <v>2.5592000000000001</v>
      </c>
    </row>
    <row r="7" spans="1:2">
      <c r="A7" t="s">
        <v>141</v>
      </c>
      <c r="B7" s="40">
        <v>1.8859999999999999</v>
      </c>
    </row>
    <row r="8" spans="1:2">
      <c r="A8" t="s">
        <v>142</v>
      </c>
      <c r="B8" s="40">
        <v>3.1709000000000001</v>
      </c>
    </row>
    <row r="9" spans="1:2">
      <c r="A9" t="s">
        <v>143</v>
      </c>
      <c r="B9" s="40">
        <v>55.95</v>
      </c>
    </row>
    <row r="10" spans="1:2">
      <c r="A10" t="s">
        <v>144</v>
      </c>
      <c r="B10" s="40">
        <v>2.5110000000000001</v>
      </c>
    </row>
    <row r="11" spans="1:2">
      <c r="A11" t="s">
        <v>145</v>
      </c>
      <c r="B11" s="40">
        <v>3.63</v>
      </c>
    </row>
    <row r="12" spans="1:2">
      <c r="A12" t="s">
        <v>146</v>
      </c>
      <c r="B12" s="40">
        <v>5</v>
      </c>
    </row>
    <row r="13" spans="1:2">
      <c r="A13" t="s">
        <v>147</v>
      </c>
      <c r="B13" s="40">
        <v>4.8</v>
      </c>
    </row>
    <row r="14" spans="1:2">
      <c r="A14" t="s">
        <v>148</v>
      </c>
      <c r="B14" s="40">
        <v>1.516</v>
      </c>
    </row>
    <row r="15" spans="1:2">
      <c r="A15" t="s">
        <v>149</v>
      </c>
      <c r="B15" s="40">
        <v>5.6</v>
      </c>
    </row>
    <row r="16" spans="1:2">
      <c r="A16" t="s">
        <v>150</v>
      </c>
      <c r="B16" s="40">
        <v>5.0999999999999996</v>
      </c>
    </row>
    <row r="17" spans="1:2">
      <c r="A17" t="s">
        <v>151</v>
      </c>
      <c r="B17" s="40">
        <v>6.5</v>
      </c>
    </row>
    <row r="18" spans="1:2">
      <c r="A18" t="s">
        <v>577</v>
      </c>
      <c r="B18" s="40">
        <v>11.399100000000001</v>
      </c>
    </row>
    <row r="19" spans="1:2">
      <c r="A19" t="s">
        <v>578</v>
      </c>
      <c r="B19" s="40">
        <v>9.1165000000000003</v>
      </c>
    </row>
    <row r="20" spans="1:2">
      <c r="A20" t="s">
        <v>579</v>
      </c>
      <c r="B20" s="40">
        <v>5.4119000000000002</v>
      </c>
    </row>
    <row r="21" spans="1:2">
      <c r="A21" t="s">
        <v>580</v>
      </c>
      <c r="B21" s="40">
        <v>3.05</v>
      </c>
    </row>
    <row r="22" spans="1:2">
      <c r="A22" t="s">
        <v>581</v>
      </c>
      <c r="B22" s="40">
        <v>8.9380000000000006</v>
      </c>
    </row>
    <row r="23" spans="1:2">
      <c r="A23" t="s">
        <v>582</v>
      </c>
      <c r="B23" s="40">
        <v>10.78</v>
      </c>
    </row>
    <row r="24" spans="1:2">
      <c r="A24" t="s">
        <v>583</v>
      </c>
      <c r="B24" s="40">
        <v>12.57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6"/>
  <sheetViews>
    <sheetView workbookViewId="0">
      <selection activeCell="A17" sqref="A17"/>
    </sheetView>
  </sheetViews>
  <sheetFormatPr baseColWidth="10" defaultColWidth="11.42578125" defaultRowHeight="15"/>
  <cols>
    <col min="1" max="1" width="15.140625" customWidth="1"/>
    <col min="2" max="2" width="11.42578125" style="41"/>
  </cols>
  <sheetData>
    <row r="1" spans="1:2">
      <c r="A1" t="s">
        <v>152</v>
      </c>
      <c r="B1" s="41">
        <v>4.5599999999999996</v>
      </c>
    </row>
    <row r="2" spans="1:2">
      <c r="A2" t="s">
        <v>153</v>
      </c>
      <c r="B2" s="41">
        <v>6.2110000000000003</v>
      </c>
    </row>
    <row r="3" spans="1:2">
      <c r="A3" t="s">
        <v>154</v>
      </c>
      <c r="B3" s="41">
        <v>3.5760000000000001</v>
      </c>
    </row>
    <row r="4" spans="1:2">
      <c r="A4" t="s">
        <v>155</v>
      </c>
      <c r="B4" s="41">
        <v>7.0570000000000004</v>
      </c>
    </row>
    <row r="5" spans="1:2">
      <c r="A5" t="s">
        <v>156</v>
      </c>
      <c r="B5" s="41">
        <v>1.2097</v>
      </c>
    </row>
    <row r="6" spans="1:2">
      <c r="A6" t="s">
        <v>157</v>
      </c>
      <c r="B6" s="41">
        <v>8.9990000000000006</v>
      </c>
    </row>
    <row r="7" spans="1:2">
      <c r="A7" t="s">
        <v>158</v>
      </c>
      <c r="B7" s="41">
        <v>14.058</v>
      </c>
    </row>
    <row r="8" spans="1:2">
      <c r="A8" t="s">
        <v>159</v>
      </c>
      <c r="B8" s="41">
        <v>4.6767000000000003</v>
      </c>
    </row>
    <row r="9" spans="1:2">
      <c r="A9" t="s">
        <v>160</v>
      </c>
      <c r="B9" s="41">
        <v>5.8479000000000001</v>
      </c>
    </row>
    <row r="10" spans="1:2">
      <c r="A10" t="s">
        <v>161</v>
      </c>
      <c r="B10" s="41">
        <v>2.7307000000000001</v>
      </c>
    </row>
    <row r="11" spans="1:2">
      <c r="A11" t="s">
        <v>162</v>
      </c>
      <c r="B11" s="41">
        <v>8.3000000000000007</v>
      </c>
    </row>
    <row r="12" spans="1:2">
      <c r="A12" t="s">
        <v>163</v>
      </c>
      <c r="B12" s="41">
        <v>0.20949999999999999</v>
      </c>
    </row>
    <row r="13" spans="1:2">
      <c r="A13" t="s">
        <v>382</v>
      </c>
      <c r="B13" s="41">
        <v>7.08</v>
      </c>
    </row>
    <row r="14" spans="1:2">
      <c r="A14" t="s">
        <v>438</v>
      </c>
      <c r="B14" s="41">
        <v>3.5009999999999999</v>
      </c>
    </row>
    <row r="15" spans="1:2">
      <c r="A15" t="s">
        <v>456</v>
      </c>
      <c r="B15" s="41">
        <v>14.186</v>
      </c>
    </row>
    <row r="16" spans="1:2">
      <c r="A16" t="s">
        <v>499</v>
      </c>
      <c r="B16" s="41">
        <v>2.8439999999999999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30"/>
  <sheetViews>
    <sheetView topLeftCell="A310" workbookViewId="0">
      <selection activeCell="D334" sqref="D334"/>
    </sheetView>
  </sheetViews>
  <sheetFormatPr baseColWidth="10" defaultColWidth="11.42578125" defaultRowHeight="15"/>
  <cols>
    <col min="1" max="1" width="28.28515625" customWidth="1"/>
    <col min="2" max="2" width="11.42578125" style="41"/>
  </cols>
  <sheetData>
    <row r="1" spans="1:2">
      <c r="A1" t="s">
        <v>332</v>
      </c>
      <c r="B1" s="41">
        <v>13.92</v>
      </c>
    </row>
    <row r="2" spans="1:2">
      <c r="A2" t="s">
        <v>316</v>
      </c>
      <c r="B2" s="41">
        <v>7.72</v>
      </c>
    </row>
    <row r="3" spans="1:2">
      <c r="A3" t="s">
        <v>318</v>
      </c>
      <c r="B3" s="41">
        <v>7.9103000000000003</v>
      </c>
    </row>
    <row r="4" spans="1:2">
      <c r="A4" t="s">
        <v>169</v>
      </c>
      <c r="B4" s="41">
        <v>7.6185999999999998</v>
      </c>
    </row>
    <row r="5" spans="1:2">
      <c r="A5" t="s">
        <v>317</v>
      </c>
      <c r="B5" s="41">
        <v>11.94</v>
      </c>
    </row>
    <row r="6" spans="1:2">
      <c r="A6" t="s">
        <v>319</v>
      </c>
      <c r="B6" s="41">
        <v>8.1780000000000008</v>
      </c>
    </row>
    <row r="7" spans="1:2">
      <c r="A7" t="s">
        <v>413</v>
      </c>
      <c r="B7" s="41">
        <v>1.635</v>
      </c>
    </row>
    <row r="8" spans="1:2">
      <c r="A8" t="s">
        <v>234</v>
      </c>
      <c r="B8" s="41">
        <v>1.052</v>
      </c>
    </row>
    <row r="9" spans="1:2">
      <c r="A9" t="s">
        <v>186</v>
      </c>
      <c r="B9" s="41">
        <v>6.7534999999999998</v>
      </c>
    </row>
    <row r="10" spans="1:2">
      <c r="A10" t="s">
        <v>409</v>
      </c>
      <c r="B10" s="41">
        <v>2.379</v>
      </c>
    </row>
    <row r="11" spans="1:2">
      <c r="A11" t="s">
        <v>296</v>
      </c>
      <c r="B11" s="41">
        <v>17.422999999999998</v>
      </c>
    </row>
    <row r="12" spans="1:2">
      <c r="A12" t="s">
        <v>345</v>
      </c>
      <c r="B12" s="41">
        <v>6.36</v>
      </c>
    </row>
    <row r="13" spans="1:2">
      <c r="A13" t="s">
        <v>235</v>
      </c>
      <c r="B13" s="41">
        <v>14.519</v>
      </c>
    </row>
    <row r="14" spans="1:2">
      <c r="A14" t="s">
        <v>165</v>
      </c>
      <c r="B14" s="41">
        <v>4.9080000000000004</v>
      </c>
    </row>
    <row r="15" spans="1:2">
      <c r="A15" t="s">
        <v>166</v>
      </c>
      <c r="B15" s="41">
        <v>9.2864000000000004</v>
      </c>
    </row>
    <row r="16" spans="1:2">
      <c r="A16" t="s">
        <v>191</v>
      </c>
      <c r="B16" s="41">
        <v>2.702</v>
      </c>
    </row>
    <row r="17" spans="1:2">
      <c r="A17" t="s">
        <v>299</v>
      </c>
      <c r="B17" s="41">
        <v>3.9714999999999998</v>
      </c>
    </row>
    <row r="18" spans="1:2">
      <c r="A18" t="s">
        <v>170</v>
      </c>
      <c r="B18" s="41">
        <v>8.27</v>
      </c>
    </row>
    <row r="19" spans="1:2">
      <c r="A19" t="s">
        <v>172</v>
      </c>
      <c r="B19" s="41">
        <v>20.563800000000001</v>
      </c>
    </row>
    <row r="20" spans="1:2">
      <c r="A20" t="s">
        <v>379</v>
      </c>
      <c r="B20" s="41">
        <v>5.1459999999999999</v>
      </c>
    </row>
    <row r="21" spans="1:2">
      <c r="A21" t="s">
        <v>439</v>
      </c>
      <c r="B21" s="41">
        <v>18.43</v>
      </c>
    </row>
    <row r="22" spans="1:2">
      <c r="A22" t="s">
        <v>215</v>
      </c>
      <c r="B22" s="41">
        <v>1.5329999999999999</v>
      </c>
    </row>
    <row r="23" spans="1:2">
      <c r="A23" t="s">
        <v>218</v>
      </c>
      <c r="B23" s="41">
        <v>20.5</v>
      </c>
    </row>
    <row r="24" spans="1:2">
      <c r="A24" t="s">
        <v>185</v>
      </c>
      <c r="B24" s="41">
        <v>12.09</v>
      </c>
    </row>
    <row r="25" spans="1:2">
      <c r="A25" t="s">
        <v>447</v>
      </c>
      <c r="B25" s="41">
        <v>10.103999999999999</v>
      </c>
    </row>
    <row r="26" spans="1:2">
      <c r="A26" t="s">
        <v>419</v>
      </c>
      <c r="B26" s="41">
        <v>55.95</v>
      </c>
    </row>
    <row r="27" spans="1:2">
      <c r="A27" t="s">
        <v>404</v>
      </c>
      <c r="B27" s="41">
        <v>3.08</v>
      </c>
    </row>
    <row r="28" spans="1:2">
      <c r="A28" t="s">
        <v>226</v>
      </c>
      <c r="B28" s="41">
        <v>6.1189999999999998</v>
      </c>
    </row>
    <row r="29" spans="1:2">
      <c r="A29" t="s">
        <v>451</v>
      </c>
      <c r="B29" s="41">
        <v>5.4</v>
      </c>
    </row>
    <row r="30" spans="1:2">
      <c r="A30" t="s">
        <v>157</v>
      </c>
      <c r="B30" s="41">
        <v>8.9990000000000006</v>
      </c>
    </row>
    <row r="31" spans="1:2">
      <c r="A31" t="s">
        <v>163</v>
      </c>
      <c r="B31" s="41">
        <v>0.20949999999999999</v>
      </c>
    </row>
    <row r="32" spans="1:2">
      <c r="A32" t="s">
        <v>159</v>
      </c>
      <c r="B32" s="41">
        <v>4.6767000000000003</v>
      </c>
    </row>
    <row r="33" spans="1:2">
      <c r="A33" t="s">
        <v>158</v>
      </c>
      <c r="B33" s="41">
        <v>14.058</v>
      </c>
    </row>
    <row r="34" spans="1:2">
      <c r="A34" t="s">
        <v>160</v>
      </c>
      <c r="B34" s="41">
        <v>5.8479000000000001</v>
      </c>
    </row>
    <row r="35" spans="1:2">
      <c r="A35" t="s">
        <v>161</v>
      </c>
      <c r="B35" s="41">
        <v>2.7307000000000001</v>
      </c>
    </row>
    <row r="36" spans="1:2">
      <c r="A36" t="s">
        <v>359</v>
      </c>
      <c r="B36" s="41">
        <v>7.0298999999999996</v>
      </c>
    </row>
    <row r="37" spans="1:2">
      <c r="A37" t="s">
        <v>364</v>
      </c>
      <c r="B37" s="41">
        <v>9.3049999999999997</v>
      </c>
    </row>
    <row r="38" spans="1:2">
      <c r="A38" t="s">
        <v>211</v>
      </c>
      <c r="B38" s="41">
        <v>6.7510000000000003</v>
      </c>
    </row>
    <row r="39" spans="1:2">
      <c r="A39" t="s">
        <v>514</v>
      </c>
      <c r="B39" s="41">
        <v>1.2701</v>
      </c>
    </row>
    <row r="40" spans="1:2">
      <c r="A40" t="s">
        <v>503</v>
      </c>
      <c r="B40" s="41">
        <v>2.08</v>
      </c>
    </row>
    <row r="41" spans="1:2">
      <c r="A41" t="s">
        <v>509</v>
      </c>
      <c r="B41" s="41">
        <v>1.7150000000000001</v>
      </c>
    </row>
    <row r="42" spans="1:2">
      <c r="A42" t="s">
        <v>300</v>
      </c>
      <c r="B42" s="41">
        <v>4.5</v>
      </c>
    </row>
    <row r="43" spans="1:2">
      <c r="A43" t="s">
        <v>508</v>
      </c>
      <c r="B43" s="41">
        <v>4.5490000000000004</v>
      </c>
    </row>
    <row r="44" spans="1:2">
      <c r="A44" t="s">
        <v>507</v>
      </c>
      <c r="B44" s="41">
        <v>2.5489999999999999</v>
      </c>
    </row>
    <row r="45" spans="1:2">
      <c r="A45" t="s">
        <v>285</v>
      </c>
      <c r="B45" s="41">
        <v>27.725000000000001</v>
      </c>
    </row>
    <row r="46" spans="1:2">
      <c r="A46" t="s">
        <v>432</v>
      </c>
      <c r="B46" s="41">
        <v>12.160299999999999</v>
      </c>
    </row>
    <row r="47" spans="1:2">
      <c r="A47" t="s">
        <v>378</v>
      </c>
      <c r="B47" s="41">
        <v>4.9607000000000001</v>
      </c>
    </row>
    <row r="48" spans="1:2">
      <c r="A48" t="s">
        <v>167</v>
      </c>
      <c r="B48" s="41">
        <v>1.212</v>
      </c>
    </row>
    <row r="49" spans="1:2">
      <c r="A49" t="s">
        <v>311</v>
      </c>
      <c r="B49" s="41">
        <v>11.541</v>
      </c>
    </row>
    <row r="50" spans="1:2">
      <c r="A50" t="s">
        <v>500</v>
      </c>
      <c r="B50" s="41">
        <v>0.83399999999999996</v>
      </c>
    </row>
    <row r="51" spans="1:2">
      <c r="A51" t="s">
        <v>310</v>
      </c>
      <c r="B51" s="41">
        <v>1.5688</v>
      </c>
    </row>
    <row r="52" spans="1:2">
      <c r="A52" t="s">
        <v>486</v>
      </c>
      <c r="B52" s="41">
        <v>1.8759999999999999</v>
      </c>
    </row>
    <row r="53" spans="1:2">
      <c r="A53" t="s">
        <v>282</v>
      </c>
      <c r="B53" s="41">
        <v>6.9440999999999997</v>
      </c>
    </row>
    <row r="54" spans="1:2">
      <c r="A54" t="s">
        <v>281</v>
      </c>
      <c r="B54" s="41">
        <v>5.6139999999999999</v>
      </c>
    </row>
    <row r="55" spans="1:2">
      <c r="A55" t="s">
        <v>295</v>
      </c>
      <c r="B55" s="41">
        <v>1.08</v>
      </c>
    </row>
    <row r="56" spans="1:2">
      <c r="A56" t="s">
        <v>306</v>
      </c>
      <c r="B56" s="41">
        <v>0.14799999999999999</v>
      </c>
    </row>
    <row r="57" spans="1:2">
      <c r="A57" t="s">
        <v>487</v>
      </c>
      <c r="B57" s="41">
        <v>5.7949999999999999</v>
      </c>
    </row>
    <row r="58" spans="1:2">
      <c r="A58" t="s">
        <v>328</v>
      </c>
      <c r="B58" s="41">
        <v>10.608000000000001</v>
      </c>
    </row>
    <row r="59" spans="1:2">
      <c r="A59" t="s">
        <v>288</v>
      </c>
      <c r="B59" s="41">
        <v>13.8538</v>
      </c>
    </row>
    <row r="60" spans="1:2">
      <c r="A60" t="s">
        <v>313</v>
      </c>
      <c r="B60" s="41">
        <v>3.8839999999999999</v>
      </c>
    </row>
    <row r="61" spans="1:2">
      <c r="A61" t="s">
        <v>411</v>
      </c>
      <c r="B61" s="41">
        <v>1.8640000000000001</v>
      </c>
    </row>
    <row r="62" spans="1:2">
      <c r="A62" t="s">
        <v>417</v>
      </c>
      <c r="B62" s="41">
        <v>17.504000000000001</v>
      </c>
    </row>
    <row r="63" spans="1:2">
      <c r="A63" t="s">
        <v>283</v>
      </c>
      <c r="B63" s="41">
        <v>16.498000000000001</v>
      </c>
    </row>
    <row r="64" spans="1:2">
      <c r="A64" t="s">
        <v>321</v>
      </c>
      <c r="B64" s="41">
        <v>7.5235000000000003</v>
      </c>
    </row>
    <row r="65" spans="1:2">
      <c r="A65" t="s">
        <v>363</v>
      </c>
      <c r="B65" s="41">
        <v>1.86</v>
      </c>
    </row>
    <row r="66" spans="1:2">
      <c r="A66" t="s">
        <v>206</v>
      </c>
      <c r="B66" s="41">
        <v>3.3</v>
      </c>
    </row>
    <row r="67" spans="1:2">
      <c r="A67" t="s">
        <v>398</v>
      </c>
      <c r="B67" s="41">
        <v>1.8111999999999999</v>
      </c>
    </row>
    <row r="68" spans="1:2">
      <c r="A68" t="s">
        <v>326</v>
      </c>
      <c r="B68" s="41">
        <v>0.20799999999999999</v>
      </c>
    </row>
    <row r="69" spans="1:2">
      <c r="A69" t="s">
        <v>204</v>
      </c>
      <c r="B69" s="41">
        <v>15.45</v>
      </c>
    </row>
    <row r="70" spans="1:2">
      <c r="A70" t="s">
        <v>216</v>
      </c>
      <c r="B70" s="41">
        <v>8.3383000000000003</v>
      </c>
    </row>
    <row r="71" spans="1:2">
      <c r="A71" t="s">
        <v>393</v>
      </c>
      <c r="B71" s="41">
        <v>10.119999999999999</v>
      </c>
    </row>
    <row r="72" spans="1:2">
      <c r="A72" t="s">
        <v>254</v>
      </c>
      <c r="B72" s="41">
        <v>5.4455999999999998</v>
      </c>
    </row>
    <row r="73" spans="1:2">
      <c r="A73" t="s">
        <v>231</v>
      </c>
      <c r="B73" s="41">
        <v>6.0650000000000004</v>
      </c>
    </row>
    <row r="74" spans="1:2">
      <c r="A74" t="s">
        <v>323</v>
      </c>
      <c r="B74" s="41">
        <v>2.3874</v>
      </c>
    </row>
    <row r="75" spans="1:2">
      <c r="A75" t="s">
        <v>207</v>
      </c>
      <c r="B75" s="41">
        <v>3.04</v>
      </c>
    </row>
    <row r="76" spans="1:2">
      <c r="A76" t="s">
        <v>171</v>
      </c>
      <c r="B76" s="41">
        <v>4.5599999999999996</v>
      </c>
    </row>
    <row r="77" spans="1:2">
      <c r="A77" t="s">
        <v>333</v>
      </c>
      <c r="B77" s="41">
        <v>2.2843</v>
      </c>
    </row>
    <row r="78" spans="1:2">
      <c r="A78" t="s">
        <v>324</v>
      </c>
      <c r="B78" s="41">
        <v>3.2507999999999999</v>
      </c>
    </row>
    <row r="79" spans="1:2">
      <c r="A79" t="s">
        <v>315</v>
      </c>
      <c r="B79" s="41">
        <v>6.7140000000000004</v>
      </c>
    </row>
    <row r="80" spans="1:2">
      <c r="A80" t="s">
        <v>502</v>
      </c>
      <c r="B80" s="41">
        <v>10.37</v>
      </c>
    </row>
    <row r="81" spans="1:2">
      <c r="A81" t="s">
        <v>286</v>
      </c>
      <c r="B81" s="41">
        <v>24.71</v>
      </c>
    </row>
    <row r="82" spans="1:2">
      <c r="A82" t="s">
        <v>407</v>
      </c>
      <c r="B82" s="41">
        <v>0.158</v>
      </c>
    </row>
    <row r="83" spans="1:2">
      <c r="A83" t="s">
        <v>336</v>
      </c>
      <c r="B83" s="41">
        <v>5.9539999999999997</v>
      </c>
    </row>
    <row r="84" spans="1:2">
      <c r="A84" t="s">
        <v>384</v>
      </c>
      <c r="B84" s="41">
        <v>10.423999999999999</v>
      </c>
    </row>
    <row r="85" spans="1:2">
      <c r="A85" t="s">
        <v>490</v>
      </c>
      <c r="B85" s="41">
        <v>12.243</v>
      </c>
    </row>
    <row r="86" spans="1:2">
      <c r="A86" t="s">
        <v>278</v>
      </c>
      <c r="B86" s="41">
        <v>16.867000000000001</v>
      </c>
    </row>
    <row r="87" spans="1:2">
      <c r="A87" t="s">
        <v>510</v>
      </c>
      <c r="B87" s="41">
        <v>1.905</v>
      </c>
    </row>
    <row r="88" spans="1:2">
      <c r="A88" t="s">
        <v>174</v>
      </c>
      <c r="B88" s="41">
        <v>18.91</v>
      </c>
    </row>
    <row r="89" spans="1:2">
      <c r="A89" t="s">
        <v>284</v>
      </c>
      <c r="B89" s="41">
        <v>0.82</v>
      </c>
    </row>
    <row r="90" spans="1:2">
      <c r="A90" t="s">
        <v>175</v>
      </c>
      <c r="B90" s="41">
        <v>0.60160000000000002</v>
      </c>
    </row>
    <row r="91" spans="1:2">
      <c r="A91" t="s">
        <v>395</v>
      </c>
      <c r="B91" s="41">
        <v>0.45660000000000001</v>
      </c>
    </row>
    <row r="92" spans="1:2">
      <c r="A92" t="s">
        <v>474</v>
      </c>
      <c r="B92" s="41">
        <v>1.22</v>
      </c>
    </row>
    <row r="93" spans="1:2">
      <c r="A93" t="s">
        <v>176</v>
      </c>
      <c r="B93" s="41">
        <v>0.74950000000000006</v>
      </c>
    </row>
    <row r="94" spans="1:2">
      <c r="A94" t="s">
        <v>189</v>
      </c>
      <c r="B94" s="41">
        <v>1.8484</v>
      </c>
    </row>
    <row r="95" spans="1:2">
      <c r="A95" t="s">
        <v>190</v>
      </c>
      <c r="B95" s="41">
        <v>3.9611000000000001</v>
      </c>
    </row>
    <row r="96" spans="1:2">
      <c r="A96" t="s">
        <v>312</v>
      </c>
      <c r="B96" s="41">
        <v>1.3299999999999999E-2</v>
      </c>
    </row>
    <row r="97" spans="1:2">
      <c r="A97" t="s">
        <v>342</v>
      </c>
      <c r="B97" s="41">
        <v>0.69</v>
      </c>
    </row>
    <row r="98" spans="1:2">
      <c r="A98" t="s">
        <v>428</v>
      </c>
      <c r="B98" s="41">
        <v>1.895</v>
      </c>
    </row>
    <row r="99" spans="1:2">
      <c r="A99" t="s">
        <v>199</v>
      </c>
      <c r="B99" s="41">
        <v>2.8809999999999998</v>
      </c>
    </row>
    <row r="100" spans="1:2">
      <c r="A100" t="s">
        <v>402</v>
      </c>
      <c r="B100" s="41">
        <v>5.5</v>
      </c>
    </row>
    <row r="101" spans="1:2">
      <c r="A101" t="s">
        <v>201</v>
      </c>
      <c r="B101" s="41">
        <v>12.46</v>
      </c>
    </row>
    <row r="102" spans="1:2">
      <c r="A102" t="s">
        <v>462</v>
      </c>
      <c r="B102" s="41">
        <v>7.0149999999999997</v>
      </c>
    </row>
    <row r="103" spans="1:2">
      <c r="A103" t="s">
        <v>403</v>
      </c>
      <c r="B103" s="41">
        <v>3.76</v>
      </c>
    </row>
    <row r="104" spans="1:2">
      <c r="A104" t="s">
        <v>430</v>
      </c>
      <c r="B104" s="41">
        <v>0.1053</v>
      </c>
    </row>
    <row r="105" spans="1:2">
      <c r="A105" t="s">
        <v>412</v>
      </c>
      <c r="B105" s="41">
        <v>0.28570000000000001</v>
      </c>
    </row>
    <row r="106" spans="1:2">
      <c r="A106" t="s">
        <v>452</v>
      </c>
      <c r="B106" s="41">
        <v>2.82</v>
      </c>
    </row>
    <row r="107" spans="1:2">
      <c r="A107" t="s">
        <v>192</v>
      </c>
      <c r="B107" s="41">
        <v>17.38</v>
      </c>
    </row>
    <row r="108" spans="1:2">
      <c r="A108" t="s">
        <v>250</v>
      </c>
      <c r="B108" s="41">
        <v>12</v>
      </c>
    </row>
    <row r="109" spans="1:2">
      <c r="A109" t="s">
        <v>504</v>
      </c>
      <c r="B109" s="41">
        <v>12.055</v>
      </c>
    </row>
    <row r="110" spans="1:2">
      <c r="A110" t="s">
        <v>441</v>
      </c>
      <c r="B110" s="41">
        <v>20.34</v>
      </c>
    </row>
    <row r="111" spans="1:2">
      <c r="A111" t="s">
        <v>224</v>
      </c>
      <c r="B111" s="41">
        <v>19.702000000000002</v>
      </c>
    </row>
    <row r="112" spans="1:2">
      <c r="A112" t="s">
        <v>177</v>
      </c>
      <c r="B112" s="41">
        <v>3.3428</v>
      </c>
    </row>
    <row r="113" spans="1:2">
      <c r="A113" t="s">
        <v>179</v>
      </c>
      <c r="B113" s="41">
        <v>16.022500000000001</v>
      </c>
    </row>
    <row r="114" spans="1:2">
      <c r="A114" t="s">
        <v>494</v>
      </c>
      <c r="B114" s="41">
        <v>7.4050000000000002</v>
      </c>
    </row>
    <row r="115" spans="1:2">
      <c r="A115" t="s">
        <v>464</v>
      </c>
      <c r="B115" s="41">
        <v>24.5</v>
      </c>
    </row>
    <row r="116" spans="1:2">
      <c r="A116" t="s">
        <v>330</v>
      </c>
      <c r="B116" s="41">
        <v>16.77</v>
      </c>
    </row>
    <row r="117" spans="1:2">
      <c r="A117" t="s">
        <v>232</v>
      </c>
      <c r="B117" s="41">
        <v>2.0950000000000002</v>
      </c>
    </row>
    <row r="118" spans="1:2">
      <c r="A118" t="s">
        <v>233</v>
      </c>
      <c r="B118" s="41">
        <v>2.1509999999999998</v>
      </c>
    </row>
    <row r="119" spans="1:2">
      <c r="A119" t="s">
        <v>445</v>
      </c>
      <c r="B119" s="41">
        <v>1.327</v>
      </c>
    </row>
    <row r="120" spans="1:2">
      <c r="A120" t="s">
        <v>188</v>
      </c>
      <c r="B120" s="41">
        <v>1.81</v>
      </c>
    </row>
    <row r="121" spans="1:2">
      <c r="A121" t="s">
        <v>434</v>
      </c>
      <c r="B121" s="41">
        <v>6.3733000000000004</v>
      </c>
    </row>
    <row r="122" spans="1:2">
      <c r="A122" t="s">
        <v>488</v>
      </c>
      <c r="B122" s="41">
        <v>11.99</v>
      </c>
    </row>
    <row r="123" spans="1:2">
      <c r="A123" t="s">
        <v>198</v>
      </c>
      <c r="B123" s="41">
        <v>4.6630000000000003</v>
      </c>
    </row>
    <row r="124" spans="1:2">
      <c r="A124" t="s">
        <v>187</v>
      </c>
      <c r="B124" s="41">
        <v>19.25</v>
      </c>
    </row>
    <row r="125" spans="1:2">
      <c r="A125" t="s">
        <v>459</v>
      </c>
      <c r="B125" s="41">
        <v>2.62</v>
      </c>
    </row>
    <row r="126" spans="1:2">
      <c r="A126" t="s">
        <v>448</v>
      </c>
      <c r="B126" s="41">
        <v>5.0999999999999996</v>
      </c>
    </row>
    <row r="127" spans="1:2">
      <c r="A127" t="s">
        <v>181</v>
      </c>
      <c r="B127" s="41">
        <v>13.225</v>
      </c>
    </row>
    <row r="128" spans="1:2">
      <c r="A128" t="s">
        <v>309</v>
      </c>
      <c r="B128" s="41">
        <v>3.3</v>
      </c>
    </row>
    <row r="129" spans="1:2">
      <c r="A129" t="s">
        <v>506</v>
      </c>
      <c r="B129" s="41">
        <v>3.6469999999999998</v>
      </c>
    </row>
    <row r="130" spans="1:2">
      <c r="A130" t="s">
        <v>375</v>
      </c>
      <c r="B130" s="41">
        <v>17.684100000000001</v>
      </c>
    </row>
    <row r="131" spans="1:2">
      <c r="A131" t="s">
        <v>374</v>
      </c>
      <c r="B131" s="41">
        <v>15.702199999999999</v>
      </c>
    </row>
    <row r="132" spans="1:2">
      <c r="A132" t="s">
        <v>373</v>
      </c>
      <c r="B132" s="41">
        <v>11</v>
      </c>
    </row>
    <row r="133" spans="1:2">
      <c r="A133" t="s">
        <v>362</v>
      </c>
      <c r="B133" s="41">
        <v>4.38</v>
      </c>
    </row>
    <row r="134" spans="1:2">
      <c r="A134" t="s">
        <v>357</v>
      </c>
      <c r="B134" s="41">
        <v>9.2309999999999999</v>
      </c>
    </row>
    <row r="135" spans="1:2">
      <c r="A135" t="s">
        <v>433</v>
      </c>
      <c r="B135" s="41">
        <v>8.7940000000000005</v>
      </c>
    </row>
    <row r="136" spans="1:2">
      <c r="A136" t="s">
        <v>344</v>
      </c>
      <c r="B136" s="41">
        <v>14.74</v>
      </c>
    </row>
    <row r="137" spans="1:2">
      <c r="A137" t="s">
        <v>513</v>
      </c>
      <c r="B137" s="41">
        <v>2.6440000000000001</v>
      </c>
    </row>
    <row r="138" spans="1:2">
      <c r="A138" t="s">
        <v>465</v>
      </c>
      <c r="B138" s="41">
        <v>1.08</v>
      </c>
    </row>
    <row r="139" spans="1:2">
      <c r="A139" t="s">
        <v>320</v>
      </c>
      <c r="B139" s="41">
        <v>4.258</v>
      </c>
    </row>
    <row r="140" spans="1:2">
      <c r="A140" t="s">
        <v>182</v>
      </c>
      <c r="B140" s="41">
        <v>2.27</v>
      </c>
    </row>
    <row r="141" spans="1:2">
      <c r="A141" t="s">
        <v>420</v>
      </c>
      <c r="B141" s="41">
        <v>5.77</v>
      </c>
    </row>
    <row r="142" spans="1:2">
      <c r="A142" t="s">
        <v>237</v>
      </c>
      <c r="B142" s="41">
        <v>15.66</v>
      </c>
    </row>
    <row r="143" spans="1:2">
      <c r="A143" t="s">
        <v>214</v>
      </c>
      <c r="B143" s="41">
        <v>1.2</v>
      </c>
    </row>
    <row r="144" spans="1:2">
      <c r="A144" t="s">
        <v>239</v>
      </c>
      <c r="B144" s="41">
        <v>1.8282</v>
      </c>
    </row>
    <row r="145" spans="1:2">
      <c r="A145" t="s">
        <v>377</v>
      </c>
      <c r="B145" s="41">
        <v>39.354799999999997</v>
      </c>
    </row>
    <row r="146" spans="1:2">
      <c r="A146" t="s">
        <v>238</v>
      </c>
      <c r="B146" s="41">
        <v>3.3748999999999998</v>
      </c>
    </row>
    <row r="147" spans="1:2">
      <c r="A147" t="s">
        <v>446</v>
      </c>
      <c r="B147" s="41">
        <v>22.25</v>
      </c>
    </row>
    <row r="148" spans="1:2">
      <c r="A148" t="s">
        <v>443</v>
      </c>
      <c r="B148" s="41">
        <v>12.961</v>
      </c>
    </row>
    <row r="149" spans="1:2">
      <c r="A149" t="s">
        <v>180</v>
      </c>
      <c r="B149" s="41">
        <v>28.233000000000001</v>
      </c>
    </row>
    <row r="150" spans="1:2">
      <c r="A150" t="s">
        <v>314</v>
      </c>
      <c r="B150" s="41">
        <v>28.523</v>
      </c>
    </row>
    <row r="151" spans="1:2">
      <c r="A151" t="s">
        <v>292</v>
      </c>
      <c r="B151" s="41">
        <v>21.696999999999999</v>
      </c>
    </row>
    <row r="152" spans="1:2">
      <c r="A152" t="s">
        <v>329</v>
      </c>
      <c r="B152" s="41">
        <v>12.926</v>
      </c>
    </row>
    <row r="153" spans="1:2">
      <c r="A153" t="s">
        <v>240</v>
      </c>
      <c r="B153" s="41">
        <v>17.5</v>
      </c>
    </row>
    <row r="154" spans="1:2">
      <c r="A154" t="s">
        <v>241</v>
      </c>
      <c r="B154" s="41">
        <v>1.5780000000000001</v>
      </c>
    </row>
    <row r="155" spans="1:2">
      <c r="A155" t="s">
        <v>291</v>
      </c>
      <c r="B155" s="41">
        <v>16.11</v>
      </c>
    </row>
    <row r="156" spans="1:2">
      <c r="A156" t="s">
        <v>164</v>
      </c>
      <c r="B156" s="41">
        <v>3.5649999999999999</v>
      </c>
    </row>
    <row r="157" spans="1:2">
      <c r="A157" t="s">
        <v>457</v>
      </c>
      <c r="B157" s="41">
        <v>4.8</v>
      </c>
    </row>
    <row r="158" spans="1:2">
      <c r="A158" t="s">
        <v>271</v>
      </c>
      <c r="B158" s="41">
        <v>6.4029999999999996</v>
      </c>
    </row>
    <row r="159" spans="1:2">
      <c r="A159" t="s">
        <v>399</v>
      </c>
      <c r="B159" s="41">
        <v>14.276899999999999</v>
      </c>
    </row>
    <row r="160" spans="1:2">
      <c r="A160" t="s">
        <v>369</v>
      </c>
      <c r="B160" s="41">
        <v>1.08</v>
      </c>
    </row>
    <row r="161" spans="1:2">
      <c r="A161" t="s">
        <v>481</v>
      </c>
      <c r="B161" s="41">
        <v>1.464</v>
      </c>
    </row>
    <row r="162" spans="1:2">
      <c r="A162" t="s">
        <v>242</v>
      </c>
      <c r="B162" s="41">
        <v>0.28410000000000002</v>
      </c>
    </row>
    <row r="163" spans="1:2">
      <c r="A163" t="s">
        <v>426</v>
      </c>
      <c r="B163" s="41">
        <v>2.012</v>
      </c>
    </row>
    <row r="164" spans="1:2">
      <c r="A164" t="s">
        <v>227</v>
      </c>
      <c r="B164" s="41">
        <v>1.5494000000000001</v>
      </c>
    </row>
    <row r="165" spans="1:2">
      <c r="A165" t="s">
        <v>410</v>
      </c>
      <c r="B165" s="41">
        <v>2.8691</v>
      </c>
    </row>
    <row r="166" spans="1:2">
      <c r="A166" t="s">
        <v>511</v>
      </c>
      <c r="B166" s="41">
        <v>2.7639999999999998</v>
      </c>
    </row>
    <row r="167" spans="1:2">
      <c r="A167" t="s">
        <v>243</v>
      </c>
      <c r="B167" s="41">
        <v>3.4051999999999998</v>
      </c>
    </row>
    <row r="168" spans="1:2">
      <c r="A168" t="s">
        <v>305</v>
      </c>
      <c r="B168" s="41">
        <v>2.7383000000000002</v>
      </c>
    </row>
    <row r="169" spans="1:2">
      <c r="A169" t="s">
        <v>168</v>
      </c>
      <c r="B169" s="41">
        <v>9.6470000000000002</v>
      </c>
    </row>
    <row r="170" spans="1:2">
      <c r="A170" t="s">
        <v>244</v>
      </c>
      <c r="B170" s="41">
        <v>4.0073999999999996</v>
      </c>
    </row>
    <row r="171" spans="1:2">
      <c r="A171" t="s">
        <v>492</v>
      </c>
      <c r="B171" s="41">
        <v>5.8071999999999999</v>
      </c>
    </row>
    <row r="172" spans="1:2">
      <c r="A172" t="s">
        <v>193</v>
      </c>
      <c r="B172" s="41">
        <v>2.0459999999999998</v>
      </c>
    </row>
    <row r="173" spans="1:2">
      <c r="A173" t="s">
        <v>372</v>
      </c>
      <c r="B173" s="41">
        <v>0.17100000000000001</v>
      </c>
    </row>
    <row r="174" spans="1:2">
      <c r="A174" t="s">
        <v>371</v>
      </c>
      <c r="B174" s="41">
        <v>6.5199999999999994E-2</v>
      </c>
    </row>
    <row r="175" spans="1:2">
      <c r="A175" t="s">
        <v>205</v>
      </c>
      <c r="B175" s="41">
        <v>8.2000000000000003E-2</v>
      </c>
    </row>
    <row r="176" spans="1:2">
      <c r="A176" t="s">
        <v>366</v>
      </c>
      <c r="B176" s="41">
        <v>0.11360000000000001</v>
      </c>
    </row>
    <row r="177" spans="1:2">
      <c r="A177" t="s">
        <v>338</v>
      </c>
      <c r="B177" s="41">
        <v>7.3999999999999996E-2</v>
      </c>
    </row>
    <row r="178" spans="1:2">
      <c r="A178" t="s">
        <v>184</v>
      </c>
      <c r="B178" s="41">
        <v>0.112</v>
      </c>
    </row>
    <row r="179" spans="1:2">
      <c r="A179" t="s">
        <v>245</v>
      </c>
      <c r="B179" s="41">
        <v>312.16140000000001</v>
      </c>
    </row>
    <row r="180" spans="1:2">
      <c r="A180" t="s">
        <v>325</v>
      </c>
      <c r="B180" s="41">
        <v>11.247</v>
      </c>
    </row>
    <row r="181" spans="1:2">
      <c r="A181" t="s">
        <v>217</v>
      </c>
      <c r="B181" s="41">
        <v>7.25</v>
      </c>
    </row>
    <row r="182" spans="1:2">
      <c r="A182" t="s">
        <v>466</v>
      </c>
      <c r="B182" s="41">
        <v>10</v>
      </c>
    </row>
    <row r="183" spans="1:2">
      <c r="A183" t="s">
        <v>298</v>
      </c>
      <c r="B183" s="41">
        <v>1.776</v>
      </c>
    </row>
    <row r="184" spans="1:2">
      <c r="A184" t="s">
        <v>246</v>
      </c>
      <c r="B184" s="41">
        <v>6.2839999999999998</v>
      </c>
    </row>
    <row r="185" spans="1:2">
      <c r="A185" t="s">
        <v>414</v>
      </c>
      <c r="B185" s="41">
        <v>1.9328000000000001</v>
      </c>
    </row>
    <row r="186" spans="1:2">
      <c r="A186" t="s">
        <v>397</v>
      </c>
      <c r="B186" s="41">
        <v>1.8862000000000001</v>
      </c>
    </row>
    <row r="187" spans="1:2">
      <c r="A187" t="s">
        <v>405</v>
      </c>
      <c r="B187" s="41">
        <v>2.8612000000000002</v>
      </c>
    </row>
    <row r="188" spans="1:2">
      <c r="A188" t="s">
        <v>277</v>
      </c>
      <c r="B188" s="41">
        <v>16.25</v>
      </c>
    </row>
    <row r="189" spans="1:2">
      <c r="A189" t="s">
        <v>178</v>
      </c>
      <c r="B189" s="41">
        <v>2.7320000000000002</v>
      </c>
    </row>
    <row r="190" spans="1:2">
      <c r="A190" t="s">
        <v>183</v>
      </c>
      <c r="B190" s="41">
        <v>4.4207000000000001</v>
      </c>
    </row>
    <row r="191" spans="1:2">
      <c r="A191" t="s">
        <v>162</v>
      </c>
      <c r="B191" s="41">
        <v>8.3000000000000007</v>
      </c>
    </row>
    <row r="192" spans="1:2">
      <c r="A192" t="s">
        <v>361</v>
      </c>
      <c r="B192" s="41">
        <v>12.182</v>
      </c>
    </row>
    <row r="193" spans="1:2">
      <c r="A193" t="s">
        <v>380</v>
      </c>
      <c r="B193" s="41">
        <v>9.3520000000000003</v>
      </c>
    </row>
    <row r="194" spans="1:2">
      <c r="A194" t="s">
        <v>383</v>
      </c>
      <c r="B194" s="41">
        <v>15.16</v>
      </c>
    </row>
    <row r="195" spans="1:2">
      <c r="A195" t="s">
        <v>331</v>
      </c>
      <c r="B195" s="41">
        <v>3.76</v>
      </c>
    </row>
    <row r="196" spans="1:2">
      <c r="A196" t="s">
        <v>512</v>
      </c>
      <c r="B196" s="41">
        <v>27.25</v>
      </c>
    </row>
    <row r="197" spans="1:2">
      <c r="A197" t="s">
        <v>358</v>
      </c>
      <c r="B197" s="41">
        <v>1.4160999999999999</v>
      </c>
    </row>
    <row r="198" spans="1:2">
      <c r="A198" t="s">
        <v>370</v>
      </c>
      <c r="B198" s="41">
        <v>1.0670999999999999</v>
      </c>
    </row>
    <row r="199" spans="1:2">
      <c r="A199" t="s">
        <v>400</v>
      </c>
      <c r="B199" s="41">
        <v>7.52</v>
      </c>
    </row>
    <row r="200" spans="1:2">
      <c r="A200" t="s">
        <v>247</v>
      </c>
      <c r="B200" s="41">
        <v>1.2814000000000001</v>
      </c>
    </row>
    <row r="201" spans="1:2">
      <c r="A201" t="s">
        <v>334</v>
      </c>
      <c r="B201" s="41">
        <v>1.0609999999999999</v>
      </c>
    </row>
    <row r="202" spans="1:2">
      <c r="A202" t="s">
        <v>385</v>
      </c>
      <c r="B202" s="41">
        <v>2.98</v>
      </c>
    </row>
    <row r="203" spans="1:2">
      <c r="A203" t="s">
        <v>209</v>
      </c>
      <c r="B203" s="41">
        <v>0.46500000000000002</v>
      </c>
    </row>
    <row r="204" spans="1:2">
      <c r="A204" t="s">
        <v>322</v>
      </c>
      <c r="B204" s="41">
        <v>1.7882</v>
      </c>
    </row>
    <row r="205" spans="1:2">
      <c r="A205" t="s">
        <v>301</v>
      </c>
      <c r="B205" s="41">
        <v>8.7715999999999994</v>
      </c>
    </row>
    <row r="206" spans="1:2">
      <c r="A206" t="s">
        <v>485</v>
      </c>
      <c r="B206" s="41">
        <v>6.5</v>
      </c>
    </row>
    <row r="207" spans="1:2">
      <c r="A207" t="s">
        <v>401</v>
      </c>
      <c r="B207" s="41">
        <v>4.4000000000000004</v>
      </c>
    </row>
    <row r="208" spans="1:2">
      <c r="A208" t="s">
        <v>429</v>
      </c>
      <c r="B208" s="41">
        <v>3.34</v>
      </c>
    </row>
    <row r="209" spans="1:2">
      <c r="A209" t="s">
        <v>422</v>
      </c>
      <c r="B209" s="41">
        <v>18.846</v>
      </c>
    </row>
    <row r="210" spans="1:2">
      <c r="A210" t="s">
        <v>335</v>
      </c>
      <c r="B210" s="41">
        <v>8.84</v>
      </c>
    </row>
    <row r="211" spans="1:2">
      <c r="A211" t="s">
        <v>261</v>
      </c>
      <c r="B211" s="41">
        <v>4.47</v>
      </c>
    </row>
    <row r="212" spans="1:2">
      <c r="A212" t="s">
        <v>223</v>
      </c>
      <c r="B212" s="41">
        <v>9.9239999999999995</v>
      </c>
    </row>
    <row r="213" spans="1:2">
      <c r="A213" t="s">
        <v>489</v>
      </c>
      <c r="B213" s="41">
        <v>1.19</v>
      </c>
    </row>
    <row r="214" spans="1:2">
      <c r="A214" t="s">
        <v>360</v>
      </c>
      <c r="B214" s="41">
        <v>3.6360000000000001</v>
      </c>
    </row>
    <row r="215" spans="1:2">
      <c r="A215" t="s">
        <v>473</v>
      </c>
      <c r="B215" s="41">
        <v>12.356</v>
      </c>
    </row>
    <row r="216" spans="1:2">
      <c r="A216" t="s">
        <v>327</v>
      </c>
      <c r="B216" s="41">
        <v>29.340299999999999</v>
      </c>
    </row>
    <row r="217" spans="1:2">
      <c r="A217" t="s">
        <v>460</v>
      </c>
      <c r="B217" s="41">
        <v>6.9260000000000002</v>
      </c>
    </row>
    <row r="218" spans="1:2">
      <c r="A218" t="s">
        <v>381</v>
      </c>
      <c r="B218" s="41">
        <v>39.749000000000002</v>
      </c>
    </row>
    <row r="219" spans="1:2">
      <c r="A219" t="s">
        <v>251</v>
      </c>
      <c r="B219" s="41">
        <v>0.96</v>
      </c>
    </row>
    <row r="220" spans="1:2">
      <c r="A220" t="s">
        <v>208</v>
      </c>
      <c r="B220" s="41">
        <v>1.7968999999999999</v>
      </c>
    </row>
    <row r="221" spans="1:2">
      <c r="A221" t="s">
        <v>253</v>
      </c>
      <c r="B221" s="41">
        <v>14.144500000000001</v>
      </c>
    </row>
    <row r="222" spans="1:2">
      <c r="A222" t="s">
        <v>337</v>
      </c>
      <c r="B222" s="41">
        <v>6.2869999999999999</v>
      </c>
    </row>
    <row r="223" spans="1:2">
      <c r="A223" t="s">
        <v>307</v>
      </c>
      <c r="B223" s="41">
        <v>11</v>
      </c>
    </row>
    <row r="224" spans="1:2">
      <c r="A224" t="s">
        <v>252</v>
      </c>
      <c r="B224" s="41">
        <v>3.72</v>
      </c>
    </row>
    <row r="225" spans="1:2">
      <c r="A225" t="s">
        <v>304</v>
      </c>
      <c r="B225" s="41">
        <v>1.4028</v>
      </c>
    </row>
    <row r="226" spans="1:2">
      <c r="A226" t="s">
        <v>347</v>
      </c>
      <c r="B226" s="41">
        <v>7.9743000000000004</v>
      </c>
    </row>
    <row r="227" spans="1:2">
      <c r="A227" t="s">
        <v>210</v>
      </c>
      <c r="B227" s="41">
        <v>5.76</v>
      </c>
    </row>
    <row r="228" spans="1:2">
      <c r="A228" t="s">
        <v>415</v>
      </c>
      <c r="B228" s="41">
        <v>5.5</v>
      </c>
    </row>
    <row r="229" spans="1:2">
      <c r="A229" t="s">
        <v>255</v>
      </c>
      <c r="B229" s="41">
        <v>8.98</v>
      </c>
    </row>
    <row r="230" spans="1:2">
      <c r="A230" t="s">
        <v>423</v>
      </c>
      <c r="B230" s="41">
        <v>8.8533000000000008</v>
      </c>
    </row>
    <row r="231" spans="1:2">
      <c r="A231" t="s">
        <v>229</v>
      </c>
      <c r="B231" s="41">
        <v>3.45</v>
      </c>
    </row>
    <row r="232" spans="1:2">
      <c r="A232" t="s">
        <v>219</v>
      </c>
      <c r="B232" s="41">
        <v>3.72</v>
      </c>
    </row>
    <row r="233" spans="1:2">
      <c r="A233" t="s">
        <v>421</v>
      </c>
      <c r="B233" s="41">
        <v>7.5</v>
      </c>
    </row>
    <row r="234" spans="1:2">
      <c r="A234" t="s">
        <v>425</v>
      </c>
      <c r="B234" s="41">
        <v>6.58</v>
      </c>
    </row>
    <row r="235" spans="1:2">
      <c r="A235" t="s">
        <v>424</v>
      </c>
      <c r="B235" s="41">
        <v>4.0599999999999996</v>
      </c>
    </row>
    <row r="236" spans="1:2">
      <c r="A236" t="s">
        <v>435</v>
      </c>
      <c r="B236" s="41">
        <v>8.5760000000000005</v>
      </c>
    </row>
    <row r="237" spans="1:2">
      <c r="A237" t="s">
        <v>458</v>
      </c>
      <c r="B237" s="41">
        <v>9.5540000000000003</v>
      </c>
    </row>
    <row r="238" spans="1:2">
      <c r="A238" t="s">
        <v>173</v>
      </c>
      <c r="B238" s="41">
        <v>15.034000000000001</v>
      </c>
    </row>
    <row r="239" spans="1:2">
      <c r="A239" t="s">
        <v>308</v>
      </c>
      <c r="B239" s="41">
        <v>4.5999999999999996</v>
      </c>
    </row>
    <row r="240" spans="1:2">
      <c r="A240" t="s">
        <v>394</v>
      </c>
      <c r="B240" s="41">
        <v>1.6136999999999999</v>
      </c>
    </row>
    <row r="241" spans="1:2">
      <c r="A241" t="s">
        <v>524</v>
      </c>
      <c r="B241" s="41">
        <v>3.5301999999999998</v>
      </c>
    </row>
    <row r="242" spans="1:2">
      <c r="A242" t="s">
        <v>478</v>
      </c>
      <c r="B242" s="41">
        <v>2.8180000000000001</v>
      </c>
    </row>
    <row r="243" spans="1:2">
      <c r="A243" t="s">
        <v>491</v>
      </c>
      <c r="B243" s="41">
        <v>1.1374</v>
      </c>
    </row>
    <row r="244" spans="1:2">
      <c r="A244" t="s">
        <v>339</v>
      </c>
      <c r="B244" s="41">
        <v>1.52</v>
      </c>
    </row>
    <row r="245" spans="1:2">
      <c r="A245" t="s">
        <v>470</v>
      </c>
      <c r="B245" s="41">
        <v>1.6319999999999999</v>
      </c>
    </row>
    <row r="246" spans="1:2">
      <c r="A246" t="s">
        <v>256</v>
      </c>
      <c r="B246" s="41">
        <v>1.3340000000000001</v>
      </c>
    </row>
    <row r="247" spans="1:2">
      <c r="A247" t="s">
        <v>294</v>
      </c>
      <c r="B247" s="41">
        <v>1.1619999999999999</v>
      </c>
    </row>
    <row r="248" spans="1:2">
      <c r="A248" t="s">
        <v>437</v>
      </c>
      <c r="B248" s="41">
        <v>5.9320000000000004</v>
      </c>
    </row>
    <row r="249" spans="1:2">
      <c r="A249" t="s">
        <v>418</v>
      </c>
      <c r="B249" s="41">
        <v>14.52</v>
      </c>
    </row>
    <row r="250" spans="1:2">
      <c r="A250" t="s">
        <v>453</v>
      </c>
      <c r="B250" s="41">
        <v>0.4</v>
      </c>
    </row>
    <row r="251" spans="1:2">
      <c r="A251" t="s">
        <v>368</v>
      </c>
      <c r="B251" s="41">
        <v>0.74</v>
      </c>
    </row>
    <row r="252" spans="1:2">
      <c r="A252" t="s">
        <v>461</v>
      </c>
      <c r="B252" s="41">
        <v>6.75</v>
      </c>
    </row>
    <row r="253" spans="1:2">
      <c r="A253" t="s">
        <v>468</v>
      </c>
      <c r="B253" s="41">
        <v>16.2</v>
      </c>
    </row>
    <row r="254" spans="1:2">
      <c r="A254" t="s">
        <v>257</v>
      </c>
      <c r="B254" s="41">
        <v>38.72</v>
      </c>
    </row>
    <row r="255" spans="1:2">
      <c r="A255" t="s">
        <v>431</v>
      </c>
      <c r="B255" s="41">
        <v>80.34</v>
      </c>
    </row>
    <row r="256" spans="1:2">
      <c r="A256" t="s">
        <v>392</v>
      </c>
      <c r="B256" s="41">
        <v>1.157</v>
      </c>
    </row>
    <row r="257" spans="1:2">
      <c r="A257" t="s">
        <v>196</v>
      </c>
      <c r="B257" s="41">
        <v>1.6870000000000001</v>
      </c>
    </row>
    <row r="258" spans="1:2">
      <c r="A258" t="s">
        <v>376</v>
      </c>
      <c r="B258" s="41">
        <v>15.444599999999999</v>
      </c>
    </row>
    <row r="259" spans="1:2">
      <c r="A259" t="s">
        <v>386</v>
      </c>
      <c r="B259" s="41">
        <v>20.5852</v>
      </c>
    </row>
    <row r="260" spans="1:2">
      <c r="A260" t="s">
        <v>497</v>
      </c>
      <c r="B260" s="41">
        <v>9.1999999999999993</v>
      </c>
    </row>
    <row r="261" spans="1:2">
      <c r="A261" t="s">
        <v>467</v>
      </c>
      <c r="B261" s="41">
        <v>5.8259999999999996</v>
      </c>
    </row>
    <row r="262" spans="1:2">
      <c r="A262" t="s">
        <v>416</v>
      </c>
      <c r="B262" s="41">
        <v>4.2190000000000003</v>
      </c>
    </row>
    <row r="263" spans="1:2">
      <c r="A263" t="s">
        <v>463</v>
      </c>
      <c r="B263" s="41">
        <v>4.2450000000000001</v>
      </c>
    </row>
    <row r="264" spans="1:2">
      <c r="A264" t="s">
        <v>354</v>
      </c>
      <c r="B264" s="41">
        <v>14.95</v>
      </c>
    </row>
    <row r="265" spans="1:2">
      <c r="A265" t="s">
        <v>340</v>
      </c>
      <c r="B265" s="41">
        <v>24.55</v>
      </c>
    </row>
    <row r="266" spans="1:2">
      <c r="A266" t="s">
        <v>222</v>
      </c>
      <c r="B266" s="41">
        <v>25.83</v>
      </c>
    </row>
    <row r="267" spans="1:2">
      <c r="A267" t="s">
        <v>297</v>
      </c>
      <c r="B267" s="41">
        <v>6.22</v>
      </c>
    </row>
    <row r="268" spans="1:2">
      <c r="A268" t="s">
        <v>471</v>
      </c>
      <c r="B268" s="41">
        <v>11.644</v>
      </c>
    </row>
    <row r="269" spans="1:2">
      <c r="A269" t="s">
        <v>258</v>
      </c>
      <c r="B269" s="41">
        <v>19.155000000000001</v>
      </c>
    </row>
    <row r="270" spans="1:2">
      <c r="A270" t="s">
        <v>236</v>
      </c>
      <c r="B270" s="41">
        <v>2.6850000000000001</v>
      </c>
    </row>
    <row r="271" spans="1:2">
      <c r="A271" t="s">
        <v>202</v>
      </c>
      <c r="B271" s="41">
        <v>1.802</v>
      </c>
    </row>
    <row r="272" spans="1:2">
      <c r="A272" t="s">
        <v>365</v>
      </c>
      <c r="B272" s="41">
        <v>13.821999999999999</v>
      </c>
    </row>
    <row r="273" spans="1:2">
      <c r="A273" t="s">
        <v>200</v>
      </c>
      <c r="B273" s="41">
        <v>2.0470000000000002</v>
      </c>
    </row>
    <row r="274" spans="1:2">
      <c r="A274" t="s">
        <v>225</v>
      </c>
      <c r="B274" s="41">
        <v>1.1499999999999999</v>
      </c>
    </row>
    <row r="275" spans="1:2">
      <c r="A275" t="s">
        <v>259</v>
      </c>
      <c r="B275" s="41">
        <v>0.26889999999999997</v>
      </c>
    </row>
    <row r="276" spans="1:2">
      <c r="A276" t="s">
        <v>260</v>
      </c>
      <c r="B276" s="41">
        <v>0.34229999999999999</v>
      </c>
    </row>
    <row r="277" spans="1:2">
      <c r="A277" t="s">
        <v>341</v>
      </c>
      <c r="B277" s="41">
        <v>1.1417999999999999</v>
      </c>
    </row>
    <row r="278" spans="1:2">
      <c r="A278" t="s">
        <v>289</v>
      </c>
      <c r="B278" s="41">
        <v>1.35</v>
      </c>
    </row>
    <row r="279" spans="1:2">
      <c r="A279" t="s">
        <v>449</v>
      </c>
      <c r="B279" s="41">
        <v>19.411999999999999</v>
      </c>
    </row>
    <row r="280" spans="1:2">
      <c r="A280" t="s">
        <v>515</v>
      </c>
      <c r="B280" s="41">
        <v>0.93830000000000002</v>
      </c>
    </row>
    <row r="281" spans="1:2">
      <c r="A281" t="s">
        <v>262</v>
      </c>
      <c r="B281" s="41">
        <v>1.7722</v>
      </c>
    </row>
    <row r="282" spans="1:2">
      <c r="A282" t="s">
        <v>495</v>
      </c>
      <c r="B282" s="41">
        <v>15.148</v>
      </c>
    </row>
    <row r="283" spans="1:2">
      <c r="A283" t="s">
        <v>444</v>
      </c>
      <c r="B283" s="41">
        <v>32.046999999999997</v>
      </c>
    </row>
    <row r="284" spans="1:2">
      <c r="A284" t="s">
        <v>290</v>
      </c>
      <c r="B284" s="41">
        <v>6.2119999999999997</v>
      </c>
    </row>
    <row r="285" spans="1:2">
      <c r="A285" t="s">
        <v>356</v>
      </c>
      <c r="B285" s="41">
        <v>1.516</v>
      </c>
    </row>
    <row r="286" spans="1:2">
      <c r="A286" t="s">
        <v>442</v>
      </c>
      <c r="B286" s="41">
        <v>2.4750000000000001</v>
      </c>
    </row>
    <row r="287" spans="1:2">
      <c r="A287" t="s">
        <v>268</v>
      </c>
      <c r="B287" s="41">
        <v>3.0720000000000001</v>
      </c>
    </row>
    <row r="288" spans="1:2">
      <c r="A288" t="s">
        <v>264</v>
      </c>
      <c r="B288" s="41">
        <v>1.0834999999999999</v>
      </c>
    </row>
    <row r="289" spans="1:2">
      <c r="A289" t="s">
        <v>408</v>
      </c>
      <c r="B289" s="41">
        <v>2.7450000000000001</v>
      </c>
    </row>
    <row r="290" spans="1:2">
      <c r="A290" t="s">
        <v>194</v>
      </c>
      <c r="B290" s="41">
        <v>3.34</v>
      </c>
    </row>
    <row r="291" spans="1:2">
      <c r="A291" t="s">
        <v>263</v>
      </c>
      <c r="B291" s="41">
        <v>10.3</v>
      </c>
    </row>
    <row r="292" spans="1:2">
      <c r="A292" t="s">
        <v>266</v>
      </c>
      <c r="B292" s="41">
        <v>6.4866000000000001</v>
      </c>
    </row>
    <row r="293" spans="1:2">
      <c r="A293" t="s">
        <v>267</v>
      </c>
      <c r="B293" s="41">
        <v>1.6716</v>
      </c>
    </row>
    <row r="294" spans="1:2">
      <c r="A294" t="s">
        <v>406</v>
      </c>
      <c r="B294" s="41">
        <v>1.9199999999999998E-2</v>
      </c>
    </row>
    <row r="295" spans="1:2">
      <c r="A295" t="s">
        <v>265</v>
      </c>
      <c r="B295" s="41">
        <v>1.3360000000000001</v>
      </c>
    </row>
    <row r="296" spans="1:2">
      <c r="A296" t="s">
        <v>367</v>
      </c>
      <c r="B296" s="41">
        <v>1.2044999999999999</v>
      </c>
    </row>
    <row r="297" spans="1:2">
      <c r="A297" t="s">
        <v>343</v>
      </c>
      <c r="B297" s="41">
        <v>6.7759999999999998</v>
      </c>
    </row>
    <row r="298" spans="1:2">
      <c r="A298" t="s">
        <v>197</v>
      </c>
      <c r="B298" s="41">
        <v>3.133</v>
      </c>
    </row>
    <row r="299" spans="1:2">
      <c r="A299" t="s">
        <v>213</v>
      </c>
      <c r="B299" s="41">
        <v>1.3</v>
      </c>
    </row>
    <row r="300" spans="1:2">
      <c r="A300" t="s">
        <v>228</v>
      </c>
      <c r="B300" s="41">
        <v>2.17</v>
      </c>
    </row>
    <row r="301" spans="1:2">
      <c r="A301" t="s">
        <v>472</v>
      </c>
      <c r="B301" s="41">
        <v>1.9339999999999999</v>
      </c>
    </row>
    <row r="302" spans="1:2">
      <c r="A302" t="s">
        <v>212</v>
      </c>
      <c r="B302" s="41">
        <v>0.18260000000000001</v>
      </c>
    </row>
    <row r="303" spans="1:2">
      <c r="A303" t="s">
        <v>203</v>
      </c>
      <c r="B303" s="41">
        <v>0.11899999999999999</v>
      </c>
    </row>
    <row r="304" spans="1:2">
      <c r="A304" t="s">
        <v>270</v>
      </c>
      <c r="B304" s="41">
        <v>0.78820000000000001</v>
      </c>
    </row>
    <row r="305" spans="1:2">
      <c r="A305" t="s">
        <v>230</v>
      </c>
      <c r="B305" s="41">
        <v>2.9950000000000001</v>
      </c>
    </row>
    <row r="306" spans="1:2">
      <c r="A306" t="s">
        <v>469</v>
      </c>
      <c r="B306" s="41">
        <v>2.484</v>
      </c>
    </row>
    <row r="307" spans="1:2">
      <c r="A307" t="s">
        <v>287</v>
      </c>
      <c r="B307" s="41">
        <v>52.206699999999998</v>
      </c>
    </row>
    <row r="308" spans="1:2">
      <c r="A308" t="s">
        <v>346</v>
      </c>
      <c r="B308" s="41">
        <v>37.090000000000003</v>
      </c>
    </row>
    <row r="309" spans="1:2">
      <c r="A309" t="s">
        <v>505</v>
      </c>
      <c r="B309" s="41">
        <v>1.96</v>
      </c>
    </row>
    <row r="310" spans="1:2">
      <c r="A310" t="s">
        <v>493</v>
      </c>
      <c r="B310" s="41">
        <v>2.218</v>
      </c>
    </row>
    <row r="311" spans="1:2">
      <c r="A311" t="s">
        <v>355</v>
      </c>
      <c r="B311" s="41">
        <v>6.64</v>
      </c>
    </row>
    <row r="312" spans="1:2">
      <c r="A312" t="s">
        <v>396</v>
      </c>
      <c r="B312" s="41">
        <v>2.5937999999999999</v>
      </c>
    </row>
    <row r="313" spans="1:2">
      <c r="A313" t="s">
        <v>436</v>
      </c>
      <c r="B313" s="41">
        <v>1.1839999999999999</v>
      </c>
    </row>
    <row r="314" spans="1:2">
      <c r="A314" t="s">
        <v>293</v>
      </c>
      <c r="B314" s="41">
        <v>0.79</v>
      </c>
    </row>
    <row r="315" spans="1:2">
      <c r="A315" t="s">
        <v>272</v>
      </c>
      <c r="B315" s="41">
        <v>0.36859999999999998</v>
      </c>
    </row>
    <row r="316" spans="1:2">
      <c r="A316" t="s">
        <v>280</v>
      </c>
      <c r="B316" s="41">
        <v>3.073</v>
      </c>
    </row>
    <row r="317" spans="1:2">
      <c r="A317" t="s">
        <v>275</v>
      </c>
      <c r="B317" s="41">
        <v>0.43230000000000002</v>
      </c>
    </row>
    <row r="318" spans="1:2">
      <c r="A318" t="s">
        <v>276</v>
      </c>
      <c r="B318" s="41">
        <v>2.3029999999999999</v>
      </c>
    </row>
    <row r="319" spans="1:2">
      <c r="A319" t="s">
        <v>279</v>
      </c>
      <c r="B319" s="41">
        <v>0.54720000000000002</v>
      </c>
    </row>
    <row r="320" spans="1:2">
      <c r="A320" t="s">
        <v>274</v>
      </c>
      <c r="B320" s="41">
        <v>2.323</v>
      </c>
    </row>
    <row r="321" spans="1:2">
      <c r="A321" t="s">
        <v>273</v>
      </c>
      <c r="B321" s="41">
        <v>2.282</v>
      </c>
    </row>
    <row r="322" spans="1:2">
      <c r="A322" t="s">
        <v>387</v>
      </c>
      <c r="B322" s="41">
        <v>1.2110000000000001</v>
      </c>
    </row>
    <row r="323" spans="1:2">
      <c r="A323" t="s">
        <v>269</v>
      </c>
      <c r="B323" s="41">
        <v>6.1600000000000002E-2</v>
      </c>
    </row>
    <row r="324" spans="1:2">
      <c r="A324" t="s">
        <v>195</v>
      </c>
      <c r="B324" s="41">
        <v>74.552999999999997</v>
      </c>
    </row>
    <row r="325" spans="1:2">
      <c r="A325" t="s">
        <v>543</v>
      </c>
      <c r="B325" s="41">
        <v>1.696</v>
      </c>
    </row>
    <row r="326" spans="1:2">
      <c r="A326" t="s">
        <v>544</v>
      </c>
      <c r="B326" s="41">
        <v>4.3278999999999996</v>
      </c>
    </row>
    <row r="327" spans="1:2">
      <c r="A327" t="s">
        <v>569</v>
      </c>
      <c r="B327" s="41">
        <v>4.4480000000000004</v>
      </c>
    </row>
    <row r="328" spans="1:2">
      <c r="A328" t="s">
        <v>736</v>
      </c>
      <c r="B328" s="41">
        <v>0.6</v>
      </c>
    </row>
    <row r="329" spans="1:2">
      <c r="A329" t="s">
        <v>864</v>
      </c>
      <c r="B329" s="41">
        <v>1.5924</v>
      </c>
    </row>
    <row r="330" spans="1:2">
      <c r="A330" t="s">
        <v>854</v>
      </c>
      <c r="B330" s="41">
        <v>0.99519999999999997</v>
      </c>
    </row>
  </sheetData>
  <sortState ref="A1:B324">
    <sortCondition ref="A1"/>
  </sortState>
  <pageMargins left="0.7" right="0.7" top="0.75" bottom="0.75" header="0.3" footer="0.3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04"/>
  <sheetViews>
    <sheetView workbookViewId="0">
      <selection activeCell="B105" sqref="B105"/>
    </sheetView>
  </sheetViews>
  <sheetFormatPr baseColWidth="10" defaultColWidth="11.42578125" defaultRowHeight="15"/>
  <cols>
    <col min="1" max="1" width="25.28515625" customWidth="1"/>
  </cols>
  <sheetData>
    <row r="1" spans="1:2">
      <c r="A1" t="s">
        <v>625</v>
      </c>
      <c r="B1" s="41">
        <v>6.14</v>
      </c>
    </row>
    <row r="2" spans="1:2">
      <c r="A2" t="s">
        <v>302</v>
      </c>
      <c r="B2" s="41">
        <v>0.20599999999999999</v>
      </c>
    </row>
    <row r="3" spans="1:2">
      <c r="A3" t="s">
        <v>303</v>
      </c>
      <c r="B3" s="41">
        <v>0.3</v>
      </c>
    </row>
    <row r="4" spans="1:2">
      <c r="A4" t="s">
        <v>679</v>
      </c>
      <c r="B4" s="41">
        <v>1.2</v>
      </c>
    </row>
    <row r="5" spans="1:2">
      <c r="A5" t="s">
        <v>390</v>
      </c>
      <c r="B5" s="41">
        <v>0.18</v>
      </c>
    </row>
    <row r="6" spans="1:2">
      <c r="A6" t="s">
        <v>612</v>
      </c>
      <c r="B6" s="41">
        <v>1.46</v>
      </c>
    </row>
    <row r="7" spans="1:2">
      <c r="A7" t="s">
        <v>520</v>
      </c>
      <c r="B7" s="41">
        <v>1.83</v>
      </c>
    </row>
    <row r="8" spans="1:2">
      <c r="A8" t="s">
        <v>694</v>
      </c>
      <c r="B8" s="41">
        <v>16.600000000000001</v>
      </c>
    </row>
    <row r="9" spans="1:2">
      <c r="A9" t="s">
        <v>482</v>
      </c>
      <c r="B9" s="41">
        <v>10.1</v>
      </c>
    </row>
    <row r="10" spans="1:2">
      <c r="A10" t="s">
        <v>532</v>
      </c>
      <c r="B10" s="41">
        <v>2.8961000000000001</v>
      </c>
    </row>
    <row r="11" spans="1:2">
      <c r="A11" t="s">
        <v>701</v>
      </c>
      <c r="B11" s="41">
        <v>2.27</v>
      </c>
    </row>
    <row r="12" spans="1:2">
      <c r="A12" t="s">
        <v>391</v>
      </c>
      <c r="B12" s="41">
        <v>0.21340000000000001</v>
      </c>
    </row>
    <row r="13" spans="1:2">
      <c r="A13" t="s">
        <v>624</v>
      </c>
      <c r="B13" s="41">
        <v>0.71</v>
      </c>
    </row>
    <row r="14" spans="1:2">
      <c r="A14" t="s">
        <v>666</v>
      </c>
      <c r="B14" s="41">
        <v>0.8</v>
      </c>
    </row>
    <row r="15" spans="1:2">
      <c r="A15" t="s">
        <v>692</v>
      </c>
      <c r="B15" s="41">
        <v>2.57</v>
      </c>
    </row>
    <row r="16" spans="1:2">
      <c r="A16" t="s">
        <v>350</v>
      </c>
      <c r="B16">
        <v>3.6732</v>
      </c>
    </row>
    <row r="17" spans="1:2">
      <c r="A17" t="s">
        <v>220</v>
      </c>
      <c r="B17" s="41">
        <v>0.41299999999999998</v>
      </c>
    </row>
    <row r="18" spans="1:2">
      <c r="A18" t="s">
        <v>477</v>
      </c>
      <c r="B18" s="41">
        <v>16.45</v>
      </c>
    </row>
    <row r="19" spans="1:2">
      <c r="A19" t="s">
        <v>610</v>
      </c>
      <c r="B19" s="41">
        <v>6.2869999999999999</v>
      </c>
    </row>
    <row r="20" spans="1:2">
      <c r="A20" t="s">
        <v>641</v>
      </c>
      <c r="B20" s="41">
        <v>0.71</v>
      </c>
    </row>
    <row r="21" spans="1:2">
      <c r="A21" t="s">
        <v>388</v>
      </c>
      <c r="B21" s="41">
        <v>0.24</v>
      </c>
    </row>
    <row r="22" spans="1:2">
      <c r="A22" t="s">
        <v>221</v>
      </c>
      <c r="B22" s="41">
        <v>0.83</v>
      </c>
    </row>
    <row r="23" spans="1:2">
      <c r="A23" t="s">
        <v>645</v>
      </c>
      <c r="B23" s="41">
        <v>3.27</v>
      </c>
    </row>
    <row r="24" spans="1:2">
      <c r="A24" t="s">
        <v>680</v>
      </c>
      <c r="B24" s="41">
        <v>1.23</v>
      </c>
    </row>
    <row r="25" spans="1:2">
      <c r="A25" t="s">
        <v>626</v>
      </c>
      <c r="B25" s="41">
        <v>5.05</v>
      </c>
    </row>
    <row r="26" spans="1:2">
      <c r="A26" t="s">
        <v>521</v>
      </c>
      <c r="B26" s="41">
        <v>2.56</v>
      </c>
    </row>
    <row r="27" spans="1:2">
      <c r="A27" t="s">
        <v>522</v>
      </c>
      <c r="B27" s="41">
        <v>3.5813999999999999</v>
      </c>
    </row>
    <row r="28" spans="1:2">
      <c r="A28" t="s">
        <v>526</v>
      </c>
      <c r="B28" s="41">
        <v>2.96</v>
      </c>
    </row>
    <row r="29" spans="1:2">
      <c r="A29" t="s">
        <v>623</v>
      </c>
      <c r="B29" s="41">
        <v>0.77</v>
      </c>
    </row>
    <row r="30" spans="1:2">
      <c r="A30" t="s">
        <v>525</v>
      </c>
      <c r="B30" s="41">
        <v>2.98</v>
      </c>
    </row>
    <row r="31" spans="1:2">
      <c r="A31" t="s">
        <v>695</v>
      </c>
      <c r="B31" s="41">
        <v>14.67</v>
      </c>
    </row>
    <row r="32" spans="1:2">
      <c r="A32" t="s">
        <v>598</v>
      </c>
      <c r="B32" s="41">
        <v>13.157999999999999</v>
      </c>
    </row>
    <row r="33" spans="1:2">
      <c r="A33" t="s">
        <v>600</v>
      </c>
      <c r="B33" s="41">
        <v>9.8000000000000007</v>
      </c>
    </row>
    <row r="34" spans="1:2">
      <c r="A34" t="s">
        <v>590</v>
      </c>
      <c r="B34" s="41">
        <v>22</v>
      </c>
    </row>
    <row r="35" spans="1:2">
      <c r="A35" t="s">
        <v>601</v>
      </c>
      <c r="B35" s="41">
        <v>15.58</v>
      </c>
    </row>
    <row r="36" spans="1:2">
      <c r="A36" t="s">
        <v>595</v>
      </c>
      <c r="B36" s="41">
        <v>12.426</v>
      </c>
    </row>
    <row r="37" spans="1:2">
      <c r="A37" t="s">
        <v>594</v>
      </c>
      <c r="B37" s="41">
        <v>16</v>
      </c>
    </row>
    <row r="38" spans="1:2">
      <c r="A38" t="s">
        <v>587</v>
      </c>
      <c r="B38" s="41">
        <v>6.2</v>
      </c>
    </row>
    <row r="39" spans="1:2">
      <c r="A39" t="s">
        <v>596</v>
      </c>
      <c r="B39" s="41">
        <v>15.186999999999999</v>
      </c>
    </row>
    <row r="40" spans="1:2">
      <c r="A40" t="s">
        <v>585</v>
      </c>
      <c r="B40" s="41">
        <v>1.9810000000000001</v>
      </c>
    </row>
    <row r="41" spans="1:2">
      <c r="A41" t="s">
        <v>602</v>
      </c>
      <c r="B41" s="41">
        <v>10.8</v>
      </c>
    </row>
    <row r="42" spans="1:2">
      <c r="A42" t="s">
        <v>593</v>
      </c>
      <c r="B42" s="41">
        <v>6.77</v>
      </c>
    </row>
    <row r="43" spans="1:2">
      <c r="A43" t="s">
        <v>604</v>
      </c>
      <c r="B43" s="41">
        <v>14.949</v>
      </c>
    </row>
    <row r="44" spans="1:2">
      <c r="A44" t="s">
        <v>599</v>
      </c>
      <c r="B44" s="41">
        <v>16</v>
      </c>
    </row>
    <row r="45" spans="1:2">
      <c r="A45" t="s">
        <v>591</v>
      </c>
      <c r="B45" s="41">
        <v>9.8000000000000007</v>
      </c>
    </row>
    <row r="46" spans="1:2">
      <c r="A46" t="s">
        <v>609</v>
      </c>
      <c r="B46" s="41">
        <v>9.8000000000000007</v>
      </c>
    </row>
    <row r="47" spans="1:2">
      <c r="A47" t="s">
        <v>608</v>
      </c>
      <c r="B47" s="41">
        <v>6</v>
      </c>
    </row>
    <row r="48" spans="1:2">
      <c r="A48" t="s">
        <v>606</v>
      </c>
      <c r="B48" s="41">
        <v>14.1</v>
      </c>
    </row>
    <row r="49" spans="1:2">
      <c r="A49" t="s">
        <v>607</v>
      </c>
      <c r="B49" s="41">
        <v>14.529</v>
      </c>
    </row>
    <row r="50" spans="1:2">
      <c r="A50" t="s">
        <v>586</v>
      </c>
      <c r="B50" s="41">
        <v>11.45</v>
      </c>
    </row>
    <row r="51" spans="1:2">
      <c r="A51" t="s">
        <v>584</v>
      </c>
      <c r="B51" s="41">
        <v>14</v>
      </c>
    </row>
    <row r="52" spans="1:2">
      <c r="A52" t="s">
        <v>592</v>
      </c>
      <c r="B52" s="41">
        <v>6.5750000000000002</v>
      </c>
    </row>
    <row r="53" spans="1:2">
      <c r="A53" t="s">
        <v>588</v>
      </c>
      <c r="B53" s="41">
        <v>13.32</v>
      </c>
    </row>
    <row r="54" spans="1:2">
      <c r="A54" t="s">
        <v>603</v>
      </c>
      <c r="B54" s="41">
        <v>6.7</v>
      </c>
    </row>
    <row r="55" spans="1:2">
      <c r="A55" t="s">
        <v>589</v>
      </c>
      <c r="B55" s="41">
        <v>7.5</v>
      </c>
    </row>
    <row r="56" spans="1:2">
      <c r="A56" t="s">
        <v>557</v>
      </c>
      <c r="B56" s="41">
        <v>2.0299999999999998</v>
      </c>
    </row>
    <row r="57" spans="1:2">
      <c r="A57" t="s">
        <v>480</v>
      </c>
      <c r="B57" s="41">
        <v>1.95</v>
      </c>
    </row>
    <row r="58" spans="1:2">
      <c r="A58" t="s">
        <v>618</v>
      </c>
      <c r="B58" s="41">
        <v>0.78</v>
      </c>
    </row>
    <row r="59" spans="1:2">
      <c r="A59" t="s">
        <v>389</v>
      </c>
      <c r="B59" s="41">
        <v>3.7890000000000001</v>
      </c>
    </row>
    <row r="60" spans="1:2">
      <c r="A60" t="s">
        <v>691</v>
      </c>
      <c r="B60" s="41">
        <v>2</v>
      </c>
    </row>
    <row r="61" spans="1:2">
      <c r="A61" t="s">
        <v>348</v>
      </c>
      <c r="B61">
        <v>2.34</v>
      </c>
    </row>
    <row r="62" spans="1:2">
      <c r="A62" t="s">
        <v>665</v>
      </c>
      <c r="B62" s="41">
        <v>0.71</v>
      </c>
    </row>
    <row r="63" spans="1:2">
      <c r="A63" t="s">
        <v>684</v>
      </c>
      <c r="B63" s="41">
        <v>0.79</v>
      </c>
    </row>
    <row r="64" spans="1:2">
      <c r="A64" t="s">
        <v>572</v>
      </c>
      <c r="B64" s="41">
        <v>11.62</v>
      </c>
    </row>
    <row r="65" spans="1:2">
      <c r="A65" t="s">
        <v>540</v>
      </c>
      <c r="B65" s="41">
        <v>7.6</v>
      </c>
    </row>
    <row r="66" spans="1:2">
      <c r="A66" t="s">
        <v>475</v>
      </c>
      <c r="B66" s="41">
        <v>9.65</v>
      </c>
    </row>
    <row r="67" spans="1:2">
      <c r="A67" t="s">
        <v>536</v>
      </c>
      <c r="B67" s="41">
        <v>4.7300000000000004</v>
      </c>
    </row>
    <row r="68" spans="1:2">
      <c r="A68" t="s">
        <v>542</v>
      </c>
      <c r="B68" s="41">
        <v>4.2821999999999996</v>
      </c>
    </row>
    <row r="69" spans="1:2">
      <c r="A69" t="s">
        <v>349</v>
      </c>
      <c r="B69">
        <v>4.3879999999999999</v>
      </c>
    </row>
    <row r="70" spans="1:2">
      <c r="A70" t="s">
        <v>621</v>
      </c>
      <c r="B70" s="41">
        <v>2.1576</v>
      </c>
    </row>
    <row r="71" spans="1:2">
      <c r="A71" t="s">
        <v>699</v>
      </c>
      <c r="B71" s="41">
        <v>0.86</v>
      </c>
    </row>
    <row r="72" spans="1:2">
      <c r="A72" t="s">
        <v>648</v>
      </c>
      <c r="B72" s="41">
        <v>1.96</v>
      </c>
    </row>
    <row r="73" spans="1:2">
      <c r="A73" t="s">
        <v>622</v>
      </c>
      <c r="B73" s="41">
        <v>0.98</v>
      </c>
    </row>
    <row r="74" spans="1:2">
      <c r="A74" t="s">
        <v>597</v>
      </c>
      <c r="B74" s="41">
        <v>0.21299999999999999</v>
      </c>
    </row>
    <row r="75" spans="1:2">
      <c r="A75" t="s">
        <v>427</v>
      </c>
      <c r="B75" s="41">
        <v>3.26</v>
      </c>
    </row>
    <row r="76" spans="1:2">
      <c r="A76" t="s">
        <v>716</v>
      </c>
      <c r="B76" s="41">
        <v>0.76</v>
      </c>
    </row>
    <row r="77" spans="1:2">
      <c r="A77" t="s">
        <v>678</v>
      </c>
      <c r="B77" s="41">
        <v>4.6666999999999996</v>
      </c>
    </row>
    <row r="78" spans="1:2">
      <c r="A78" t="s">
        <v>696</v>
      </c>
      <c r="B78" s="41">
        <v>2.3330000000000002</v>
      </c>
    </row>
    <row r="79" spans="1:2">
      <c r="A79" t="s">
        <v>611</v>
      </c>
      <c r="B79" s="41">
        <v>1.04</v>
      </c>
    </row>
    <row r="80" spans="1:2">
      <c r="A80" t="s">
        <v>710</v>
      </c>
      <c r="B80" s="41">
        <v>0.95299999999999996</v>
      </c>
    </row>
    <row r="81" spans="1:2">
      <c r="A81" t="s">
        <v>688</v>
      </c>
      <c r="B81" s="41">
        <v>0.69</v>
      </c>
    </row>
    <row r="82" spans="1:2">
      <c r="A82" t="s">
        <v>728</v>
      </c>
      <c r="B82" s="41">
        <v>1.68</v>
      </c>
    </row>
    <row r="83" spans="1:2">
      <c r="A83" t="s">
        <v>687</v>
      </c>
      <c r="B83" s="41">
        <v>1.601</v>
      </c>
    </row>
    <row r="84" spans="1:2">
      <c r="A84" t="s">
        <v>352</v>
      </c>
      <c r="B84">
        <v>4.05</v>
      </c>
    </row>
    <row r="85" spans="1:2">
      <c r="A85" t="s">
        <v>496</v>
      </c>
      <c r="B85" s="41">
        <v>3.504</v>
      </c>
    </row>
    <row r="86" spans="1:2">
      <c r="A86" t="s">
        <v>659</v>
      </c>
      <c r="B86" s="41">
        <v>1.37</v>
      </c>
    </row>
    <row r="87" spans="1:2">
      <c r="A87" t="s">
        <v>627</v>
      </c>
      <c r="B87" s="41">
        <v>1.25</v>
      </c>
    </row>
    <row r="88" spans="1:2">
      <c r="A88" t="s">
        <v>353</v>
      </c>
      <c r="B88">
        <v>5.9109999999999996</v>
      </c>
    </row>
    <row r="89" spans="1:2">
      <c r="A89" t="s">
        <v>351</v>
      </c>
      <c r="B89">
        <v>8.3000000000000007</v>
      </c>
    </row>
    <row r="90" spans="1:2">
      <c r="A90" t="s">
        <v>450</v>
      </c>
      <c r="B90" s="41">
        <v>10.82</v>
      </c>
    </row>
    <row r="91" spans="1:2">
      <c r="A91" t="s">
        <v>483</v>
      </c>
      <c r="B91" s="41">
        <v>7</v>
      </c>
    </row>
    <row r="92" spans="1:2">
      <c r="A92" t="s">
        <v>455</v>
      </c>
      <c r="B92" s="41">
        <v>5.3739999999999997</v>
      </c>
    </row>
    <row r="93" spans="1:2">
      <c r="A93" t="s">
        <v>541</v>
      </c>
      <c r="B93" s="41">
        <v>9.4932999999999996</v>
      </c>
    </row>
    <row r="94" spans="1:2">
      <c r="A94" t="s">
        <v>724</v>
      </c>
      <c r="B94" s="41">
        <v>0.8</v>
      </c>
    </row>
    <row r="95" spans="1:2">
      <c r="A95" t="s">
        <v>523</v>
      </c>
      <c r="B95" s="41">
        <v>2.9588999999999999</v>
      </c>
    </row>
    <row r="96" spans="1:2">
      <c r="A96" t="s">
        <v>676</v>
      </c>
      <c r="B96" s="41">
        <v>3.2</v>
      </c>
    </row>
    <row r="97" spans="1:2">
      <c r="A97" t="s">
        <v>498</v>
      </c>
      <c r="B97" s="41">
        <v>1.9750000000000001</v>
      </c>
    </row>
    <row r="98" spans="1:2">
      <c r="A98" t="s">
        <v>501</v>
      </c>
      <c r="B98" s="41">
        <v>5.7750000000000004</v>
      </c>
    </row>
    <row r="99" spans="1:2">
      <c r="A99" t="s">
        <v>440</v>
      </c>
      <c r="B99" s="41">
        <v>7.11</v>
      </c>
    </row>
    <row r="100" spans="1:2">
      <c r="A100" t="s">
        <v>479</v>
      </c>
      <c r="B100" s="41">
        <v>9.27</v>
      </c>
    </row>
    <row r="101" spans="1:2">
      <c r="A101" t="s">
        <v>476</v>
      </c>
      <c r="B101" s="41">
        <v>6.84</v>
      </c>
    </row>
    <row r="102" spans="1:2">
      <c r="A102" t="s">
        <v>454</v>
      </c>
      <c r="B102" s="41">
        <v>1.3640000000000001</v>
      </c>
    </row>
    <row r="103" spans="1:2">
      <c r="A103" t="s">
        <v>605</v>
      </c>
      <c r="B103" s="41">
        <v>9</v>
      </c>
    </row>
    <row r="104" spans="1:2">
      <c r="A104" t="s">
        <v>737</v>
      </c>
      <c r="B104" s="41">
        <v>2.6667000000000001</v>
      </c>
    </row>
  </sheetData>
  <sortState ref="A1:B103">
    <sortCondition ref="A1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146"/>
  <sheetViews>
    <sheetView topLeftCell="A151" workbookViewId="0">
      <selection activeCell="C142" sqref="C142"/>
    </sheetView>
  </sheetViews>
  <sheetFormatPr baseColWidth="10" defaultRowHeight="15"/>
  <cols>
    <col min="1" max="1" width="23.5703125" customWidth="1"/>
    <col min="2" max="2" width="11.42578125" style="41"/>
  </cols>
  <sheetData>
    <row r="1" spans="1:3">
      <c r="A1" t="s">
        <v>558</v>
      </c>
      <c r="B1" s="41">
        <v>1.516</v>
      </c>
      <c r="C1">
        <v>4.4999999999999998E-2</v>
      </c>
    </row>
    <row r="2" spans="1:3">
      <c r="A2" t="s">
        <v>628</v>
      </c>
      <c r="B2" s="41">
        <v>3.55</v>
      </c>
    </row>
    <row r="3" spans="1:3">
      <c r="A3" t="s">
        <v>733</v>
      </c>
      <c r="B3" s="41">
        <v>4.1231999999999998</v>
      </c>
    </row>
    <row r="4" spans="1:3">
      <c r="A4" t="s">
        <v>529</v>
      </c>
      <c r="B4" s="41">
        <v>1.5</v>
      </c>
      <c r="C4">
        <v>1.8</v>
      </c>
    </row>
    <row r="5" spans="1:3">
      <c r="A5" t="s">
        <v>573</v>
      </c>
      <c r="B5" s="41">
        <v>4.8929999999999998</v>
      </c>
      <c r="C5">
        <v>1.8</v>
      </c>
    </row>
    <row r="6" spans="1:3">
      <c r="A6" t="s">
        <v>667</v>
      </c>
      <c r="B6" s="41">
        <v>1.05</v>
      </c>
    </row>
    <row r="7" spans="1:3">
      <c r="A7" t="s">
        <v>629</v>
      </c>
      <c r="B7" s="41">
        <v>1.4</v>
      </c>
      <c r="C7">
        <v>0.3</v>
      </c>
    </row>
    <row r="8" spans="1:3">
      <c r="A8" t="s">
        <v>630</v>
      </c>
      <c r="B8" s="41">
        <v>8.9499999999999993</v>
      </c>
    </row>
    <row r="9" spans="1:3">
      <c r="A9" t="s">
        <v>631</v>
      </c>
      <c r="B9" s="41">
        <v>1.6331</v>
      </c>
      <c r="C9">
        <v>0.4</v>
      </c>
    </row>
    <row r="10" spans="1:3">
      <c r="A10" t="s">
        <v>675</v>
      </c>
      <c r="B10" s="41">
        <v>0.65</v>
      </c>
      <c r="C10">
        <v>0.15</v>
      </c>
    </row>
    <row r="11" spans="1:3">
      <c r="A11" t="s">
        <v>531</v>
      </c>
      <c r="B11" s="41">
        <v>1.4</v>
      </c>
      <c r="C11">
        <v>0.15</v>
      </c>
    </row>
    <row r="12" spans="1:3">
      <c r="A12" t="s">
        <v>677</v>
      </c>
      <c r="B12" s="41">
        <v>1.05</v>
      </c>
    </row>
    <row r="13" spans="1:3">
      <c r="A13" t="s">
        <v>632</v>
      </c>
      <c r="B13" s="41">
        <v>2.8</v>
      </c>
    </row>
    <row r="14" spans="1:3">
      <c r="A14" t="s">
        <v>718</v>
      </c>
      <c r="B14" s="41">
        <v>1.65</v>
      </c>
    </row>
    <row r="15" spans="1:3">
      <c r="A15" t="s">
        <v>633</v>
      </c>
      <c r="B15" s="41">
        <v>2.8</v>
      </c>
      <c r="C15">
        <v>0.6</v>
      </c>
    </row>
    <row r="16" spans="1:3">
      <c r="A16" t="s">
        <v>562</v>
      </c>
      <c r="B16" s="41">
        <v>10.5</v>
      </c>
    </row>
    <row r="17" spans="1:3">
      <c r="A17" t="s">
        <v>643</v>
      </c>
      <c r="B17" s="41">
        <v>2.2898999999999998</v>
      </c>
    </row>
    <row r="18" spans="1:3">
      <c r="A18" t="s">
        <v>706</v>
      </c>
      <c r="B18" s="41">
        <v>1.55</v>
      </c>
    </row>
    <row r="19" spans="1:3">
      <c r="A19" t="s">
        <v>612</v>
      </c>
      <c r="B19" s="41">
        <v>1.0065999999999999</v>
      </c>
      <c r="C19">
        <v>0.125</v>
      </c>
    </row>
    <row r="20" spans="1:3">
      <c r="A20" t="s">
        <v>719</v>
      </c>
      <c r="B20" s="41">
        <v>2.839</v>
      </c>
    </row>
    <row r="21" spans="1:3">
      <c r="A21" t="s">
        <v>613</v>
      </c>
      <c r="B21" s="41">
        <v>1.7</v>
      </c>
      <c r="C21">
        <v>0.03</v>
      </c>
    </row>
    <row r="22" spans="1:3">
      <c r="A22" t="s">
        <v>634</v>
      </c>
      <c r="B22" s="41">
        <v>1.4786999999999999</v>
      </c>
      <c r="C22">
        <v>1</v>
      </c>
    </row>
    <row r="23" spans="1:3">
      <c r="A23" t="s">
        <v>720</v>
      </c>
      <c r="B23" s="41">
        <v>3.2519999999999998</v>
      </c>
    </row>
    <row r="24" spans="1:3">
      <c r="A24" t="s">
        <v>686</v>
      </c>
      <c r="B24" s="41">
        <v>24.678999999999998</v>
      </c>
    </row>
    <row r="25" spans="1:3">
      <c r="A25" t="s">
        <v>669</v>
      </c>
      <c r="B25" s="41">
        <v>1.0111000000000001</v>
      </c>
    </row>
    <row r="26" spans="1:3">
      <c r="A26" t="s">
        <v>532</v>
      </c>
      <c r="B26" s="41">
        <v>3.7</v>
      </c>
    </row>
    <row r="27" spans="1:3">
      <c r="A27" t="s">
        <v>614</v>
      </c>
      <c r="B27" s="41">
        <v>3.9</v>
      </c>
      <c r="C27">
        <v>1.4999999999999999E-2</v>
      </c>
    </row>
    <row r="28" spans="1:3">
      <c r="A28" t="s">
        <v>715</v>
      </c>
      <c r="B28" s="41">
        <v>5.9039999999999999</v>
      </c>
    </row>
    <row r="29" spans="1:3">
      <c r="A29" t="s">
        <v>731</v>
      </c>
      <c r="B29" s="41">
        <v>1.4056</v>
      </c>
    </row>
    <row r="30" spans="1:3">
      <c r="A30" t="s">
        <v>721</v>
      </c>
      <c r="B30" s="41">
        <v>1.45</v>
      </c>
    </row>
    <row r="31" spans="1:3">
      <c r="A31" t="s">
        <v>635</v>
      </c>
      <c r="B31" s="41">
        <v>1.85</v>
      </c>
      <c r="C31">
        <v>1.5</v>
      </c>
    </row>
    <row r="32" spans="1:3">
      <c r="A32" t="s">
        <v>636</v>
      </c>
      <c r="B32" s="41">
        <v>0.3634</v>
      </c>
    </row>
    <row r="33" spans="1:3">
      <c r="A33" t="s">
        <v>674</v>
      </c>
      <c r="B33" s="41">
        <v>1.05</v>
      </c>
      <c r="C33">
        <v>1.5</v>
      </c>
    </row>
    <row r="34" spans="1:3">
      <c r="A34" t="s">
        <v>637</v>
      </c>
      <c r="B34" s="41">
        <v>1.5</v>
      </c>
      <c r="C34">
        <v>2</v>
      </c>
    </row>
    <row r="35" spans="1:3">
      <c r="A35" t="s">
        <v>672</v>
      </c>
      <c r="B35" s="41">
        <v>1.9</v>
      </c>
    </row>
    <row r="36" spans="1:3">
      <c r="A36" t="s">
        <v>700</v>
      </c>
      <c r="B36" s="41">
        <v>2.1</v>
      </c>
    </row>
    <row r="37" spans="1:3">
      <c r="A37" t="s">
        <v>668</v>
      </c>
      <c r="B37" s="41">
        <v>1</v>
      </c>
    </row>
    <row r="38" spans="1:3">
      <c r="A38" t="s">
        <v>519</v>
      </c>
      <c r="B38" s="41">
        <v>2.0941000000000001</v>
      </c>
      <c r="C38">
        <v>0.12</v>
      </c>
    </row>
    <row r="39" spans="1:3">
      <c r="A39" t="s">
        <v>528</v>
      </c>
      <c r="B39" s="41">
        <v>4.5</v>
      </c>
      <c r="C39">
        <v>0.1</v>
      </c>
    </row>
    <row r="40" spans="1:3">
      <c r="A40" t="s">
        <v>533</v>
      </c>
      <c r="B40" s="41">
        <v>1.95</v>
      </c>
      <c r="C40">
        <v>7.0000000000000007E-2</v>
      </c>
    </row>
    <row r="41" spans="1:3">
      <c r="A41" t="s">
        <v>571</v>
      </c>
      <c r="B41" s="41">
        <v>1.4390000000000001</v>
      </c>
    </row>
    <row r="42" spans="1:3">
      <c r="A42" t="s">
        <v>638</v>
      </c>
      <c r="B42" s="41">
        <v>0.55000000000000004</v>
      </c>
      <c r="C42">
        <v>0.5</v>
      </c>
    </row>
    <row r="43" spans="1:3">
      <c r="A43" t="s">
        <v>206</v>
      </c>
      <c r="B43" s="41">
        <v>1.05</v>
      </c>
    </row>
    <row r="44" spans="1:3">
      <c r="A44" t="s">
        <v>698</v>
      </c>
      <c r="B44" s="41">
        <v>1.0109999999999999</v>
      </c>
    </row>
    <row r="45" spans="1:3">
      <c r="A45" t="s">
        <v>615</v>
      </c>
      <c r="B45" s="41">
        <v>1.3467</v>
      </c>
      <c r="C45">
        <v>0.22500000000000001</v>
      </c>
    </row>
    <row r="46" spans="1:3">
      <c r="A46" t="s">
        <v>639</v>
      </c>
      <c r="B46" s="41">
        <v>1.85</v>
      </c>
    </row>
    <row r="47" spans="1:3">
      <c r="A47" t="s">
        <v>534</v>
      </c>
      <c r="B47" s="41">
        <v>1.179</v>
      </c>
    </row>
    <row r="48" spans="1:3">
      <c r="A48" t="s">
        <v>610</v>
      </c>
      <c r="B48" s="41">
        <v>0.85</v>
      </c>
      <c r="C48">
        <v>2.5000000000000001E-2</v>
      </c>
    </row>
    <row r="49" spans="1:3">
      <c r="A49" t="s">
        <v>640</v>
      </c>
      <c r="B49" s="41">
        <v>1.35</v>
      </c>
      <c r="C49">
        <v>0.15</v>
      </c>
    </row>
    <row r="50" spans="1:3">
      <c r="A50" t="s">
        <v>641</v>
      </c>
      <c r="B50" s="41">
        <v>2.25</v>
      </c>
    </row>
    <row r="51" spans="1:3">
      <c r="A51" t="s">
        <v>671</v>
      </c>
      <c r="B51" s="41">
        <v>0.95</v>
      </c>
    </row>
    <row r="52" spans="1:3">
      <c r="A52" t="s">
        <v>642</v>
      </c>
      <c r="B52" s="41">
        <v>2.0499999999999998</v>
      </c>
    </row>
    <row r="53" spans="1:3">
      <c r="A53" t="s">
        <v>535</v>
      </c>
      <c r="B53" s="41">
        <v>17.5</v>
      </c>
    </row>
    <row r="54" spans="1:3">
      <c r="A54" t="s">
        <v>570</v>
      </c>
      <c r="B54" s="41">
        <v>5.5469999999999997</v>
      </c>
    </row>
    <row r="55" spans="1:3">
      <c r="A55" t="s">
        <v>521</v>
      </c>
      <c r="B55" s="41">
        <v>2.8</v>
      </c>
    </row>
    <row r="56" spans="1:3">
      <c r="A56" t="s">
        <v>522</v>
      </c>
      <c r="B56" s="41">
        <v>2.1</v>
      </c>
    </row>
    <row r="57" spans="1:3">
      <c r="A57" t="s">
        <v>556</v>
      </c>
      <c r="B57" s="41">
        <v>8.65</v>
      </c>
    </row>
    <row r="58" spans="1:3">
      <c r="A58" t="s">
        <v>646</v>
      </c>
      <c r="B58" s="41">
        <v>6.5</v>
      </c>
    </row>
    <row r="59" spans="1:3">
      <c r="A59" t="s">
        <v>708</v>
      </c>
      <c r="B59" s="41">
        <v>8.718</v>
      </c>
    </row>
    <row r="60" spans="1:3">
      <c r="A60" t="s">
        <v>563</v>
      </c>
      <c r="B60" s="41">
        <v>7.4009999999999998</v>
      </c>
    </row>
    <row r="61" spans="1:3">
      <c r="A61" t="s">
        <v>568</v>
      </c>
      <c r="B61" s="41">
        <v>1.2629999999999999</v>
      </c>
    </row>
    <row r="62" spans="1:3">
      <c r="A62" t="s">
        <v>557</v>
      </c>
      <c r="B62" s="41">
        <v>2.85</v>
      </c>
    </row>
    <row r="63" spans="1:3">
      <c r="A63" t="s">
        <v>618</v>
      </c>
      <c r="B63" s="41">
        <v>3.55</v>
      </c>
    </row>
    <row r="64" spans="1:3">
      <c r="A64" t="s">
        <v>561</v>
      </c>
      <c r="B64" s="41">
        <v>0.8</v>
      </c>
    </row>
    <row r="65" spans="1:3">
      <c r="A65" t="s">
        <v>538</v>
      </c>
      <c r="B65" s="41">
        <v>0.3</v>
      </c>
      <c r="C65">
        <v>0.1</v>
      </c>
    </row>
    <row r="66" spans="1:3">
      <c r="A66" t="s">
        <v>565</v>
      </c>
      <c r="B66" s="41">
        <v>1.895</v>
      </c>
    </row>
    <row r="67" spans="1:3">
      <c r="A67" t="s">
        <v>732</v>
      </c>
      <c r="B67" s="41">
        <v>29.17</v>
      </c>
    </row>
    <row r="68" spans="1:3">
      <c r="A68" t="s">
        <v>527</v>
      </c>
      <c r="B68" s="41">
        <v>6.6609999999999996</v>
      </c>
    </row>
    <row r="69" spans="1:3">
      <c r="A69" t="s">
        <v>537</v>
      </c>
      <c r="B69" s="41">
        <v>1.55</v>
      </c>
      <c r="C69">
        <v>0.4</v>
      </c>
    </row>
    <row r="70" spans="1:3">
      <c r="A70" t="s">
        <v>539</v>
      </c>
      <c r="B70" s="41">
        <v>1.7</v>
      </c>
      <c r="C70">
        <v>600</v>
      </c>
    </row>
    <row r="71" spans="1:3">
      <c r="A71" t="s">
        <v>670</v>
      </c>
      <c r="B71" s="41">
        <v>1.05</v>
      </c>
    </row>
    <row r="72" spans="1:3">
      <c r="A72" t="s">
        <v>714</v>
      </c>
      <c r="B72" s="41">
        <v>8.5</v>
      </c>
    </row>
    <row r="73" spans="1:3">
      <c r="A73" t="s">
        <v>705</v>
      </c>
      <c r="B73" s="41">
        <v>3.3690000000000002</v>
      </c>
    </row>
    <row r="74" spans="1:3">
      <c r="A74" t="s">
        <v>703</v>
      </c>
      <c r="B74" s="41">
        <v>6.9909999999999997</v>
      </c>
    </row>
    <row r="75" spans="1:3">
      <c r="A75" t="s">
        <v>704</v>
      </c>
      <c r="B75" s="41">
        <v>6.3170000000000002</v>
      </c>
    </row>
    <row r="76" spans="1:3">
      <c r="A76" t="s">
        <v>702</v>
      </c>
      <c r="B76" s="41">
        <v>8.2539999999999996</v>
      </c>
    </row>
    <row r="77" spans="1:3">
      <c r="A77" t="s">
        <v>540</v>
      </c>
      <c r="B77" s="41">
        <v>1.179</v>
      </c>
    </row>
    <row r="78" spans="1:3">
      <c r="A78" t="s">
        <v>542</v>
      </c>
      <c r="B78" s="41">
        <v>4.4969999999999999</v>
      </c>
    </row>
    <row r="79" spans="1:3">
      <c r="A79" t="s">
        <v>619</v>
      </c>
      <c r="B79" s="41">
        <v>2.0369999999999999</v>
      </c>
      <c r="C79">
        <v>0.3</v>
      </c>
    </row>
    <row r="80" spans="1:3">
      <c r="A80" t="s">
        <v>707</v>
      </c>
      <c r="B80" s="41">
        <v>1.8</v>
      </c>
    </row>
    <row r="81" spans="1:3">
      <c r="A81" t="s">
        <v>559</v>
      </c>
      <c r="B81" s="41">
        <v>1.9322999999999999</v>
      </c>
      <c r="C81">
        <v>0.15</v>
      </c>
    </row>
    <row r="82" spans="1:3">
      <c r="A82" t="s">
        <v>545</v>
      </c>
      <c r="B82" s="41">
        <v>0.90500000000000003</v>
      </c>
    </row>
    <row r="83" spans="1:3">
      <c r="A83" t="s">
        <v>620</v>
      </c>
      <c r="B83" s="41">
        <v>0.9</v>
      </c>
      <c r="C83">
        <v>0.1</v>
      </c>
    </row>
    <row r="84" spans="1:3">
      <c r="A84" t="s">
        <v>697</v>
      </c>
      <c r="B84" s="41">
        <v>1.35</v>
      </c>
    </row>
    <row r="85" spans="1:3">
      <c r="A85" t="s">
        <v>727</v>
      </c>
      <c r="B85" s="41">
        <v>1.25</v>
      </c>
    </row>
    <row r="86" spans="1:3">
      <c r="A86" t="s">
        <v>546</v>
      </c>
      <c r="B86" s="41">
        <v>1.4951000000000001</v>
      </c>
      <c r="C86">
        <v>0.2</v>
      </c>
    </row>
    <row r="87" spans="1:3">
      <c r="A87" t="s">
        <v>385</v>
      </c>
      <c r="B87" s="41">
        <v>1.05</v>
      </c>
    </row>
    <row r="88" spans="1:3">
      <c r="A88" t="s">
        <v>648</v>
      </c>
      <c r="B88" s="41">
        <v>0.95</v>
      </c>
    </row>
    <row r="89" spans="1:3">
      <c r="A89" t="s">
        <v>547</v>
      </c>
      <c r="B89" s="41">
        <v>0.55000000000000004</v>
      </c>
      <c r="C89">
        <v>0.4</v>
      </c>
    </row>
    <row r="90" spans="1:3">
      <c r="A90" t="s">
        <v>566</v>
      </c>
      <c r="B90" s="41">
        <v>5.0579999999999998</v>
      </c>
    </row>
    <row r="91" spans="1:3">
      <c r="A91" t="s">
        <v>576</v>
      </c>
      <c r="B91" s="41">
        <v>3.55</v>
      </c>
    </row>
    <row r="92" spans="1:3">
      <c r="A92" t="s">
        <v>725</v>
      </c>
      <c r="B92" s="41">
        <v>2.95</v>
      </c>
    </row>
    <row r="93" spans="1:3">
      <c r="A93" t="s">
        <v>548</v>
      </c>
      <c r="B93" s="41">
        <v>2.8780000000000001</v>
      </c>
      <c r="C93">
        <v>0.15</v>
      </c>
    </row>
    <row r="94" spans="1:3">
      <c r="A94" t="s">
        <v>649</v>
      </c>
      <c r="B94" s="41">
        <v>1.1533</v>
      </c>
    </row>
    <row r="95" spans="1:3">
      <c r="A95" t="s">
        <v>729</v>
      </c>
      <c r="B95" s="41">
        <v>1.3619000000000001</v>
      </c>
    </row>
    <row r="96" spans="1:3">
      <c r="A96" t="s">
        <v>622</v>
      </c>
      <c r="B96" s="41">
        <v>2.5259999999999998</v>
      </c>
    </row>
    <row r="97" spans="1:3">
      <c r="A97" t="s">
        <v>564</v>
      </c>
      <c r="B97" s="41">
        <v>1.7</v>
      </c>
    </row>
    <row r="98" spans="1:3">
      <c r="A98" t="s">
        <v>717</v>
      </c>
      <c r="B98" s="41">
        <v>0.98699999999999999</v>
      </c>
    </row>
    <row r="99" spans="1:3">
      <c r="A99" t="s">
        <v>650</v>
      </c>
      <c r="B99" s="41">
        <v>6.2183999999999999</v>
      </c>
    </row>
    <row r="100" spans="1:3">
      <c r="A100" t="s">
        <v>683</v>
      </c>
      <c r="B100" s="41">
        <v>6.5</v>
      </c>
    </row>
    <row r="101" spans="1:3">
      <c r="A101" t="s">
        <v>549</v>
      </c>
      <c r="B101" s="41">
        <v>1.4071</v>
      </c>
      <c r="C101">
        <v>0.12</v>
      </c>
    </row>
    <row r="102" spans="1:3">
      <c r="A102" t="s">
        <v>651</v>
      </c>
      <c r="B102" s="41">
        <v>2.11</v>
      </c>
      <c r="C102">
        <v>0.15</v>
      </c>
    </row>
    <row r="103" spans="1:3">
      <c r="A103" t="s">
        <v>654</v>
      </c>
      <c r="B103" s="41">
        <v>2.65</v>
      </c>
      <c r="C103">
        <v>0.2</v>
      </c>
    </row>
    <row r="104" spans="1:3">
      <c r="A104" t="s">
        <v>722</v>
      </c>
      <c r="B104" s="41">
        <v>1.85</v>
      </c>
    </row>
    <row r="105" spans="1:3">
      <c r="A105" t="s">
        <v>653</v>
      </c>
      <c r="B105" s="41">
        <v>2.25</v>
      </c>
      <c r="C105">
        <v>0.2</v>
      </c>
    </row>
    <row r="106" spans="1:3">
      <c r="A106" t="s">
        <v>652</v>
      </c>
      <c r="B106" s="41">
        <v>2.5499999999999998</v>
      </c>
      <c r="C106">
        <v>0.2</v>
      </c>
    </row>
    <row r="107" spans="1:3">
      <c r="A107" t="s">
        <v>575</v>
      </c>
      <c r="B107" s="41">
        <v>1.5</v>
      </c>
      <c r="C107">
        <v>0.15</v>
      </c>
    </row>
    <row r="108" spans="1:3">
      <c r="A108" t="s">
        <v>616</v>
      </c>
      <c r="B108" s="41">
        <v>0.91390000000000005</v>
      </c>
      <c r="C108">
        <v>0.2</v>
      </c>
    </row>
    <row r="109" spans="1:3">
      <c r="A109" t="s">
        <v>617</v>
      </c>
      <c r="B109" s="41">
        <v>0.55000000000000004</v>
      </c>
      <c r="C109">
        <v>0.15</v>
      </c>
    </row>
    <row r="110" spans="1:3">
      <c r="A110" t="s">
        <v>689</v>
      </c>
      <c r="B110" s="41">
        <v>4.05</v>
      </c>
    </row>
    <row r="111" spans="1:3">
      <c r="A111" t="s">
        <v>681</v>
      </c>
      <c r="B111" s="41">
        <v>1.8483000000000001</v>
      </c>
    </row>
    <row r="112" spans="1:3">
      <c r="A112" t="s">
        <v>711</v>
      </c>
      <c r="B112" s="41">
        <v>3.5</v>
      </c>
    </row>
    <row r="113" spans="1:3">
      <c r="A113" t="s">
        <v>574</v>
      </c>
      <c r="B113" s="41">
        <v>1.45</v>
      </c>
      <c r="C113">
        <v>0.15</v>
      </c>
    </row>
    <row r="114" spans="1:3">
      <c r="A114" t="s">
        <v>551</v>
      </c>
      <c r="B114" s="41">
        <v>1.2</v>
      </c>
      <c r="C114">
        <v>0.15</v>
      </c>
    </row>
    <row r="115" spans="1:3">
      <c r="A115" t="s">
        <v>550</v>
      </c>
      <c r="B115" s="41">
        <v>1.8203</v>
      </c>
      <c r="C115">
        <v>0.15</v>
      </c>
    </row>
    <row r="116" spans="1:3">
      <c r="A116" t="s">
        <v>552</v>
      </c>
      <c r="B116" s="41">
        <v>2.2000000000000002</v>
      </c>
      <c r="C116">
        <v>0.15</v>
      </c>
    </row>
    <row r="117" spans="1:3">
      <c r="A117" t="s">
        <v>730</v>
      </c>
      <c r="B117" s="41">
        <v>2.5499999999999998</v>
      </c>
    </row>
    <row r="118" spans="1:3">
      <c r="A118" t="s">
        <v>673</v>
      </c>
      <c r="B118" s="41">
        <v>1.5</v>
      </c>
    </row>
    <row r="119" spans="1:3">
      <c r="A119" t="s">
        <v>560</v>
      </c>
      <c r="B119" s="41">
        <v>1.179</v>
      </c>
      <c r="C119">
        <v>0.03</v>
      </c>
    </row>
    <row r="120" spans="1:3">
      <c r="A120" t="s">
        <v>555</v>
      </c>
      <c r="B120" s="41">
        <v>8.0222999999999995</v>
      </c>
    </row>
    <row r="121" spans="1:3">
      <c r="A121" t="s">
        <v>541</v>
      </c>
      <c r="B121" s="41">
        <v>0.86180000000000001</v>
      </c>
      <c r="C121">
        <v>0.03</v>
      </c>
    </row>
    <row r="122" spans="1:3">
      <c r="A122" t="s">
        <v>655</v>
      </c>
      <c r="B122" s="41">
        <v>0.8</v>
      </c>
    </row>
    <row r="123" spans="1:3">
      <c r="A123" t="s">
        <v>554</v>
      </c>
      <c r="B123" s="41">
        <v>2.5</v>
      </c>
    </row>
    <row r="124" spans="1:3">
      <c r="A124" t="s">
        <v>530</v>
      </c>
      <c r="B124" s="41">
        <v>3.9</v>
      </c>
    </row>
    <row r="125" spans="1:3">
      <c r="A125" t="s">
        <v>553</v>
      </c>
      <c r="B125" s="41">
        <v>4.5</v>
      </c>
    </row>
    <row r="126" spans="1:3">
      <c r="A126" t="s">
        <v>567</v>
      </c>
      <c r="B126" s="41">
        <v>10.596299999999999</v>
      </c>
    </row>
    <row r="127" spans="1:3">
      <c r="A127" t="s">
        <v>523</v>
      </c>
      <c r="B127" s="41">
        <v>1.3979999999999999</v>
      </c>
    </row>
    <row r="128" spans="1:3">
      <c r="A128" t="s">
        <v>656</v>
      </c>
      <c r="B128" s="41">
        <v>1.05</v>
      </c>
    </row>
    <row r="129" spans="1:3">
      <c r="A129" t="s">
        <v>713</v>
      </c>
      <c r="B129" s="41">
        <v>8.35</v>
      </c>
    </row>
    <row r="130" spans="1:3">
      <c r="A130" t="s">
        <v>685</v>
      </c>
      <c r="B130" s="41">
        <v>1</v>
      </c>
    </row>
    <row r="131" spans="1:3">
      <c r="A131" t="s">
        <v>660</v>
      </c>
      <c r="B131" s="41">
        <v>0.7</v>
      </c>
      <c r="C131">
        <v>0.3</v>
      </c>
    </row>
    <row r="132" spans="1:3">
      <c r="A132" t="s">
        <v>657</v>
      </c>
      <c r="B132" s="41">
        <v>0.8</v>
      </c>
      <c r="C132">
        <v>0.3</v>
      </c>
    </row>
    <row r="133" spans="1:3">
      <c r="A133" t="s">
        <v>644</v>
      </c>
      <c r="B133" s="41">
        <v>2.1</v>
      </c>
      <c r="C133">
        <v>0.3</v>
      </c>
    </row>
    <row r="134" spans="1:3">
      <c r="A134" t="s">
        <v>723</v>
      </c>
      <c r="B134" s="41">
        <v>1</v>
      </c>
    </row>
    <row r="135" spans="1:3">
      <c r="A135" t="s">
        <v>663</v>
      </c>
      <c r="B135" s="41">
        <v>0.75</v>
      </c>
      <c r="C135">
        <v>0.3</v>
      </c>
    </row>
    <row r="136" spans="1:3">
      <c r="A136" t="s">
        <v>682</v>
      </c>
      <c r="B136" s="41">
        <v>0.95</v>
      </c>
    </row>
    <row r="137" spans="1:3">
      <c r="A137" t="s">
        <v>647</v>
      </c>
      <c r="B137" s="41">
        <v>1.4</v>
      </c>
    </row>
    <row r="138" spans="1:3">
      <c r="A138" t="s">
        <v>658</v>
      </c>
      <c r="B138" s="41">
        <v>1.8</v>
      </c>
      <c r="C138">
        <v>0.3</v>
      </c>
    </row>
    <row r="139" spans="1:3">
      <c r="A139" t="s">
        <v>664</v>
      </c>
      <c r="B139" s="41">
        <v>4.95</v>
      </c>
      <c r="C139">
        <v>0.3</v>
      </c>
    </row>
    <row r="140" spans="1:3">
      <c r="A140" t="s">
        <v>693</v>
      </c>
      <c r="B140" s="41">
        <v>0.98699999999999999</v>
      </c>
    </row>
    <row r="141" spans="1:3">
      <c r="A141" t="s">
        <v>712</v>
      </c>
      <c r="B141" s="41">
        <v>1</v>
      </c>
    </row>
    <row r="142" spans="1:3">
      <c r="A142" t="s">
        <v>662</v>
      </c>
      <c r="B142" s="41">
        <v>1.5566</v>
      </c>
      <c r="C142">
        <v>0.13</v>
      </c>
    </row>
    <row r="143" spans="1:3">
      <c r="A143" t="s">
        <v>661</v>
      </c>
      <c r="B143" s="41">
        <v>1.3960999999999999</v>
      </c>
    </row>
    <row r="144" spans="1:3">
      <c r="A144" t="s">
        <v>690</v>
      </c>
      <c r="B144" s="41">
        <v>2.95</v>
      </c>
    </row>
    <row r="145" spans="1:2">
      <c r="A145" t="s">
        <v>709</v>
      </c>
      <c r="B145" s="41">
        <v>14.53</v>
      </c>
    </row>
    <row r="146" spans="1:2">
      <c r="A146" t="s">
        <v>726</v>
      </c>
      <c r="B146" s="41">
        <v>0.9</v>
      </c>
    </row>
  </sheetData>
  <sortState ref="A1:C147">
    <sortCondition ref="A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B33"/>
  <sheetViews>
    <sheetView topLeftCell="A10" workbookViewId="0">
      <selection activeCell="E13" sqref="E13"/>
    </sheetView>
  </sheetViews>
  <sheetFormatPr baseColWidth="10" defaultRowHeight="15"/>
  <cols>
    <col min="1" max="1" width="31.5703125" customWidth="1"/>
    <col min="2" max="2" width="11.42578125" style="41"/>
  </cols>
  <sheetData>
    <row r="1" spans="1:2">
      <c r="A1" t="s">
        <v>734</v>
      </c>
      <c r="B1" s="41">
        <v>0.56000000000000005</v>
      </c>
    </row>
    <row r="2" spans="1:2">
      <c r="A2" t="s">
        <v>764</v>
      </c>
      <c r="B2" s="41">
        <v>0.80500000000000005</v>
      </c>
    </row>
    <row r="3" spans="1:2">
      <c r="A3" t="s">
        <v>752</v>
      </c>
      <c r="B3" s="41">
        <v>2.98</v>
      </c>
    </row>
    <row r="4" spans="1:2">
      <c r="A4" t="s">
        <v>755</v>
      </c>
      <c r="B4" s="41">
        <v>1.895</v>
      </c>
    </row>
    <row r="5" spans="1:2">
      <c r="A5" t="s">
        <v>753</v>
      </c>
      <c r="B5" s="41">
        <v>0.55000000000000004</v>
      </c>
    </row>
    <row r="6" spans="1:2">
      <c r="A6" t="s">
        <v>751</v>
      </c>
      <c r="B6" s="41">
        <v>0.25919999999999999</v>
      </c>
    </row>
    <row r="7" spans="1:2">
      <c r="A7" t="s">
        <v>750</v>
      </c>
      <c r="B7" s="41">
        <v>0.88419999999999999</v>
      </c>
    </row>
    <row r="8" spans="1:2">
      <c r="A8" t="s">
        <v>735</v>
      </c>
      <c r="B8" s="41">
        <v>0.72</v>
      </c>
    </row>
    <row r="9" spans="1:2">
      <c r="A9" t="s">
        <v>745</v>
      </c>
      <c r="B9" s="41">
        <v>0.56699999999999995</v>
      </c>
    </row>
    <row r="10" spans="1:2">
      <c r="A10" t="s">
        <v>746</v>
      </c>
      <c r="B10" s="41">
        <v>0.6</v>
      </c>
    </row>
    <row r="11" spans="1:2">
      <c r="A11" t="s">
        <v>763</v>
      </c>
      <c r="B11" s="41">
        <v>1.2889999999999999</v>
      </c>
    </row>
    <row r="12" spans="1:2">
      <c r="A12" t="s">
        <v>743</v>
      </c>
      <c r="B12" s="41">
        <v>1.58</v>
      </c>
    </row>
    <row r="13" spans="1:2">
      <c r="A13" t="s">
        <v>757</v>
      </c>
      <c r="B13" s="41">
        <v>1.194</v>
      </c>
    </row>
    <row r="14" spans="1:2">
      <c r="A14" t="s">
        <v>766</v>
      </c>
      <c r="B14" s="41">
        <v>1.2132000000000001</v>
      </c>
    </row>
    <row r="15" spans="1:2">
      <c r="A15" t="s">
        <v>765</v>
      </c>
      <c r="B15" s="41">
        <v>1.36</v>
      </c>
    </row>
    <row r="16" spans="1:2">
      <c r="A16" t="s">
        <v>748</v>
      </c>
      <c r="B16" s="41">
        <v>1.07</v>
      </c>
    </row>
    <row r="17" spans="1:2">
      <c r="A17" t="s">
        <v>761</v>
      </c>
      <c r="B17" s="41">
        <v>0.31</v>
      </c>
    </row>
    <row r="18" spans="1:2">
      <c r="A18" t="s">
        <v>742</v>
      </c>
      <c r="B18" s="41">
        <v>2.2100000000000002E-2</v>
      </c>
    </row>
    <row r="19" spans="1:2">
      <c r="A19" t="s">
        <v>762</v>
      </c>
      <c r="B19" s="41">
        <v>1.1000000000000001</v>
      </c>
    </row>
    <row r="20" spans="1:2">
      <c r="A20" t="s">
        <v>744</v>
      </c>
      <c r="B20" s="41">
        <v>0.85</v>
      </c>
    </row>
    <row r="21" spans="1:2">
      <c r="A21" t="s">
        <v>740</v>
      </c>
      <c r="B21" s="41">
        <v>1.2789999999999999</v>
      </c>
    </row>
    <row r="22" spans="1:2">
      <c r="A22" t="s">
        <v>758</v>
      </c>
      <c r="B22" s="41">
        <v>1.07</v>
      </c>
    </row>
    <row r="23" spans="1:2">
      <c r="A23" t="s">
        <v>754</v>
      </c>
      <c r="B23" s="41">
        <v>2.6</v>
      </c>
    </row>
    <row r="24" spans="1:2">
      <c r="A24" t="s">
        <v>741</v>
      </c>
      <c r="B24" s="41">
        <v>0.96599999999999997</v>
      </c>
    </row>
    <row r="25" spans="1:2">
      <c r="A25" t="s">
        <v>738</v>
      </c>
      <c r="B25" s="41">
        <v>4.3</v>
      </c>
    </row>
    <row r="26" spans="1:2">
      <c r="A26" t="s">
        <v>759</v>
      </c>
      <c r="B26" s="41">
        <v>4.3</v>
      </c>
    </row>
    <row r="27" spans="1:2">
      <c r="A27" t="s">
        <v>739</v>
      </c>
      <c r="B27" s="41">
        <v>1.07</v>
      </c>
    </row>
    <row r="28" spans="1:2">
      <c r="A28" t="s">
        <v>760</v>
      </c>
      <c r="B28" s="41">
        <v>0.47299999999999998</v>
      </c>
    </row>
    <row r="29" spans="1:2">
      <c r="A29" t="s">
        <v>756</v>
      </c>
      <c r="B29" s="41">
        <v>0.61599999999999999</v>
      </c>
    </row>
    <row r="30" spans="1:2">
      <c r="A30" t="s">
        <v>747</v>
      </c>
      <c r="B30" s="41">
        <v>0.27</v>
      </c>
    </row>
    <row r="31" spans="1:2">
      <c r="A31" t="s">
        <v>767</v>
      </c>
      <c r="B31" s="41">
        <v>1.1100000000000001</v>
      </c>
    </row>
    <row r="32" spans="1:2">
      <c r="A32" t="s">
        <v>768</v>
      </c>
      <c r="B32" s="41">
        <v>4.5</v>
      </c>
    </row>
    <row r="33" spans="1:2">
      <c r="A33" t="s">
        <v>749</v>
      </c>
      <c r="B33" s="41">
        <v>0.19</v>
      </c>
    </row>
  </sheetData>
  <sortState ref="A1:B33">
    <sortCondition ref="A1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B114"/>
  <sheetViews>
    <sheetView topLeftCell="A84" workbookViewId="0">
      <selection sqref="A1:A114"/>
    </sheetView>
  </sheetViews>
  <sheetFormatPr baseColWidth="10" defaultRowHeight="15"/>
  <cols>
    <col min="1" max="1" width="25.28515625" customWidth="1"/>
    <col min="2" max="2" width="11.42578125" style="41"/>
  </cols>
  <sheetData>
    <row r="1" spans="1:2">
      <c r="A1" t="s">
        <v>793</v>
      </c>
      <c r="B1" s="41">
        <v>104.72</v>
      </c>
    </row>
    <row r="2" spans="1:2">
      <c r="A2" t="s">
        <v>866</v>
      </c>
      <c r="B2" s="41">
        <v>3.07</v>
      </c>
    </row>
    <row r="3" spans="1:2">
      <c r="A3" t="s">
        <v>821</v>
      </c>
      <c r="B3" s="41">
        <v>0.42199999999999999</v>
      </c>
    </row>
    <row r="4" spans="1:2">
      <c r="A4" t="s">
        <v>820</v>
      </c>
      <c r="B4" s="41">
        <v>3.4590000000000001</v>
      </c>
    </row>
    <row r="5" spans="1:2">
      <c r="A5" t="s">
        <v>770</v>
      </c>
      <c r="B5" s="41">
        <v>5.3150000000000004</v>
      </c>
    </row>
    <row r="6" spans="1:2">
      <c r="A6" t="s">
        <v>772</v>
      </c>
      <c r="B6" s="41">
        <v>3.9510000000000001</v>
      </c>
    </row>
    <row r="7" spans="1:2">
      <c r="A7" t="s">
        <v>774</v>
      </c>
      <c r="B7" s="41">
        <v>1.327</v>
      </c>
    </row>
    <row r="8" spans="1:2">
      <c r="A8" t="s">
        <v>775</v>
      </c>
      <c r="B8" s="41">
        <v>2.2839999999999998</v>
      </c>
    </row>
    <row r="9" spans="1:2">
      <c r="A9" t="s">
        <v>773</v>
      </c>
      <c r="B9" s="41">
        <v>4.5350000000000001</v>
      </c>
    </row>
    <row r="10" spans="1:2">
      <c r="A10" t="s">
        <v>776</v>
      </c>
      <c r="B10" s="41">
        <v>1.6777</v>
      </c>
    </row>
    <row r="11" spans="1:2">
      <c r="A11" t="s">
        <v>771</v>
      </c>
      <c r="B11" s="41">
        <v>5.05</v>
      </c>
    </row>
    <row r="12" spans="1:2">
      <c r="A12" t="s">
        <v>769</v>
      </c>
      <c r="B12" s="41">
        <v>6.2558999999999996</v>
      </c>
    </row>
    <row r="13" spans="1:2">
      <c r="A13" t="s">
        <v>872</v>
      </c>
      <c r="B13" s="41">
        <v>2.0979999999999999</v>
      </c>
    </row>
    <row r="14" spans="1:2">
      <c r="A14" t="s">
        <v>845</v>
      </c>
      <c r="B14" s="41">
        <v>6.968</v>
      </c>
    </row>
    <row r="15" spans="1:2">
      <c r="A15" t="s">
        <v>803</v>
      </c>
      <c r="B15" s="41">
        <v>2.3439999999999999</v>
      </c>
    </row>
    <row r="16" spans="1:2">
      <c r="A16" t="s">
        <v>819</v>
      </c>
      <c r="B16" s="41">
        <v>0.14399999999999999</v>
      </c>
    </row>
    <row r="17" spans="1:2">
      <c r="A17" t="s">
        <v>815</v>
      </c>
      <c r="B17" s="41">
        <v>3.2530000000000001</v>
      </c>
    </row>
    <row r="18" spans="1:2">
      <c r="A18" t="s">
        <v>875</v>
      </c>
      <c r="B18" s="41">
        <v>3.5019999999999998</v>
      </c>
    </row>
    <row r="19" spans="1:2">
      <c r="A19" t="s">
        <v>804</v>
      </c>
      <c r="B19" s="41">
        <v>1.3240000000000001</v>
      </c>
    </row>
    <row r="20" spans="1:2">
      <c r="A20" t="s">
        <v>800</v>
      </c>
      <c r="B20" s="41">
        <v>0.95099999999999996</v>
      </c>
    </row>
    <row r="21" spans="1:2">
      <c r="A21" t="s">
        <v>825</v>
      </c>
      <c r="B21" s="41">
        <v>3.2360000000000002</v>
      </c>
    </row>
    <row r="22" spans="1:2">
      <c r="A22" t="s">
        <v>795</v>
      </c>
      <c r="B22" s="41">
        <v>0.22700000000000001</v>
      </c>
    </row>
    <row r="23" spans="1:2">
      <c r="A23" t="s">
        <v>836</v>
      </c>
      <c r="B23" s="41">
        <v>17.819900000000001</v>
      </c>
    </row>
    <row r="24" spans="1:2">
      <c r="A24" t="s">
        <v>783</v>
      </c>
      <c r="B24" s="41">
        <v>0.109</v>
      </c>
    </row>
    <row r="25" spans="1:2">
      <c r="A25" t="s">
        <v>807</v>
      </c>
      <c r="B25" s="41">
        <v>0.14099999999999999</v>
      </c>
    </row>
    <row r="26" spans="1:2">
      <c r="A26" t="s">
        <v>831</v>
      </c>
      <c r="B26" s="41">
        <v>1.579</v>
      </c>
    </row>
    <row r="27" spans="1:2">
      <c r="A27" t="s">
        <v>846</v>
      </c>
      <c r="B27" s="41">
        <v>1.944</v>
      </c>
    </row>
    <row r="28" spans="1:2">
      <c r="A28" t="s">
        <v>838</v>
      </c>
      <c r="B28" s="41">
        <v>2.36</v>
      </c>
    </row>
    <row r="29" spans="1:2">
      <c r="A29" t="s">
        <v>791</v>
      </c>
      <c r="B29" s="41">
        <v>7.9130000000000003</v>
      </c>
    </row>
    <row r="30" spans="1:2">
      <c r="A30" t="s">
        <v>781</v>
      </c>
      <c r="B30" s="41">
        <v>1.0049999999999999</v>
      </c>
    </row>
    <row r="31" spans="1:2">
      <c r="A31" t="s">
        <v>782</v>
      </c>
      <c r="B31" s="41">
        <v>4.7859999999999996</v>
      </c>
    </row>
    <row r="32" spans="1:2">
      <c r="A32" t="s">
        <v>780</v>
      </c>
      <c r="B32" s="41">
        <v>1.5309999999999999</v>
      </c>
    </row>
    <row r="33" spans="1:2">
      <c r="A33" t="s">
        <v>778</v>
      </c>
      <c r="B33" s="41">
        <v>1.4890000000000001</v>
      </c>
    </row>
    <row r="34" spans="1:2">
      <c r="A34" t="s">
        <v>785</v>
      </c>
      <c r="B34" s="41">
        <v>3.3380000000000001</v>
      </c>
    </row>
    <row r="35" spans="1:2">
      <c r="A35" t="s">
        <v>787</v>
      </c>
      <c r="B35" s="41">
        <v>0.67900000000000005</v>
      </c>
    </row>
    <row r="36" spans="1:2">
      <c r="A36" t="s">
        <v>779</v>
      </c>
      <c r="B36" s="41">
        <v>1.9239999999999999</v>
      </c>
    </row>
    <row r="37" spans="1:2">
      <c r="A37" t="s">
        <v>784</v>
      </c>
      <c r="B37" s="41">
        <v>2.2938000000000001</v>
      </c>
    </row>
    <row r="38" spans="1:2">
      <c r="A38" t="s">
        <v>777</v>
      </c>
      <c r="B38" s="41">
        <v>3.1025999999999998</v>
      </c>
    </row>
    <row r="39" spans="1:2">
      <c r="A39" t="s">
        <v>786</v>
      </c>
      <c r="B39" s="41">
        <v>3.548</v>
      </c>
    </row>
    <row r="40" spans="1:2">
      <c r="A40" t="s">
        <v>801</v>
      </c>
      <c r="B40" s="41">
        <v>1.96</v>
      </c>
    </row>
    <row r="41" spans="1:2">
      <c r="A41" t="s">
        <v>837</v>
      </c>
      <c r="B41" s="41">
        <v>5.3289999999999997</v>
      </c>
    </row>
    <row r="42" spans="1:2">
      <c r="A42" t="s">
        <v>830</v>
      </c>
      <c r="B42" s="41">
        <v>16.367000000000001</v>
      </c>
    </row>
    <row r="43" spans="1:2">
      <c r="A43" t="s">
        <v>796</v>
      </c>
      <c r="B43" s="41">
        <v>0.318</v>
      </c>
    </row>
    <row r="44" spans="1:2">
      <c r="A44" t="s">
        <v>811</v>
      </c>
      <c r="B44" s="41">
        <v>7.4969999999999999</v>
      </c>
    </row>
    <row r="45" spans="1:2">
      <c r="A45" t="s">
        <v>797</v>
      </c>
      <c r="B45" s="41">
        <v>2.2016</v>
      </c>
    </row>
    <row r="46" spans="1:2">
      <c r="A46" t="s">
        <v>847</v>
      </c>
      <c r="B46" s="41">
        <v>1.1970000000000001</v>
      </c>
    </row>
    <row r="47" spans="1:2">
      <c r="A47" t="s">
        <v>841</v>
      </c>
      <c r="B47" s="41">
        <v>0.217</v>
      </c>
    </row>
    <row r="48" spans="1:2">
      <c r="A48" t="s">
        <v>844</v>
      </c>
      <c r="B48" s="41">
        <v>2.4660000000000002</v>
      </c>
    </row>
    <row r="49" spans="1:2">
      <c r="A49" t="s">
        <v>843</v>
      </c>
      <c r="B49" s="41">
        <v>7.3840000000000003</v>
      </c>
    </row>
    <row r="50" spans="1:2">
      <c r="A50" t="s">
        <v>822</v>
      </c>
      <c r="B50" s="41">
        <v>8.1329999999999991</v>
      </c>
    </row>
    <row r="51" spans="1:2">
      <c r="A51" t="s">
        <v>812</v>
      </c>
      <c r="B51" s="41">
        <v>2.1320000000000001</v>
      </c>
    </row>
    <row r="52" spans="1:2">
      <c r="A52" t="s">
        <v>788</v>
      </c>
      <c r="B52" s="41">
        <v>4.8710000000000004</v>
      </c>
    </row>
    <row r="53" spans="1:2">
      <c r="A53" t="s">
        <v>877</v>
      </c>
      <c r="B53" s="41">
        <v>4.2770000000000001</v>
      </c>
    </row>
    <row r="54" spans="1:2">
      <c r="A54" t="s">
        <v>829</v>
      </c>
      <c r="B54" s="41">
        <v>0.19800000000000001</v>
      </c>
    </row>
    <row r="55" spans="1:2">
      <c r="A55" t="s">
        <v>864</v>
      </c>
      <c r="B55" s="41">
        <v>1.5924</v>
      </c>
    </row>
    <row r="56" spans="1:2">
      <c r="A56" t="s">
        <v>856</v>
      </c>
      <c r="B56" s="41">
        <v>0.72899999999999998</v>
      </c>
    </row>
    <row r="57" spans="1:2">
      <c r="A57" t="s">
        <v>855</v>
      </c>
      <c r="B57" s="41">
        <v>1.3080000000000001</v>
      </c>
    </row>
    <row r="58" spans="1:2">
      <c r="A58" t="s">
        <v>854</v>
      </c>
      <c r="B58" s="41">
        <v>0.99519999999999997</v>
      </c>
    </row>
    <row r="59" spans="1:2">
      <c r="A59" t="s">
        <v>861</v>
      </c>
      <c r="B59" s="41">
        <v>1.601</v>
      </c>
    </row>
    <row r="60" spans="1:2">
      <c r="A60" t="s">
        <v>862</v>
      </c>
      <c r="B60" s="41">
        <v>0.94779999999999998</v>
      </c>
    </row>
    <row r="61" spans="1:2">
      <c r="A61" t="s">
        <v>852</v>
      </c>
      <c r="B61" s="41">
        <v>3.7818999999999998</v>
      </c>
    </row>
    <row r="62" spans="1:2">
      <c r="A62" t="s">
        <v>859</v>
      </c>
      <c r="B62" s="41">
        <v>0.65100000000000002</v>
      </c>
    </row>
    <row r="63" spans="1:2">
      <c r="A63" t="s">
        <v>858</v>
      </c>
      <c r="B63" s="41">
        <v>1.2889999999999999</v>
      </c>
    </row>
    <row r="64" spans="1:2">
      <c r="A64" t="s">
        <v>863</v>
      </c>
      <c r="B64" s="41">
        <v>0.94779999999999998</v>
      </c>
    </row>
    <row r="65" spans="1:2">
      <c r="A65" t="s">
        <v>849</v>
      </c>
      <c r="B65" s="41">
        <v>0.66800000000000004</v>
      </c>
    </row>
    <row r="66" spans="1:2">
      <c r="A66" t="s">
        <v>824</v>
      </c>
      <c r="B66" s="41">
        <v>5.9249999999999998</v>
      </c>
    </row>
    <row r="67" spans="1:2">
      <c r="A67" t="s">
        <v>805</v>
      </c>
      <c r="B67" s="41">
        <v>6.7862999999999998</v>
      </c>
    </row>
    <row r="68" spans="1:2">
      <c r="A68" t="s">
        <v>867</v>
      </c>
      <c r="B68" s="41">
        <v>1.0449999999999999</v>
      </c>
    </row>
    <row r="69" spans="1:2">
      <c r="A69" t="s">
        <v>870</v>
      </c>
      <c r="B69" s="41">
        <v>1.6359999999999999</v>
      </c>
    </row>
    <row r="70" spans="1:2">
      <c r="A70" t="s">
        <v>835</v>
      </c>
      <c r="B70" s="41">
        <v>11.388</v>
      </c>
    </row>
    <row r="71" spans="1:2">
      <c r="A71" t="s">
        <v>808</v>
      </c>
      <c r="B71" s="41">
        <v>2.996</v>
      </c>
    </row>
    <row r="72" spans="1:2">
      <c r="A72" t="s">
        <v>869</v>
      </c>
      <c r="B72" s="41">
        <v>1.575</v>
      </c>
    </row>
    <row r="73" spans="1:2">
      <c r="A73" t="s">
        <v>792</v>
      </c>
      <c r="B73" s="41">
        <v>11.829000000000001</v>
      </c>
    </row>
    <row r="74" spans="1:2">
      <c r="A74" t="s">
        <v>810</v>
      </c>
      <c r="B74" s="41">
        <v>10.369</v>
      </c>
    </row>
    <row r="75" spans="1:2">
      <c r="A75" t="s">
        <v>806</v>
      </c>
      <c r="B75" s="41">
        <v>5.7329999999999997</v>
      </c>
    </row>
    <row r="76" spans="1:2">
      <c r="A76" t="s">
        <v>790</v>
      </c>
      <c r="B76" s="41">
        <v>5.2240000000000002</v>
      </c>
    </row>
    <row r="77" spans="1:2">
      <c r="A77" t="s">
        <v>842</v>
      </c>
      <c r="B77" s="41">
        <v>0.64900000000000002</v>
      </c>
    </row>
    <row r="78" spans="1:2">
      <c r="A78" t="s">
        <v>799</v>
      </c>
      <c r="B78" s="41">
        <v>6.516</v>
      </c>
    </row>
    <row r="79" spans="1:2">
      <c r="A79" t="s">
        <v>871</v>
      </c>
      <c r="B79" s="41">
        <v>8.8999999999999996E-2</v>
      </c>
    </row>
    <row r="80" spans="1:2">
      <c r="A80" t="s">
        <v>873</v>
      </c>
      <c r="B80" s="41">
        <v>1.3859999999999999</v>
      </c>
    </row>
    <row r="81" spans="1:2">
      <c r="A81" t="s">
        <v>874</v>
      </c>
      <c r="B81" s="41">
        <v>0.27200000000000002</v>
      </c>
    </row>
    <row r="82" spans="1:2">
      <c r="A82" t="s">
        <v>876</v>
      </c>
      <c r="B82" s="41">
        <v>3.077</v>
      </c>
    </row>
    <row r="83" spans="1:2">
      <c r="A83" t="s">
        <v>834</v>
      </c>
      <c r="B83" s="41">
        <v>1.99</v>
      </c>
    </row>
    <row r="84" spans="1:2">
      <c r="A84" t="s">
        <v>794</v>
      </c>
      <c r="B84" s="41">
        <v>18.443000000000001</v>
      </c>
    </row>
    <row r="85" spans="1:2">
      <c r="A85" t="s">
        <v>882</v>
      </c>
      <c r="B85" s="41">
        <v>2.99</v>
      </c>
    </row>
    <row r="86" spans="1:2">
      <c r="A86" t="s">
        <v>880</v>
      </c>
      <c r="B86" s="41">
        <v>1.4630000000000001</v>
      </c>
    </row>
    <row r="87" spans="1:2">
      <c r="A87" t="s">
        <v>881</v>
      </c>
      <c r="B87" s="41">
        <v>0.71089999999999998</v>
      </c>
    </row>
    <row r="88" spans="1:2">
      <c r="A88" t="s">
        <v>879</v>
      </c>
      <c r="B88" s="41">
        <v>0.69099999999999995</v>
      </c>
    </row>
    <row r="89" spans="1:2">
      <c r="A89" t="s">
        <v>832</v>
      </c>
      <c r="B89" s="41">
        <v>0.151</v>
      </c>
    </row>
    <row r="90" spans="1:2">
      <c r="A90" t="s">
        <v>857</v>
      </c>
      <c r="B90" s="41">
        <v>0.19400000000000001</v>
      </c>
    </row>
    <row r="91" spans="1:2">
      <c r="A91" t="s">
        <v>878</v>
      </c>
      <c r="B91" s="41">
        <v>3.84</v>
      </c>
    </row>
    <row r="92" spans="1:2">
      <c r="A92" t="s">
        <v>868</v>
      </c>
      <c r="B92" s="41">
        <v>1.6359999999999999</v>
      </c>
    </row>
    <row r="93" spans="1:2">
      <c r="A93" t="s">
        <v>826</v>
      </c>
      <c r="B93" s="41">
        <v>1.56</v>
      </c>
    </row>
    <row r="94" spans="1:2">
      <c r="A94" t="s">
        <v>817</v>
      </c>
      <c r="B94" s="41">
        <v>4.2649999999999997</v>
      </c>
    </row>
    <row r="95" spans="1:2">
      <c r="A95" t="s">
        <v>813</v>
      </c>
      <c r="B95" s="41">
        <v>3.0310000000000001</v>
      </c>
    </row>
    <row r="96" spans="1:2">
      <c r="A96" t="s">
        <v>789</v>
      </c>
      <c r="B96" s="41">
        <v>4.0439999999999996</v>
      </c>
    </row>
    <row r="97" spans="1:2">
      <c r="A97" t="s">
        <v>809</v>
      </c>
      <c r="B97" s="41">
        <v>7.899</v>
      </c>
    </row>
    <row r="98" spans="1:2">
      <c r="A98" t="s">
        <v>823</v>
      </c>
      <c r="B98" s="41">
        <v>1.8483000000000001</v>
      </c>
    </row>
    <row r="99" spans="1:2">
      <c r="A99" t="s">
        <v>798</v>
      </c>
      <c r="B99" s="41">
        <v>10.382</v>
      </c>
    </row>
    <row r="100" spans="1:2">
      <c r="A100" t="s">
        <v>848</v>
      </c>
      <c r="B100" s="41">
        <v>10.233000000000001</v>
      </c>
    </row>
    <row r="101" spans="1:2">
      <c r="A101" t="s">
        <v>833</v>
      </c>
      <c r="B101" s="41">
        <v>0.219</v>
      </c>
    </row>
    <row r="102" spans="1:2">
      <c r="A102" t="s">
        <v>840</v>
      </c>
      <c r="B102" s="41">
        <v>1.8292999999999999</v>
      </c>
    </row>
    <row r="103" spans="1:2">
      <c r="A103" t="s">
        <v>816</v>
      </c>
      <c r="B103" s="41">
        <v>6.6398999999999999</v>
      </c>
    </row>
    <row r="104" spans="1:2">
      <c r="A104" t="s">
        <v>828</v>
      </c>
      <c r="B104" s="41">
        <v>0.63400000000000001</v>
      </c>
    </row>
    <row r="105" spans="1:2">
      <c r="A105" t="s">
        <v>818</v>
      </c>
      <c r="B105" s="41">
        <v>0.216</v>
      </c>
    </row>
    <row r="106" spans="1:2">
      <c r="A106" t="s">
        <v>814</v>
      </c>
      <c r="B106" s="41">
        <v>6.6230000000000002</v>
      </c>
    </row>
    <row r="107" spans="1:2">
      <c r="A107" t="s">
        <v>802</v>
      </c>
      <c r="B107" s="41">
        <v>2.5350000000000001</v>
      </c>
    </row>
    <row r="108" spans="1:2">
      <c r="A108" t="s">
        <v>839</v>
      </c>
      <c r="B108" s="41">
        <v>9.8704000000000001</v>
      </c>
    </row>
    <row r="109" spans="1:2">
      <c r="A109" t="s">
        <v>827</v>
      </c>
      <c r="B109" s="41">
        <v>0.17499999999999999</v>
      </c>
    </row>
    <row r="110" spans="1:2">
      <c r="A110" t="s">
        <v>853</v>
      </c>
      <c r="B110" s="41">
        <v>0.41</v>
      </c>
    </row>
    <row r="111" spans="1:2">
      <c r="A111" t="s">
        <v>860</v>
      </c>
      <c r="B111" s="41">
        <v>0.12</v>
      </c>
    </row>
    <row r="112" spans="1:2">
      <c r="A112" t="s">
        <v>865</v>
      </c>
      <c r="B112" s="41">
        <v>0.24759999999999999</v>
      </c>
    </row>
    <row r="113" spans="1:2">
      <c r="A113" t="s">
        <v>851</v>
      </c>
      <c r="B113" s="41">
        <v>0.14799999999999999</v>
      </c>
    </row>
    <row r="114" spans="1:2">
      <c r="A114" t="s">
        <v>850</v>
      </c>
      <c r="B114" s="41">
        <v>9.2999999999999999E-2</v>
      </c>
    </row>
  </sheetData>
  <sortState ref="A1:B114">
    <sortCondition ref="A1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10</vt:i4>
      </vt:variant>
    </vt:vector>
  </HeadingPairs>
  <TitlesOfParts>
    <vt:vector size="20" baseType="lpstr">
      <vt:lpstr>Feuil1</vt:lpstr>
      <vt:lpstr>Conserves</vt:lpstr>
      <vt:lpstr>Viande charcut</vt:lpstr>
      <vt:lpstr>Boissons</vt:lpstr>
      <vt:lpstr>epicerie patisserie</vt:lpstr>
      <vt:lpstr>surgeles</vt:lpstr>
      <vt:lpstr>fruits et legumes</vt:lpstr>
      <vt:lpstr>pain</vt:lpstr>
      <vt:lpstr>Cremerie oeuf</vt:lpstr>
      <vt:lpstr>Feuil5</vt:lpstr>
      <vt:lpstr>appertises</vt:lpstr>
      <vt:lpstr>boites</vt:lpstr>
      <vt:lpstr>carcut</vt:lpstr>
      <vt:lpstr>Conserves</vt:lpstr>
      <vt:lpstr>cremerie</vt:lpstr>
      <vt:lpstr>cremeries</vt:lpstr>
      <vt:lpstr>epicerie</vt:lpstr>
      <vt:lpstr>fruitlegume</vt:lpstr>
      <vt:lpstr>pain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Sonata</dc:creator>
  <cp:keywords/>
  <dc:description/>
  <cp:lastModifiedBy>Sonata</cp:lastModifiedBy>
  <cp:revision/>
  <dcterms:created xsi:type="dcterms:W3CDTF">2014-09-28T17:41:09Z</dcterms:created>
  <dcterms:modified xsi:type="dcterms:W3CDTF">2014-09-30T18:58:00Z</dcterms:modified>
</cp:coreProperties>
</file>