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90" yWindow="285" windowWidth="15585" windowHeight="663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Feuil1!$N$2:$N$3</definedName>
  </definedNames>
  <calcPr calcId="114210"/>
</workbook>
</file>

<file path=xl/calcChain.xml><?xml version="1.0" encoding="utf-8"?>
<calcChain xmlns="http://schemas.openxmlformats.org/spreadsheetml/2006/main">
  <c r="E7" i="1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6"/>
  <c r="H6"/>
  <c r="J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H37"/>
  <c r="G37"/>
  <c r="D37"/>
  <c r="C37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J38"/>
  <c r="J40"/>
</calcChain>
</file>

<file path=xl/sharedStrings.xml><?xml version="1.0" encoding="utf-8"?>
<sst xmlns="http://schemas.openxmlformats.org/spreadsheetml/2006/main" count="63" uniqueCount="37">
  <si>
    <t>Tarif horaire</t>
  </si>
  <si>
    <t>Tarif Indemnités repas</t>
  </si>
  <si>
    <t>Mois: SEPTEMBRE 2014/2015 du 1 au 30</t>
  </si>
  <si>
    <t>Tarif Entretien/Heure</t>
  </si>
  <si>
    <t>Date</t>
  </si>
  <si>
    <t>Jour</t>
  </si>
  <si>
    <t>Nb. d'Heures</t>
  </si>
  <si>
    <t>Lundi</t>
  </si>
  <si>
    <t>Mardi</t>
  </si>
  <si>
    <t>Mercredi</t>
  </si>
  <si>
    <t>Jeudi</t>
  </si>
  <si>
    <t>Vendredi</t>
  </si>
  <si>
    <t>Samedi</t>
  </si>
  <si>
    <t>Dimanche</t>
  </si>
  <si>
    <t>Total mois de SEPTEMBRE</t>
  </si>
  <si>
    <t>Total mois de SEPTEMBRE + C.P.</t>
  </si>
  <si>
    <r>
      <t xml:space="preserve">Assistante Maternelle </t>
    </r>
    <r>
      <rPr>
        <b/>
        <i/>
        <sz val="9"/>
        <rFont val="Comic Sans MS"/>
        <family val="4"/>
      </rPr>
      <t>LEONARD Patricia</t>
    </r>
    <r>
      <rPr>
        <i/>
        <sz val="9"/>
        <rFont val="Comic Sans MS"/>
        <family val="4"/>
      </rPr>
      <t xml:space="preserve"> 14 bis Chemin de la Ricarde 09100 PAMIERS</t>
    </r>
  </si>
  <si>
    <r>
      <t>Tél. Dom. :</t>
    </r>
    <r>
      <rPr>
        <b/>
        <i/>
        <sz val="9"/>
        <color indexed="8"/>
        <rFont val="Comic Sans MS"/>
        <family val="4"/>
      </rPr>
      <t xml:space="preserve"> 05 61 67 74 63</t>
    </r>
    <r>
      <rPr>
        <i/>
        <sz val="9"/>
        <color indexed="8"/>
        <rFont val="Comic Sans MS"/>
        <family val="4"/>
      </rPr>
      <t xml:space="preserve">    Tél. Portable : </t>
    </r>
    <r>
      <rPr>
        <b/>
        <i/>
        <sz val="9"/>
        <color indexed="8"/>
        <rFont val="Comic Sans MS"/>
        <family val="4"/>
      </rPr>
      <t>06 85 12 14 99</t>
    </r>
  </si>
  <si>
    <r>
      <t xml:space="preserve">N° Sécurité Sociale: </t>
    </r>
    <r>
      <rPr>
        <b/>
        <i/>
        <sz val="9"/>
        <color indexed="8"/>
        <rFont val="Comic Sans MS"/>
        <family val="4"/>
      </rPr>
      <t>2 63 08 08 105 066 (08)</t>
    </r>
  </si>
  <si>
    <t xml:space="preserve"> </t>
  </si>
  <si>
    <t>A1</t>
  </si>
  <si>
    <t xml:space="preserve">8h30 à 16h30 Félix Nina Alice </t>
  </si>
  <si>
    <t>Oui</t>
  </si>
  <si>
    <t>Non</t>
  </si>
  <si>
    <t>Total / Journée</t>
  </si>
  <si>
    <t>Félix</t>
  </si>
  <si>
    <t>Félix Nina</t>
  </si>
  <si>
    <t>Félix Nina Alice</t>
  </si>
  <si>
    <t>Nina</t>
  </si>
  <si>
    <t>Alice</t>
  </si>
  <si>
    <t>Félix Alice</t>
  </si>
  <si>
    <t>Montant 
des heures</t>
  </si>
  <si>
    <t>Alice Nina</t>
  </si>
  <si>
    <t>Nombre repas</t>
  </si>
  <si>
    <t>Enfant(s)</t>
  </si>
  <si>
    <t>Total repas</t>
  </si>
  <si>
    <t xml:space="preserve">Entretien 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</si>
</sst>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0000"/>
  </numFmts>
  <fonts count="25"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Comic Sans MS"/>
      <family val="4"/>
    </font>
    <font>
      <sz val="14"/>
      <color indexed="8"/>
      <name val="Comic Sans MS"/>
      <family val="4"/>
    </font>
    <font>
      <sz val="12"/>
      <name val="Arial"/>
      <family val="2"/>
    </font>
    <font>
      <i/>
      <sz val="11"/>
      <name val="Comic Sans MS"/>
      <family val="4"/>
    </font>
    <font>
      <i/>
      <sz val="11"/>
      <color indexed="8"/>
      <name val="Comic Sans MS"/>
      <family val="4"/>
    </font>
    <font>
      <b/>
      <i/>
      <sz val="11"/>
      <name val="Arial"/>
      <family val="2"/>
    </font>
    <font>
      <sz val="12"/>
      <name val="Comic Sans MS"/>
      <family val="4"/>
    </font>
    <font>
      <sz val="11"/>
      <color indexed="8"/>
      <name val="Comic Sans MS"/>
      <family val="4"/>
    </font>
    <font>
      <sz val="12"/>
      <color indexed="8"/>
      <name val="Calibri"/>
      <family val="2"/>
    </font>
    <font>
      <i/>
      <sz val="9"/>
      <name val="Comic Sans MS"/>
      <family val="4"/>
    </font>
    <font>
      <sz val="11"/>
      <name val="Arial"/>
      <family val="2"/>
    </font>
    <font>
      <sz val="11"/>
      <color indexed="9"/>
      <name val="Arial"/>
      <family val="2"/>
    </font>
    <font>
      <b/>
      <sz val="11"/>
      <name val="Comic Sans MS"/>
      <family val="4"/>
    </font>
    <font>
      <b/>
      <i/>
      <sz val="12"/>
      <name val="Arial"/>
      <family val="2"/>
    </font>
    <font>
      <b/>
      <sz val="12"/>
      <color indexed="12"/>
      <name val="Arial"/>
      <family val="2"/>
    </font>
    <font>
      <b/>
      <i/>
      <sz val="9"/>
      <name val="Comic Sans MS"/>
      <family val="4"/>
    </font>
    <font>
      <i/>
      <sz val="9"/>
      <color indexed="8"/>
      <name val="Calibri"/>
      <family val="2"/>
    </font>
    <font>
      <i/>
      <sz val="9"/>
      <color indexed="8"/>
      <name val="Comic Sans MS"/>
      <family val="4"/>
    </font>
    <font>
      <b/>
      <i/>
      <sz val="9"/>
      <color indexed="8"/>
      <name val="Comic Sans MS"/>
      <family val="4"/>
    </font>
    <font>
      <sz val="10"/>
      <color indexed="8"/>
      <name val="Calibri"/>
      <family val="2"/>
    </font>
    <font>
      <sz val="12"/>
      <color indexed="10"/>
      <name val="Arial"/>
      <family val="2"/>
    </font>
    <font>
      <sz val="8"/>
      <name val="Calibri"/>
      <family val="2"/>
    </font>
    <font>
      <sz val="9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12"/>
      </left>
      <right/>
      <top style="double">
        <color indexed="12"/>
      </top>
      <bottom/>
      <diagonal/>
    </border>
    <border>
      <left/>
      <right/>
      <top style="double">
        <color indexed="12"/>
      </top>
      <bottom/>
      <diagonal/>
    </border>
    <border>
      <left/>
      <right style="double">
        <color indexed="12"/>
      </right>
      <top style="double">
        <color indexed="12"/>
      </top>
      <bottom/>
      <diagonal/>
    </border>
    <border>
      <left style="double">
        <color indexed="12"/>
      </left>
      <right/>
      <top/>
      <bottom/>
      <diagonal/>
    </border>
    <border>
      <left/>
      <right style="double">
        <color indexed="12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12"/>
      </left>
      <right/>
      <top/>
      <bottom style="double">
        <color indexed="12"/>
      </bottom>
      <diagonal/>
    </border>
    <border>
      <left/>
      <right/>
      <top/>
      <bottom style="double">
        <color indexed="12"/>
      </bottom>
      <diagonal/>
    </border>
    <border>
      <left/>
      <right style="double">
        <color indexed="12"/>
      </right>
      <top/>
      <bottom style="double">
        <color indexed="12"/>
      </bottom>
      <diagonal/>
    </border>
    <border>
      <left style="double">
        <color indexed="10"/>
      </left>
      <right/>
      <top style="double">
        <color indexed="10"/>
      </top>
      <bottom/>
      <diagonal/>
    </border>
    <border>
      <left/>
      <right/>
      <top style="double">
        <color indexed="10"/>
      </top>
      <bottom/>
      <diagonal/>
    </border>
    <border>
      <left/>
      <right style="double">
        <color indexed="10"/>
      </right>
      <top style="double">
        <color indexed="10"/>
      </top>
      <bottom/>
      <diagonal/>
    </border>
    <border>
      <left style="double">
        <color indexed="10"/>
      </left>
      <right/>
      <top/>
      <bottom/>
      <diagonal/>
    </border>
    <border>
      <left/>
      <right style="double">
        <color indexed="10"/>
      </right>
      <top/>
      <bottom/>
      <diagonal/>
    </border>
    <border>
      <left style="double">
        <color indexed="10"/>
      </left>
      <right/>
      <top/>
      <bottom style="double">
        <color indexed="10"/>
      </bottom>
      <diagonal/>
    </border>
    <border>
      <left/>
      <right/>
      <top/>
      <bottom style="double">
        <color indexed="10"/>
      </bottom>
      <diagonal/>
    </border>
    <border>
      <left/>
      <right style="double">
        <color indexed="10"/>
      </right>
      <top/>
      <bottom style="double">
        <color indexed="10"/>
      </bottom>
      <diagonal/>
    </border>
  </borders>
  <cellStyleXfs count="2">
    <xf numFmtId="0" fontId="0" fillId="0" borderId="0"/>
    <xf numFmtId="0" fontId="1" fillId="0" borderId="0"/>
  </cellStyleXfs>
  <cellXfs count="79">
    <xf numFmtId="0" fontId="0" fillId="0" borderId="0" xfId="0"/>
    <xf numFmtId="0" fontId="4" fillId="0" borderId="0" xfId="1" applyFont="1"/>
    <xf numFmtId="164" fontId="7" fillId="0" borderId="1" xfId="1" applyNumberFormat="1" applyFont="1" applyBorder="1"/>
    <xf numFmtId="0" fontId="4" fillId="0" borderId="0" xfId="1" applyFont="1" applyAlignment="1"/>
    <xf numFmtId="164" fontId="7" fillId="0" borderId="2" xfId="1" applyNumberFormat="1" applyFont="1" applyBorder="1"/>
    <xf numFmtId="164" fontId="4" fillId="0" borderId="0" xfId="1" applyNumberFormat="1" applyFont="1"/>
    <xf numFmtId="164" fontId="7" fillId="0" borderId="3" xfId="1" applyNumberFormat="1" applyFont="1" applyBorder="1"/>
    <xf numFmtId="0" fontId="4" fillId="0" borderId="0" xfId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0" xfId="1" applyFont="1" applyBorder="1" applyAlignment="1"/>
    <xf numFmtId="0" fontId="10" fillId="0" borderId="0" xfId="0" applyFont="1" applyBorder="1" applyAlignment="1"/>
    <xf numFmtId="164" fontId="4" fillId="0" borderId="0" xfId="1" applyNumberFormat="1" applyFont="1" applyBorder="1"/>
    <xf numFmtId="0" fontId="11" fillId="0" borderId="0" xfId="1" applyFont="1" applyAlignment="1">
      <alignment horizontal="center" textRotation="60"/>
    </xf>
    <xf numFmtId="0" fontId="4" fillId="0" borderId="0" xfId="1" applyFont="1" applyAlignment="1">
      <alignment horizontal="center" textRotation="90"/>
    </xf>
    <xf numFmtId="0" fontId="5" fillId="0" borderId="4" xfId="1" applyFont="1" applyBorder="1"/>
    <xf numFmtId="0" fontId="5" fillId="0" borderId="5" xfId="1" applyFont="1" applyBorder="1"/>
    <xf numFmtId="3" fontId="12" fillId="0" borderId="6" xfId="1" applyNumberFormat="1" applyFont="1" applyBorder="1"/>
    <xf numFmtId="164" fontId="12" fillId="0" borderId="0" xfId="1" applyNumberFormat="1" applyFont="1" applyBorder="1"/>
    <xf numFmtId="0" fontId="5" fillId="0" borderId="7" xfId="1" applyFont="1" applyBorder="1"/>
    <xf numFmtId="0" fontId="5" fillId="2" borderId="5" xfId="1" applyFont="1" applyFill="1" applyBorder="1"/>
    <xf numFmtId="1" fontId="12" fillId="0" borderId="8" xfId="1" applyNumberFormat="1" applyFont="1" applyBorder="1"/>
    <xf numFmtId="165" fontId="4" fillId="0" borderId="0" xfId="1" applyNumberFormat="1" applyFont="1" applyProtection="1">
      <protection locked="0"/>
    </xf>
    <xf numFmtId="0" fontId="5" fillId="0" borderId="9" xfId="1" applyFont="1" applyBorder="1"/>
    <xf numFmtId="0" fontId="5" fillId="0" borderId="8" xfId="1" applyFont="1" applyBorder="1"/>
    <xf numFmtId="0" fontId="12" fillId="0" borderId="0" xfId="1" applyFont="1"/>
    <xf numFmtId="0" fontId="13" fillId="0" borderId="0" xfId="1" applyFont="1"/>
    <xf numFmtId="164" fontId="7" fillId="0" borderId="10" xfId="1" applyNumberFormat="1" applyFont="1" applyBorder="1"/>
    <xf numFmtId="164" fontId="15" fillId="0" borderId="11" xfId="1" applyNumberFormat="1" applyFont="1" applyBorder="1"/>
    <xf numFmtId="164" fontId="16" fillId="0" borderId="12" xfId="1" applyNumberFormat="1" applyFont="1" applyBorder="1"/>
    <xf numFmtId="0" fontId="1" fillId="0" borderId="0" xfId="1" applyFont="1"/>
    <xf numFmtId="0" fontId="22" fillId="0" borderId="0" xfId="1" applyFont="1"/>
    <xf numFmtId="0" fontId="5" fillId="3" borderId="5" xfId="1" applyFont="1" applyFill="1" applyBorder="1"/>
    <xf numFmtId="0" fontId="11" fillId="0" borderId="13" xfId="1" applyFont="1" applyBorder="1" applyAlignment="1">
      <alignment horizontal="center"/>
    </xf>
    <xf numFmtId="0" fontId="11" fillId="0" borderId="14" xfId="1" applyFont="1" applyBorder="1" applyAlignment="1"/>
    <xf numFmtId="0" fontId="11" fillId="0" borderId="13" xfId="1" applyFont="1" applyBorder="1" applyAlignment="1">
      <alignment horizontal="center" wrapText="1"/>
    </xf>
    <xf numFmtId="0" fontId="11" fillId="0" borderId="15" xfId="1" applyFont="1" applyBorder="1" applyAlignment="1">
      <alignment horizontal="center" wrapText="1"/>
    </xf>
    <xf numFmtId="164" fontId="12" fillId="0" borderId="16" xfId="1" applyNumberFormat="1" applyFont="1" applyBorder="1"/>
    <xf numFmtId="0" fontId="12" fillId="0" borderId="6" xfId="1" applyNumberFormat="1" applyFont="1" applyBorder="1" applyAlignment="1">
      <alignment horizontal="center"/>
    </xf>
    <xf numFmtId="0" fontId="12" fillId="0" borderId="5" xfId="1" applyFont="1" applyBorder="1"/>
    <xf numFmtId="2" fontId="12" fillId="0" borderId="5" xfId="1" applyNumberFormat="1" applyFont="1" applyBorder="1"/>
    <xf numFmtId="1" fontId="12" fillId="0" borderId="5" xfId="1" applyNumberFormat="1" applyFont="1" applyBorder="1"/>
    <xf numFmtId="0" fontId="24" fillId="0" borderId="17" xfId="1" applyFont="1" applyFill="1" applyBorder="1" applyAlignment="1" applyProtection="1">
      <alignment horizontal="center" vertical="center"/>
      <protection locked="0"/>
    </xf>
    <xf numFmtId="164" fontId="4" fillId="0" borderId="10" xfId="1" applyNumberFormat="1" applyFont="1" applyBorder="1"/>
    <xf numFmtId="164" fontId="4" fillId="0" borderId="11" xfId="1" applyNumberFormat="1" applyFont="1" applyBorder="1"/>
    <xf numFmtId="164" fontId="4" fillId="0" borderId="12" xfId="1" applyNumberFormat="1" applyFont="1" applyBorder="1"/>
    <xf numFmtId="0" fontId="12" fillId="0" borderId="6" xfId="1" applyFont="1" applyBorder="1"/>
    <xf numFmtId="0" fontId="11" fillId="0" borderId="13" xfId="1" applyFont="1" applyBorder="1" applyAlignment="1">
      <alignment horizontal="center" vertical="center" wrapText="1"/>
    </xf>
    <xf numFmtId="164" fontId="12" fillId="0" borderId="6" xfId="1" applyNumberFormat="1" applyFont="1" applyBorder="1"/>
    <xf numFmtId="0" fontId="1" fillId="0" borderId="0" xfId="1" applyFont="1" applyAlignment="1"/>
    <xf numFmtId="0" fontId="21" fillId="0" borderId="0" xfId="0" applyFont="1" applyAlignment="1"/>
    <xf numFmtId="0" fontId="14" fillId="0" borderId="0" xfId="1" applyFont="1" applyAlignment="1">
      <alignment horizontal="right"/>
    </xf>
    <xf numFmtId="0" fontId="14" fillId="0" borderId="0" xfId="1" applyFont="1" applyBorder="1" applyAlignment="1">
      <alignment horizontal="right"/>
    </xf>
    <xf numFmtId="0" fontId="11" fillId="0" borderId="28" xfId="1" applyFont="1" applyBorder="1" applyAlignment="1"/>
    <xf numFmtId="0" fontId="18" fillId="0" borderId="29" xfId="0" applyFont="1" applyBorder="1" applyAlignment="1"/>
    <xf numFmtId="0" fontId="18" fillId="0" borderId="30" xfId="0" applyFont="1" applyBorder="1" applyAlignment="1"/>
    <xf numFmtId="0" fontId="19" fillId="0" borderId="31" xfId="0" applyFont="1" applyBorder="1" applyAlignment="1"/>
    <xf numFmtId="0" fontId="18" fillId="0" borderId="0" xfId="0" applyFont="1" applyBorder="1" applyAlignment="1"/>
    <xf numFmtId="0" fontId="18" fillId="0" borderId="32" xfId="0" applyFont="1" applyBorder="1" applyAlignment="1"/>
    <xf numFmtId="0" fontId="19" fillId="0" borderId="33" xfId="0" applyFont="1" applyBorder="1" applyAlignment="1"/>
    <xf numFmtId="0" fontId="18" fillId="0" borderId="34" xfId="0" applyFont="1" applyBorder="1" applyAlignment="1"/>
    <xf numFmtId="0" fontId="0" fillId="0" borderId="34" xfId="0" applyBorder="1" applyAlignment="1"/>
    <xf numFmtId="0" fontId="0" fillId="0" borderId="35" xfId="0" applyBorder="1" applyAlignment="1"/>
    <xf numFmtId="0" fontId="2" fillId="2" borderId="18" xfId="1" applyFont="1" applyFill="1" applyBorder="1" applyAlignment="1">
      <alignment horizontal="center" vertical="center" shrinkToFit="1"/>
    </xf>
    <xf numFmtId="0" fontId="3" fillId="2" borderId="19" xfId="0" applyFont="1" applyFill="1" applyBorder="1" applyAlignment="1">
      <alignment horizontal="center" vertical="center" shrinkToFit="1"/>
    </xf>
    <xf numFmtId="0" fontId="3" fillId="2" borderId="20" xfId="0" applyFont="1" applyFill="1" applyBorder="1" applyAlignment="1">
      <alignment horizontal="center" vertical="center" shrinkToFit="1"/>
    </xf>
    <xf numFmtId="0" fontId="0" fillId="0" borderId="21" xfId="0" applyBorder="1" applyAlignment="1">
      <alignment horizontal="center" vertical="center" shrinkToFit="1"/>
    </xf>
    <xf numFmtId="0" fontId="0" fillId="0" borderId="0" xfId="0" applyBorder="1" applyAlignment="1">
      <alignment horizontal="center" vertical="center" shrinkToFit="1"/>
    </xf>
    <xf numFmtId="0" fontId="0" fillId="0" borderId="22" xfId="0" applyBorder="1" applyAlignment="1">
      <alignment horizontal="center" vertical="center" shrinkToFit="1"/>
    </xf>
    <xf numFmtId="0" fontId="5" fillId="0" borderId="23" xfId="1" applyFont="1" applyBorder="1" applyAlignment="1"/>
    <xf numFmtId="0" fontId="6" fillId="0" borderId="24" xfId="0" applyFont="1" applyBorder="1" applyAlignment="1"/>
    <xf numFmtId="0" fontId="5" fillId="0" borderId="7" xfId="1" applyFont="1" applyBorder="1" applyAlignment="1"/>
    <xf numFmtId="0" fontId="6" fillId="0" borderId="5" xfId="0" applyFont="1" applyBorder="1" applyAlignment="1"/>
    <xf numFmtId="0" fontId="8" fillId="2" borderId="25" xfId="1" applyFont="1" applyFill="1" applyBorder="1" applyAlignment="1">
      <alignment horizontal="center"/>
    </xf>
    <xf numFmtId="0" fontId="8" fillId="2" borderId="26" xfId="1" applyFont="1" applyFill="1" applyBorder="1" applyAlignment="1">
      <alignment horizontal="center"/>
    </xf>
    <xf numFmtId="0" fontId="9" fillId="2" borderId="26" xfId="0" applyFont="1" applyFill="1" applyBorder="1" applyAlignment="1">
      <alignment horizontal="center"/>
    </xf>
    <xf numFmtId="0" fontId="0" fillId="2" borderId="26" xfId="0" applyFill="1" applyBorder="1" applyAlignment="1"/>
    <xf numFmtId="0" fontId="0" fillId="2" borderId="27" xfId="0" applyFill="1" applyBorder="1" applyAlignment="1"/>
    <xf numFmtId="0" fontId="5" fillId="0" borderId="9" xfId="1" applyFont="1" applyBorder="1" applyAlignment="1"/>
    <xf numFmtId="0" fontId="6" fillId="0" borderId="8" xfId="0" applyFont="1" applyBorder="1" applyAlignment="1"/>
  </cellXfs>
  <cellStyles count="2">
    <cellStyle name="Normal" xfId="0" builtinId="0"/>
    <cellStyle name="Normal_Angèle paie2" xfId="1"/>
  </cellStyles>
  <dxfs count="1">
    <dxf>
      <font>
        <condense val="0"/>
        <extend val="0"/>
        <color indexed="9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51"/>
  <sheetViews>
    <sheetView tabSelected="1" workbookViewId="0">
      <selection activeCell="G6" sqref="G6"/>
    </sheetView>
  </sheetViews>
  <sheetFormatPr baseColWidth="10" defaultRowHeight="15"/>
  <cols>
    <col min="1" max="1" width="4.7109375" style="1" bestFit="1" customWidth="1"/>
    <col min="2" max="2" width="11.42578125" style="1"/>
    <col min="3" max="3" width="12" style="1" bestFit="1" customWidth="1"/>
    <col min="4" max="4" width="16.85546875" style="1" customWidth="1"/>
    <col min="5" max="5" width="9.85546875" style="1" bestFit="1" customWidth="1"/>
    <col min="6" max="6" width="10.28515625" style="1" customWidth="1"/>
    <col min="7" max="7" width="13" style="1" customWidth="1"/>
    <col min="8" max="8" width="21.85546875" style="1" customWidth="1"/>
    <col min="9" max="9" width="13.5703125" style="1" customWidth="1"/>
    <col min="10" max="10" width="14.7109375" style="1" customWidth="1"/>
    <col min="11" max="11" width="9.42578125" style="1" customWidth="1"/>
    <col min="12" max="12" width="8.85546875" style="1" customWidth="1"/>
    <col min="13" max="13" width="16.85546875" style="1" bestFit="1" customWidth="1"/>
    <col min="14" max="14" width="13.140625" style="1" customWidth="1"/>
    <col min="15" max="16384" width="11.42578125" style="1"/>
  </cols>
  <sheetData>
    <row r="1" spans="1:14" ht="17.25" thickTop="1">
      <c r="A1" s="62"/>
      <c r="B1" s="63"/>
      <c r="C1" s="63"/>
      <c r="D1" s="63"/>
      <c r="E1" s="63"/>
      <c r="F1" s="63"/>
      <c r="G1" s="63"/>
      <c r="H1" s="64"/>
      <c r="J1" s="68" t="s">
        <v>0</v>
      </c>
      <c r="K1" s="69"/>
      <c r="L1" s="2">
        <v>2.8</v>
      </c>
    </row>
    <row r="2" spans="1:14" ht="16.5">
      <c r="A2" s="65"/>
      <c r="B2" s="66"/>
      <c r="C2" s="66"/>
      <c r="D2" s="66"/>
      <c r="E2" s="66"/>
      <c r="F2" s="66"/>
      <c r="G2" s="66"/>
      <c r="H2" s="67"/>
      <c r="I2" s="3"/>
      <c r="J2" s="70" t="s">
        <v>1</v>
      </c>
      <c r="K2" s="71"/>
      <c r="L2" s="4">
        <v>3</v>
      </c>
      <c r="N2" s="1" t="s">
        <v>22</v>
      </c>
    </row>
    <row r="3" spans="1:14" ht="20.25" thickBot="1">
      <c r="A3" s="72" t="s">
        <v>2</v>
      </c>
      <c r="B3" s="73"/>
      <c r="C3" s="74"/>
      <c r="D3" s="74"/>
      <c r="E3" s="74"/>
      <c r="F3" s="74"/>
      <c r="G3" s="75"/>
      <c r="H3" s="76"/>
      <c r="I3" s="3"/>
      <c r="J3" s="77" t="s">
        <v>3</v>
      </c>
      <c r="K3" s="78"/>
      <c r="L3" s="6">
        <v>0.3</v>
      </c>
      <c r="N3" s="1" t="s">
        <v>23</v>
      </c>
    </row>
    <row r="4" spans="1:14" ht="17.25" thickTop="1" thickBot="1">
      <c r="A4" s="7"/>
      <c r="B4" s="7"/>
      <c r="C4" s="8"/>
      <c r="D4" s="8"/>
      <c r="E4" s="8"/>
      <c r="F4" s="8"/>
      <c r="G4" s="9"/>
      <c r="H4" s="9"/>
      <c r="I4" s="9"/>
      <c r="J4" s="9"/>
      <c r="K4" s="10"/>
      <c r="L4" s="11"/>
    </row>
    <row r="5" spans="1:14" ht="29.25" thickBot="1">
      <c r="A5" s="33" t="s">
        <v>4</v>
      </c>
      <c r="B5" s="32" t="s">
        <v>5</v>
      </c>
      <c r="C5" s="32" t="s">
        <v>6</v>
      </c>
      <c r="D5" s="34" t="s">
        <v>34</v>
      </c>
      <c r="E5" s="34" t="s">
        <v>31</v>
      </c>
      <c r="F5" s="46" t="s">
        <v>33</v>
      </c>
      <c r="G5" s="34" t="s">
        <v>35</v>
      </c>
      <c r="H5" s="35" t="s">
        <v>36</v>
      </c>
      <c r="I5" s="12"/>
      <c r="J5" s="41" t="s">
        <v>24</v>
      </c>
      <c r="K5" s="13"/>
    </row>
    <row r="6" spans="1:14" ht="17.25" thickTop="1">
      <c r="A6" s="14">
        <v>1</v>
      </c>
      <c r="B6" s="15" t="s">
        <v>7</v>
      </c>
      <c r="C6" s="45">
        <v>8</v>
      </c>
      <c r="D6" s="16" t="s">
        <v>26</v>
      </c>
      <c r="E6" s="47">
        <f>IF(D6=$M$9,(C6*$L$1)*2)+IF(D6=$M$10,C6*$L$1*3)+IF(D6=$M$11,C6*$L$1)+IF(D6=$M$12,C6*$L$1)+IF(D6=$M$13,C6*$L$1*2)+IF(D6=$M$14,C6*$L$1)+IF(D6=$M$15,C6*$L$1*2)</f>
        <v>44.8</v>
      </c>
      <c r="F6" s="37" t="s">
        <v>22</v>
      </c>
      <c r="G6" s="47"/>
      <c r="H6" s="36">
        <f>IF(D6=$M$9,(C6*$L$3)*2)+IF(D6=$M$10,C6*$L$3*3)+IF(D6=$M$11,C6*$L$3)+IF(D6=$M$12,C6*$L$3)+IF(D6=$M$13,C6*$L$3*2)+IF(D6=$M$14,C6*$L$3)+IF(D6=$M$15,C6*$L$3*2)</f>
        <v>4.8</v>
      </c>
      <c r="I6" s="17"/>
      <c r="J6" s="42">
        <f>SUM(E6+G6+H6)</f>
        <v>49.599999999999994</v>
      </c>
      <c r="K6" s="30" t="s">
        <v>21</v>
      </c>
      <c r="L6" s="30"/>
      <c r="M6" s="30"/>
      <c r="N6" s="5"/>
    </row>
    <row r="7" spans="1:14" ht="16.5">
      <c r="A7" s="18">
        <f>SUM(A6+1)</f>
        <v>2</v>
      </c>
      <c r="B7" s="15" t="s">
        <v>8</v>
      </c>
      <c r="C7" s="38"/>
      <c r="D7" s="16"/>
      <c r="E7" s="47">
        <f t="shared" ref="E7:E36" si="0">IF(D7=$M$9,(C7*$L$1)*2)+IF(D7=$M$10,C7*$L$1*3)+IF(D7=$M$11,C7*$L$1)+IF(D7=$M$12,C7*$L$1)+IF(D7=$M$13,C7*$L$1*2)+IF(D7=$M$14,C7*$L$1)+IF(D7=$M$15,C7*$L$1*2)</f>
        <v>0</v>
      </c>
      <c r="F7" s="37"/>
      <c r="G7" s="47">
        <f t="shared" ref="G7:G36" si="1">SUM($L$2*F7)</f>
        <v>0</v>
      </c>
      <c r="H7" s="36">
        <f t="shared" ref="H7:H36" si="2">IF(D7=$M$9,(C7*$L$3)*2)+IF(D7=$M$10,C7*$L$3*3)+IF(D7=$M$11,C7*$L$3)+IF(D7=$M$12,C7*$L$3)+IF(D7=$M$13,C7*$L$3*2)+IF(D7=$M$14,C7*$L$3)+IF(D7=$M$15,C7*$L$3*2)</f>
        <v>0</v>
      </c>
      <c r="I7" s="17"/>
      <c r="J7" s="43">
        <f t="shared" ref="J7:J36" si="3">SUM(E7+G7+H7)</f>
        <v>0</v>
      </c>
    </row>
    <row r="8" spans="1:14" ht="16.5">
      <c r="A8" s="18">
        <f t="shared" ref="A8:A35" si="4">SUM(A7+1)</f>
        <v>3</v>
      </c>
      <c r="B8" s="15" t="s">
        <v>9</v>
      </c>
      <c r="C8" s="39">
        <v>3.5</v>
      </c>
      <c r="D8" s="16" t="s">
        <v>27</v>
      </c>
      <c r="E8" s="47">
        <f t="shared" si="0"/>
        <v>29.4</v>
      </c>
      <c r="F8" s="37"/>
      <c r="G8" s="47">
        <f t="shared" si="1"/>
        <v>0</v>
      </c>
      <c r="H8" s="36">
        <f t="shared" si="2"/>
        <v>3.1500000000000004</v>
      </c>
      <c r="I8" s="17"/>
      <c r="J8" s="43">
        <f t="shared" si="3"/>
        <v>32.549999999999997</v>
      </c>
    </row>
    <row r="9" spans="1:14" ht="16.5">
      <c r="A9" s="18">
        <f t="shared" si="4"/>
        <v>4</v>
      </c>
      <c r="B9" s="15" t="s">
        <v>10</v>
      </c>
      <c r="C9" s="40"/>
      <c r="D9" s="16"/>
      <c r="E9" s="47">
        <f t="shared" si="0"/>
        <v>0</v>
      </c>
      <c r="F9" s="37"/>
      <c r="G9" s="47">
        <f t="shared" si="1"/>
        <v>0</v>
      </c>
      <c r="H9" s="36">
        <f t="shared" si="2"/>
        <v>0</v>
      </c>
      <c r="I9" s="17"/>
      <c r="J9" s="43">
        <f t="shared" si="3"/>
        <v>0</v>
      </c>
      <c r="M9" s="1" t="s">
        <v>26</v>
      </c>
      <c r="N9" s="1">
        <v>2</v>
      </c>
    </row>
    <row r="10" spans="1:14" ht="16.5">
      <c r="A10" s="18">
        <f t="shared" si="4"/>
        <v>5</v>
      </c>
      <c r="B10" s="15" t="s">
        <v>11</v>
      </c>
      <c r="C10" s="40"/>
      <c r="D10" s="16"/>
      <c r="E10" s="47">
        <f t="shared" si="0"/>
        <v>0</v>
      </c>
      <c r="F10" s="37"/>
      <c r="G10" s="47">
        <f t="shared" si="1"/>
        <v>0</v>
      </c>
      <c r="H10" s="36">
        <f t="shared" si="2"/>
        <v>0</v>
      </c>
      <c r="I10" s="17"/>
      <c r="J10" s="43">
        <f t="shared" si="3"/>
        <v>0</v>
      </c>
      <c r="M10" s="1" t="s">
        <v>27</v>
      </c>
      <c r="N10" s="1">
        <v>3</v>
      </c>
    </row>
    <row r="11" spans="1:14" ht="16.5">
      <c r="A11" s="18">
        <f t="shared" si="4"/>
        <v>6</v>
      </c>
      <c r="B11" s="19" t="s">
        <v>12</v>
      </c>
      <c r="C11" s="40"/>
      <c r="D11" s="16"/>
      <c r="E11" s="47">
        <f t="shared" si="0"/>
        <v>0</v>
      </c>
      <c r="F11" s="37"/>
      <c r="G11" s="47">
        <f t="shared" si="1"/>
        <v>0</v>
      </c>
      <c r="H11" s="36">
        <f t="shared" si="2"/>
        <v>0</v>
      </c>
      <c r="I11" s="17"/>
      <c r="J11" s="43">
        <f t="shared" si="3"/>
        <v>0</v>
      </c>
      <c r="M11" s="1" t="s">
        <v>25</v>
      </c>
      <c r="N11" s="1">
        <v>1</v>
      </c>
    </row>
    <row r="12" spans="1:14" ht="16.5">
      <c r="A12" s="18">
        <f t="shared" si="4"/>
        <v>7</v>
      </c>
      <c r="B12" s="19" t="s">
        <v>13</v>
      </c>
      <c r="C12" s="40"/>
      <c r="D12" s="16"/>
      <c r="E12" s="47">
        <f t="shared" si="0"/>
        <v>0</v>
      </c>
      <c r="F12" s="37"/>
      <c r="G12" s="47">
        <f t="shared" si="1"/>
        <v>0</v>
      </c>
      <c r="H12" s="36">
        <f t="shared" si="2"/>
        <v>0</v>
      </c>
      <c r="I12" s="17"/>
      <c r="J12" s="43">
        <f t="shared" si="3"/>
        <v>0</v>
      </c>
      <c r="M12" s="1" t="s">
        <v>28</v>
      </c>
      <c r="N12" s="1">
        <v>1</v>
      </c>
    </row>
    <row r="13" spans="1:14" ht="16.5">
      <c r="A13" s="18">
        <f t="shared" si="4"/>
        <v>8</v>
      </c>
      <c r="B13" s="31" t="s">
        <v>7</v>
      </c>
      <c r="C13" s="40"/>
      <c r="D13" s="16"/>
      <c r="E13" s="47">
        <f t="shared" si="0"/>
        <v>0</v>
      </c>
      <c r="F13" s="37"/>
      <c r="G13" s="47">
        <f t="shared" si="1"/>
        <v>0</v>
      </c>
      <c r="H13" s="36">
        <f t="shared" si="2"/>
        <v>0</v>
      </c>
      <c r="I13" s="17"/>
      <c r="J13" s="43">
        <f t="shared" si="3"/>
        <v>0</v>
      </c>
      <c r="M13" s="1" t="s">
        <v>30</v>
      </c>
      <c r="N13" s="1">
        <v>2</v>
      </c>
    </row>
    <row r="14" spans="1:14" ht="16.5">
      <c r="A14" s="18">
        <f t="shared" si="4"/>
        <v>9</v>
      </c>
      <c r="B14" s="15" t="s">
        <v>8</v>
      </c>
      <c r="C14" s="40"/>
      <c r="D14" s="16"/>
      <c r="E14" s="47">
        <f t="shared" si="0"/>
        <v>0</v>
      </c>
      <c r="F14" s="37"/>
      <c r="G14" s="47">
        <f t="shared" si="1"/>
        <v>0</v>
      </c>
      <c r="H14" s="36">
        <f t="shared" si="2"/>
        <v>0</v>
      </c>
      <c r="I14" s="17"/>
      <c r="J14" s="43">
        <f t="shared" si="3"/>
        <v>0</v>
      </c>
      <c r="M14" s="1" t="s">
        <v>29</v>
      </c>
      <c r="N14" s="1">
        <v>1</v>
      </c>
    </row>
    <row r="15" spans="1:14" ht="16.5">
      <c r="A15" s="18">
        <f t="shared" si="4"/>
        <v>10</v>
      </c>
      <c r="B15" s="15" t="s">
        <v>9</v>
      </c>
      <c r="C15" s="40"/>
      <c r="D15" s="16"/>
      <c r="E15" s="47">
        <f t="shared" si="0"/>
        <v>0</v>
      </c>
      <c r="F15" s="37"/>
      <c r="G15" s="47">
        <f t="shared" si="1"/>
        <v>0</v>
      </c>
      <c r="H15" s="36">
        <f t="shared" si="2"/>
        <v>0</v>
      </c>
      <c r="I15" s="17"/>
      <c r="J15" s="43">
        <f t="shared" si="3"/>
        <v>0</v>
      </c>
      <c r="M15" s="1" t="s">
        <v>32</v>
      </c>
      <c r="N15" s="1">
        <v>2</v>
      </c>
    </row>
    <row r="16" spans="1:14" ht="16.5">
      <c r="A16" s="18">
        <f t="shared" si="4"/>
        <v>11</v>
      </c>
      <c r="B16" s="15" t="s">
        <v>10</v>
      </c>
      <c r="C16" s="40"/>
      <c r="D16" s="16"/>
      <c r="E16" s="47">
        <f t="shared" si="0"/>
        <v>0</v>
      </c>
      <c r="F16" s="37"/>
      <c r="G16" s="47">
        <f t="shared" si="1"/>
        <v>0</v>
      </c>
      <c r="H16" s="36">
        <f t="shared" si="2"/>
        <v>0</v>
      </c>
      <c r="I16" s="17"/>
      <c r="J16" s="43">
        <f t="shared" si="3"/>
        <v>0</v>
      </c>
    </row>
    <row r="17" spans="1:14" ht="16.5">
      <c r="A17" s="18">
        <f t="shared" si="4"/>
        <v>12</v>
      </c>
      <c r="B17" s="15" t="s">
        <v>11</v>
      </c>
      <c r="C17" s="40"/>
      <c r="D17" s="16"/>
      <c r="E17" s="47">
        <f t="shared" si="0"/>
        <v>0</v>
      </c>
      <c r="F17" s="37"/>
      <c r="G17" s="47">
        <f t="shared" si="1"/>
        <v>0</v>
      </c>
      <c r="H17" s="36">
        <f t="shared" si="2"/>
        <v>0</v>
      </c>
      <c r="I17" s="17"/>
      <c r="J17" s="43">
        <f t="shared" si="3"/>
        <v>0</v>
      </c>
    </row>
    <row r="18" spans="1:14" ht="16.5">
      <c r="A18" s="18">
        <f t="shared" si="4"/>
        <v>13</v>
      </c>
      <c r="B18" s="19" t="s">
        <v>12</v>
      </c>
      <c r="C18" s="40"/>
      <c r="D18" s="16"/>
      <c r="E18" s="47">
        <f t="shared" si="0"/>
        <v>0</v>
      </c>
      <c r="F18" s="37"/>
      <c r="G18" s="47">
        <f t="shared" si="1"/>
        <v>0</v>
      </c>
      <c r="H18" s="36">
        <f t="shared" si="2"/>
        <v>0</v>
      </c>
      <c r="I18" s="17"/>
      <c r="J18" s="43">
        <f t="shared" si="3"/>
        <v>0</v>
      </c>
    </row>
    <row r="19" spans="1:14" ht="16.5">
      <c r="A19" s="18">
        <f t="shared" si="4"/>
        <v>14</v>
      </c>
      <c r="B19" s="19" t="s">
        <v>13</v>
      </c>
      <c r="C19" s="40"/>
      <c r="D19" s="16"/>
      <c r="E19" s="47">
        <f t="shared" si="0"/>
        <v>0</v>
      </c>
      <c r="F19" s="37"/>
      <c r="G19" s="47">
        <f t="shared" si="1"/>
        <v>0</v>
      </c>
      <c r="H19" s="36">
        <f t="shared" si="2"/>
        <v>0</v>
      </c>
      <c r="I19" s="17"/>
      <c r="J19" s="43">
        <f t="shared" si="3"/>
        <v>0</v>
      </c>
    </row>
    <row r="20" spans="1:14" ht="16.5">
      <c r="A20" s="18">
        <f t="shared" si="4"/>
        <v>15</v>
      </c>
      <c r="B20" s="15" t="s">
        <v>7</v>
      </c>
      <c r="C20" s="40"/>
      <c r="D20" s="16"/>
      <c r="E20" s="47">
        <f t="shared" si="0"/>
        <v>0</v>
      </c>
      <c r="F20" s="37"/>
      <c r="G20" s="47">
        <f t="shared" si="1"/>
        <v>0</v>
      </c>
      <c r="H20" s="36">
        <f t="shared" si="2"/>
        <v>0</v>
      </c>
      <c r="I20" s="17"/>
      <c r="J20" s="43">
        <f t="shared" si="3"/>
        <v>0</v>
      </c>
    </row>
    <row r="21" spans="1:14" ht="16.5">
      <c r="A21" s="18">
        <f t="shared" si="4"/>
        <v>16</v>
      </c>
      <c r="B21" s="15" t="s">
        <v>8</v>
      </c>
      <c r="C21" s="40"/>
      <c r="D21" s="16"/>
      <c r="E21" s="47">
        <f t="shared" si="0"/>
        <v>0</v>
      </c>
      <c r="F21" s="37"/>
      <c r="G21" s="47">
        <f t="shared" si="1"/>
        <v>0</v>
      </c>
      <c r="H21" s="36">
        <f t="shared" si="2"/>
        <v>0</v>
      </c>
      <c r="I21" s="17"/>
      <c r="J21" s="43">
        <f t="shared" si="3"/>
        <v>0</v>
      </c>
    </row>
    <row r="22" spans="1:14" ht="16.5">
      <c r="A22" s="18">
        <f t="shared" si="4"/>
        <v>17</v>
      </c>
      <c r="B22" s="15" t="s">
        <v>9</v>
      </c>
      <c r="C22" s="40"/>
      <c r="D22" s="16"/>
      <c r="E22" s="47">
        <f t="shared" si="0"/>
        <v>0</v>
      </c>
      <c r="F22" s="37"/>
      <c r="G22" s="47">
        <f t="shared" si="1"/>
        <v>0</v>
      </c>
      <c r="H22" s="36">
        <f t="shared" si="2"/>
        <v>0</v>
      </c>
      <c r="I22" s="17"/>
      <c r="J22" s="43">
        <f t="shared" si="3"/>
        <v>0</v>
      </c>
    </row>
    <row r="23" spans="1:14" ht="16.5">
      <c r="A23" s="18">
        <f t="shared" si="4"/>
        <v>18</v>
      </c>
      <c r="B23" s="15" t="s">
        <v>10</v>
      </c>
      <c r="C23" s="40"/>
      <c r="D23" s="16"/>
      <c r="E23" s="47">
        <f t="shared" si="0"/>
        <v>0</v>
      </c>
      <c r="F23" s="37"/>
      <c r="G23" s="47">
        <f t="shared" si="1"/>
        <v>0</v>
      </c>
      <c r="H23" s="36">
        <f t="shared" si="2"/>
        <v>0</v>
      </c>
      <c r="I23" s="17"/>
      <c r="J23" s="43">
        <f t="shared" si="3"/>
        <v>0</v>
      </c>
    </row>
    <row r="24" spans="1:14" ht="16.5">
      <c r="A24" s="18">
        <f t="shared" si="4"/>
        <v>19</v>
      </c>
      <c r="B24" s="15" t="s">
        <v>11</v>
      </c>
      <c r="C24" s="40"/>
      <c r="D24" s="16"/>
      <c r="E24" s="47">
        <f t="shared" si="0"/>
        <v>0</v>
      </c>
      <c r="F24" s="37"/>
      <c r="G24" s="47">
        <f t="shared" si="1"/>
        <v>0</v>
      </c>
      <c r="H24" s="36">
        <f t="shared" si="2"/>
        <v>0</v>
      </c>
      <c r="I24" s="17"/>
      <c r="J24" s="43">
        <f t="shared" si="3"/>
        <v>0</v>
      </c>
    </row>
    <row r="25" spans="1:14" ht="16.5">
      <c r="A25" s="18">
        <f t="shared" si="4"/>
        <v>20</v>
      </c>
      <c r="B25" s="19" t="s">
        <v>12</v>
      </c>
      <c r="C25" s="40"/>
      <c r="D25" s="16"/>
      <c r="E25" s="47">
        <f t="shared" si="0"/>
        <v>0</v>
      </c>
      <c r="F25" s="37"/>
      <c r="G25" s="47">
        <f t="shared" si="1"/>
        <v>0</v>
      </c>
      <c r="H25" s="36">
        <f t="shared" si="2"/>
        <v>0</v>
      </c>
      <c r="I25" s="17"/>
      <c r="J25" s="43">
        <f t="shared" si="3"/>
        <v>0</v>
      </c>
    </row>
    <row r="26" spans="1:14" ht="16.5">
      <c r="A26" s="18">
        <f t="shared" si="4"/>
        <v>21</v>
      </c>
      <c r="B26" s="19" t="s">
        <v>13</v>
      </c>
      <c r="C26" s="40"/>
      <c r="D26" s="16"/>
      <c r="E26" s="47">
        <f t="shared" si="0"/>
        <v>0</v>
      </c>
      <c r="F26" s="37"/>
      <c r="G26" s="47">
        <f t="shared" si="1"/>
        <v>0</v>
      </c>
      <c r="H26" s="36">
        <f t="shared" si="2"/>
        <v>0</v>
      </c>
      <c r="I26" s="17"/>
      <c r="J26" s="43">
        <f t="shared" si="3"/>
        <v>0</v>
      </c>
    </row>
    <row r="27" spans="1:14" ht="16.5">
      <c r="A27" s="18">
        <f t="shared" si="4"/>
        <v>22</v>
      </c>
      <c r="B27" s="15" t="s">
        <v>7</v>
      </c>
      <c r="C27" s="40"/>
      <c r="D27" s="16"/>
      <c r="E27" s="47">
        <f t="shared" si="0"/>
        <v>0</v>
      </c>
      <c r="F27" s="37"/>
      <c r="G27" s="47">
        <f t="shared" si="1"/>
        <v>0</v>
      </c>
      <c r="H27" s="36">
        <f t="shared" si="2"/>
        <v>0</v>
      </c>
      <c r="I27" s="17"/>
      <c r="J27" s="43">
        <f t="shared" si="3"/>
        <v>0</v>
      </c>
      <c r="N27" s="21"/>
    </row>
    <row r="28" spans="1:14" ht="16.5">
      <c r="A28" s="18">
        <f t="shared" si="4"/>
        <v>23</v>
      </c>
      <c r="B28" s="15" t="s">
        <v>8</v>
      </c>
      <c r="C28" s="40"/>
      <c r="D28" s="16"/>
      <c r="E28" s="47">
        <f t="shared" si="0"/>
        <v>0</v>
      </c>
      <c r="F28" s="37"/>
      <c r="G28" s="47">
        <f t="shared" si="1"/>
        <v>0</v>
      </c>
      <c r="H28" s="36">
        <f t="shared" si="2"/>
        <v>0</v>
      </c>
      <c r="I28" s="17"/>
      <c r="J28" s="43">
        <f t="shared" si="3"/>
        <v>0</v>
      </c>
    </row>
    <row r="29" spans="1:14" ht="16.5">
      <c r="A29" s="18">
        <f t="shared" si="4"/>
        <v>24</v>
      </c>
      <c r="B29" s="15" t="s">
        <v>9</v>
      </c>
      <c r="C29" s="40"/>
      <c r="D29" s="16"/>
      <c r="E29" s="47">
        <f t="shared" si="0"/>
        <v>0</v>
      </c>
      <c r="F29" s="37"/>
      <c r="G29" s="47">
        <f t="shared" si="1"/>
        <v>0</v>
      </c>
      <c r="H29" s="36">
        <f t="shared" si="2"/>
        <v>0</v>
      </c>
      <c r="I29" s="17"/>
      <c r="J29" s="43">
        <f t="shared" si="3"/>
        <v>0</v>
      </c>
    </row>
    <row r="30" spans="1:14" ht="16.5">
      <c r="A30" s="18">
        <f t="shared" si="4"/>
        <v>25</v>
      </c>
      <c r="B30" s="15" t="s">
        <v>10</v>
      </c>
      <c r="C30" s="40"/>
      <c r="D30" s="16"/>
      <c r="E30" s="47">
        <f t="shared" si="0"/>
        <v>0</v>
      </c>
      <c r="F30" s="37"/>
      <c r="G30" s="47">
        <f t="shared" si="1"/>
        <v>0</v>
      </c>
      <c r="H30" s="36">
        <f t="shared" si="2"/>
        <v>0</v>
      </c>
      <c r="I30" s="17"/>
      <c r="J30" s="43">
        <f t="shared" si="3"/>
        <v>0</v>
      </c>
    </row>
    <row r="31" spans="1:14" ht="16.5">
      <c r="A31" s="18">
        <f t="shared" si="4"/>
        <v>26</v>
      </c>
      <c r="B31" s="15" t="s">
        <v>11</v>
      </c>
      <c r="C31" s="40"/>
      <c r="D31" s="16"/>
      <c r="E31" s="47">
        <f t="shared" si="0"/>
        <v>0</v>
      </c>
      <c r="F31" s="37"/>
      <c r="G31" s="47">
        <f t="shared" si="1"/>
        <v>0</v>
      </c>
      <c r="H31" s="36">
        <f t="shared" si="2"/>
        <v>0</v>
      </c>
      <c r="I31" s="17"/>
      <c r="J31" s="43">
        <f t="shared" si="3"/>
        <v>0</v>
      </c>
    </row>
    <row r="32" spans="1:14" ht="16.5">
      <c r="A32" s="18">
        <f t="shared" si="4"/>
        <v>27</v>
      </c>
      <c r="B32" s="19" t="s">
        <v>12</v>
      </c>
      <c r="C32" s="40"/>
      <c r="D32" s="16"/>
      <c r="E32" s="47">
        <f t="shared" si="0"/>
        <v>0</v>
      </c>
      <c r="F32" s="37"/>
      <c r="G32" s="47">
        <f t="shared" si="1"/>
        <v>0</v>
      </c>
      <c r="H32" s="36">
        <f t="shared" si="2"/>
        <v>0</v>
      </c>
      <c r="I32" s="17"/>
      <c r="J32" s="43">
        <f t="shared" si="3"/>
        <v>0</v>
      </c>
    </row>
    <row r="33" spans="1:12" ht="16.5">
      <c r="A33" s="18">
        <f t="shared" si="4"/>
        <v>28</v>
      </c>
      <c r="B33" s="19" t="s">
        <v>13</v>
      </c>
      <c r="C33" s="40"/>
      <c r="D33" s="16"/>
      <c r="E33" s="47">
        <f t="shared" si="0"/>
        <v>0</v>
      </c>
      <c r="F33" s="37"/>
      <c r="G33" s="47">
        <f t="shared" si="1"/>
        <v>0</v>
      </c>
      <c r="H33" s="36">
        <f t="shared" si="2"/>
        <v>0</v>
      </c>
      <c r="I33" s="17"/>
      <c r="J33" s="43">
        <f t="shared" si="3"/>
        <v>0</v>
      </c>
    </row>
    <row r="34" spans="1:12" ht="16.5">
      <c r="A34" s="18">
        <f t="shared" si="4"/>
        <v>29</v>
      </c>
      <c r="B34" s="15" t="s">
        <v>7</v>
      </c>
      <c r="C34" s="40"/>
      <c r="D34" s="16"/>
      <c r="E34" s="47">
        <f t="shared" si="0"/>
        <v>0</v>
      </c>
      <c r="F34" s="37"/>
      <c r="G34" s="47">
        <f t="shared" si="1"/>
        <v>0</v>
      </c>
      <c r="H34" s="36">
        <f t="shared" si="2"/>
        <v>0</v>
      </c>
      <c r="I34" s="17"/>
      <c r="J34" s="43">
        <f t="shared" si="3"/>
        <v>0</v>
      </c>
    </row>
    <row r="35" spans="1:12" ht="16.5">
      <c r="A35" s="18">
        <f t="shared" si="4"/>
        <v>30</v>
      </c>
      <c r="B35" s="15" t="s">
        <v>8</v>
      </c>
      <c r="C35" s="40"/>
      <c r="D35" s="16"/>
      <c r="E35" s="47">
        <f t="shared" si="0"/>
        <v>0</v>
      </c>
      <c r="F35" s="37"/>
      <c r="G35" s="47">
        <f t="shared" si="1"/>
        <v>0</v>
      </c>
      <c r="H35" s="36">
        <f t="shared" si="2"/>
        <v>0</v>
      </c>
      <c r="I35" s="17"/>
      <c r="J35" s="43">
        <f t="shared" si="3"/>
        <v>0</v>
      </c>
    </row>
    <row r="36" spans="1:12" ht="17.25" thickBot="1">
      <c r="A36" s="22"/>
      <c r="B36" s="23"/>
      <c r="C36" s="20"/>
      <c r="D36" s="16"/>
      <c r="E36" s="47">
        <f t="shared" si="0"/>
        <v>0</v>
      </c>
      <c r="F36" s="37"/>
      <c r="G36" s="47">
        <f t="shared" si="1"/>
        <v>0</v>
      </c>
      <c r="H36" s="36">
        <f t="shared" si="2"/>
        <v>0</v>
      </c>
      <c r="I36" s="17"/>
      <c r="J36" s="44">
        <f t="shared" si="3"/>
        <v>0</v>
      </c>
    </row>
    <row r="37" spans="1:12" ht="15.75" thickBot="1">
      <c r="A37" s="24"/>
      <c r="B37" s="24"/>
      <c r="C37" s="25">
        <f>SUM(C6:C36)</f>
        <v>11.5</v>
      </c>
      <c r="D37" s="25">
        <f>SUM(D6:D36)</f>
        <v>0</v>
      </c>
      <c r="E37" s="25"/>
      <c r="F37" s="25"/>
      <c r="G37" s="25">
        <f>SUM(G6:G36)</f>
        <v>0</v>
      </c>
      <c r="H37" s="25">
        <f>SUM(H6:H36)</f>
        <v>7.95</v>
      </c>
      <c r="I37" s="24"/>
      <c r="J37" s="24"/>
    </row>
    <row r="38" spans="1:12" ht="18">
      <c r="A38" s="24"/>
      <c r="B38" s="24"/>
      <c r="C38" s="24"/>
      <c r="D38" s="50" t="s">
        <v>14</v>
      </c>
      <c r="E38" s="50"/>
      <c r="F38" s="50"/>
      <c r="G38" s="50"/>
      <c r="H38" s="50"/>
      <c r="I38" s="51"/>
      <c r="J38" s="26">
        <f>SUM(J6:J37)</f>
        <v>82.149999999999991</v>
      </c>
    </row>
    <row r="39" spans="1:12" ht="18">
      <c r="D39" s="50"/>
      <c r="E39" s="50"/>
      <c r="F39" s="50"/>
      <c r="G39" s="50"/>
      <c r="H39" s="50"/>
      <c r="I39" s="51"/>
      <c r="J39" s="27"/>
    </row>
    <row r="40" spans="1:12" ht="18.75" thickBot="1">
      <c r="D40" s="50" t="s">
        <v>15</v>
      </c>
      <c r="E40" s="50"/>
      <c r="F40" s="50"/>
      <c r="G40" s="50"/>
      <c r="H40" s="50"/>
      <c r="I40" s="51"/>
      <c r="J40" s="28">
        <f>SUM(J38:J39)</f>
        <v>82.149999999999991</v>
      </c>
    </row>
    <row r="41" spans="1:12" s="29" customFormat="1" ht="15.75" thickBo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</row>
    <row r="42" spans="1:12" ht="17.25" thickTop="1">
      <c r="A42" s="52" t="s">
        <v>16</v>
      </c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4"/>
    </row>
    <row r="43" spans="1:12" ht="16.5">
      <c r="A43" s="55" t="s">
        <v>17</v>
      </c>
      <c r="B43" s="56"/>
      <c r="C43" s="56"/>
      <c r="D43" s="56"/>
      <c r="E43" s="56"/>
      <c r="F43" s="56"/>
      <c r="G43" s="56"/>
      <c r="H43" s="56"/>
      <c r="I43" s="56"/>
      <c r="J43" s="56"/>
      <c r="K43" s="56"/>
      <c r="L43" s="57"/>
    </row>
    <row r="44" spans="1:12" ht="17.25" thickBot="1">
      <c r="A44" s="58" t="s">
        <v>18</v>
      </c>
      <c r="B44" s="59"/>
      <c r="C44" s="59"/>
      <c r="D44" s="59"/>
      <c r="E44" s="59"/>
      <c r="F44" s="59"/>
      <c r="G44" s="59"/>
      <c r="H44" s="59"/>
      <c r="I44" s="60"/>
      <c r="J44" s="60"/>
      <c r="K44" s="60"/>
      <c r="L44" s="61"/>
    </row>
    <row r="45" spans="1:12" ht="15.75" thickTop="1"/>
    <row r="48" spans="1:12">
      <c r="D48" s="48" t="s">
        <v>19</v>
      </c>
      <c r="E48" s="48"/>
      <c r="F48" s="48"/>
      <c r="G48" s="49"/>
      <c r="H48" s="49"/>
      <c r="I48" s="49"/>
    </row>
    <row r="51" spans="11:11">
      <c r="K51" s="1" t="s">
        <v>20</v>
      </c>
    </row>
  </sheetData>
  <mergeCells count="12">
    <mergeCell ref="A1:H2"/>
    <mergeCell ref="J1:K1"/>
    <mergeCell ref="J2:K2"/>
    <mergeCell ref="A3:H3"/>
    <mergeCell ref="J3:K3"/>
    <mergeCell ref="D48:I48"/>
    <mergeCell ref="D40:I40"/>
    <mergeCell ref="A42:L42"/>
    <mergeCell ref="A43:L43"/>
    <mergeCell ref="A44:L44"/>
    <mergeCell ref="D38:I38"/>
    <mergeCell ref="D39:I39"/>
  </mergeCells>
  <phoneticPr fontId="23" type="noConversion"/>
  <conditionalFormatting sqref="J6:J36 G6:H36 E6:E36">
    <cfRule type="cellIs" dxfId="0" priority="1" stopIfTrue="1" operator="equal">
      <formula>0</formula>
    </cfRule>
  </conditionalFormatting>
  <dataValidations count="2">
    <dataValidation type="list" allowBlank="1" showInputMessage="1" showErrorMessage="1" sqref="D6:D36">
      <formula1>$M$8:$M$15</formula1>
    </dataValidation>
    <dataValidation type="list" allowBlank="1" showInputMessage="1" showErrorMessage="1" sqref="F6">
      <formula1>$N$1:$N$3</formula1>
    </dataValidation>
  </dataValidations>
  <pageMargins left="0.7" right="0.7" top="0.75" bottom="0.75" header="0.3" footer="0.3"/>
  <pageSetup paperSize="9" orientation="landscape" r:id="rId1"/>
  <ignoredErrors>
    <ignoredError sqref="J38 C37:D37 H7:H36" emptyCellReferenc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</dc:creator>
  <cp:lastModifiedBy>CDS</cp:lastModifiedBy>
  <cp:lastPrinted>2014-09-30T06:57:56Z</cp:lastPrinted>
  <dcterms:created xsi:type="dcterms:W3CDTF">2014-09-29T19:42:16Z</dcterms:created>
  <dcterms:modified xsi:type="dcterms:W3CDTF">2014-09-30T14:25:49Z</dcterms:modified>
</cp:coreProperties>
</file>