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jouve\Downloads\"/>
    </mc:Choice>
  </mc:AlternateContent>
  <xr:revisionPtr revIDLastSave="0" documentId="8_{71DCE6F4-165C-4721-831B-F208F2B5318D}" xr6:coauthVersionLast="47" xr6:coauthVersionMax="47" xr10:uidLastSave="{00000000-0000-0000-0000-000000000000}"/>
  <bookViews>
    <workbookView xWindow="28680" yWindow="-120" windowWidth="29040" windowHeight="15840" xr2:uid="{A65ED71F-15A2-4FC2-BFB1-6AE4E843709C}"/>
  </bookViews>
  <sheets>
    <sheet name="MATCH" sheetId="4" r:id="rId1"/>
  </sheets>
  <externalReferences>
    <externalReference r:id="rId2"/>
  </externalReferences>
  <definedNames>
    <definedName name="Columns_Group1">#REF!,#REF!,#REF!,#REF!,#REF!,#REF!,#REF!,#REF!</definedName>
    <definedName name="Team_Stats">#REF!</definedName>
    <definedName name="User_Nam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4" l="1"/>
  <c r="G5" i="4" s="1"/>
  <c r="F6" i="4"/>
  <c r="G6" i="4" s="1"/>
  <c r="F7" i="4"/>
  <c r="G7" i="4" s="1"/>
  <c r="F8" i="4"/>
  <c r="G8" i="4" s="1"/>
  <c r="F9" i="4"/>
  <c r="G9" i="4" s="1"/>
  <c r="F10" i="4"/>
  <c r="G10" i="4" s="1"/>
  <c r="F11" i="4"/>
  <c r="G11" i="4" s="1"/>
  <c r="F12" i="4"/>
  <c r="G12" i="4" s="1"/>
  <c r="F13" i="4"/>
  <c r="G13" i="4" s="1"/>
  <c r="F4" i="4"/>
  <c r="G4" i="4" s="1"/>
  <c r="K6" i="4" l="1"/>
  <c r="K5" i="4"/>
  <c r="K4" i="4"/>
  <c r="K7" i="4"/>
  <c r="K8" i="4"/>
</calcChain>
</file>

<file path=xl/sharedStrings.xml><?xml version="1.0" encoding="utf-8"?>
<sst xmlns="http://schemas.openxmlformats.org/spreadsheetml/2006/main" count="38" uniqueCount="17">
  <si>
    <t>POULE ROUGE</t>
  </si>
  <si>
    <t>Equipe Dom</t>
  </si>
  <si>
    <t>Score</t>
  </si>
  <si>
    <t>Equipe Rec</t>
  </si>
  <si>
    <t>Vainqueur</t>
  </si>
  <si>
    <t>A</t>
  </si>
  <si>
    <t>C</t>
  </si>
  <si>
    <t>E</t>
  </si>
  <si>
    <t>G</t>
  </si>
  <si>
    <t>I</t>
  </si>
  <si>
    <t>Poule Rouge</t>
  </si>
  <si>
    <t>Equipe</t>
  </si>
  <si>
    <t>Victoire</t>
  </si>
  <si>
    <t>Perdant</t>
  </si>
  <si>
    <t>Points pour</t>
  </si>
  <si>
    <t>Points contre</t>
  </si>
  <si>
    <t>Point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</si>
</sst>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7"/>
      <color theme="1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3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3">
    <dxf>
      <fill>
        <patternFill>
          <bgColor theme="2" tint="-9.9948118533890809E-2"/>
        </patternFill>
      </fill>
    </dxf>
    <dxf>
      <fill>
        <patternFill>
          <bgColor theme="9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ljouve\Downloads\Tournoi%20des%20rois.xlsx" TargetMode="External"/><Relationship Id="rId1" Type="http://schemas.openxmlformats.org/officeDocument/2006/relationships/externalLinkPath" Target="Tournoi%20des%20ro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ARTICIPANTS"/>
      <sheetName val="EQUIPES"/>
      <sheetName val="Inscription équipe "/>
      <sheetName val="Phase 1 "/>
      <sheetName val="Calculs Phase 1"/>
      <sheetName val="Playoff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FAAA3-CD86-42C4-873D-431BB63185F4}">
  <dimension ref="B2:N13"/>
  <sheetViews>
    <sheetView tabSelected="1" workbookViewId="0">
      <selection activeCell="L10" sqref="L10"/>
    </sheetView>
  </sheetViews>
  <sheetFormatPr baseColWidth="10" defaultRowHeight="14.5" x14ac:dyDescent="0.35"/>
  <cols>
    <col min="2" max="2" width="18.7265625" bestFit="1" customWidth="1"/>
    <col min="3" max="3" width="12.36328125" customWidth="1"/>
    <col min="4" max="4" width="14.26953125" bestFit="1" customWidth="1"/>
    <col min="6" max="6" width="13.54296875" bestFit="1" customWidth="1"/>
    <col min="12" max="12" width="14" bestFit="1" customWidth="1"/>
    <col min="13" max="13" width="12.54296875" bestFit="1" customWidth="1"/>
  </cols>
  <sheetData>
    <row r="2" spans="2:14" ht="21" x14ac:dyDescent="0.5">
      <c r="B2" s="3" t="s">
        <v>0</v>
      </c>
      <c r="C2" s="3"/>
      <c r="D2" s="3"/>
      <c r="E2" s="3"/>
      <c r="F2" s="3"/>
      <c r="G2" s="3"/>
      <c r="J2" t="s">
        <v>10</v>
      </c>
    </row>
    <row r="3" spans="2:14" s="1" customFormat="1" ht="21" x14ac:dyDescent="0.35">
      <c r="B3" s="2" t="s">
        <v>1</v>
      </c>
      <c r="C3" s="2" t="s">
        <v>2</v>
      </c>
      <c r="D3" s="2" t="s">
        <v>3</v>
      </c>
      <c r="E3" s="2" t="s">
        <v>2</v>
      </c>
      <c r="F3" s="2" t="s">
        <v>4</v>
      </c>
      <c r="G3" s="2" t="s">
        <v>13</v>
      </c>
      <c r="J3" s="1" t="s">
        <v>11</v>
      </c>
      <c r="K3" s="1" t="s">
        <v>12</v>
      </c>
      <c r="L3" s="1" t="s">
        <v>14</v>
      </c>
      <c r="M3" s="1" t="s">
        <v>15</v>
      </c>
      <c r="N3" s="1" t="s">
        <v>16</v>
      </c>
    </row>
    <row r="4" spans="2:14" ht="21" x14ac:dyDescent="0.5">
      <c r="B4" s="6" t="s">
        <v>5</v>
      </c>
      <c r="C4" s="5">
        <v>2</v>
      </c>
      <c r="D4" s="7" t="s">
        <v>6</v>
      </c>
      <c r="E4" s="5">
        <v>15</v>
      </c>
      <c r="F4" s="4" t="str">
        <f>IF(C4 &gt; E4, B4, IF(C4 &lt; E4, D4, "Match à faire"))</f>
        <v>C</v>
      </c>
      <c r="G4" s="4" t="str">
        <f>IF(F4=B4, D4, IF(F4=D4, B4, ""))</f>
        <v>A</v>
      </c>
      <c r="H4" s="8"/>
      <c r="J4" t="s">
        <v>5</v>
      </c>
      <c r="K4">
        <f>COUNTIF(F4:F13,J4)</f>
        <v>1</v>
      </c>
    </row>
    <row r="5" spans="2:14" ht="21" x14ac:dyDescent="0.5">
      <c r="B5" s="6" t="s">
        <v>8</v>
      </c>
      <c r="C5" s="5">
        <v>15</v>
      </c>
      <c r="D5" s="7" t="s">
        <v>9</v>
      </c>
      <c r="E5" s="5">
        <v>12</v>
      </c>
      <c r="F5" s="4" t="str">
        <f t="shared" ref="F5:F13" si="0">IF(C5 &gt; E5, B5, IF(C5 &lt; E5, D5, "Match à faire"))</f>
        <v>G</v>
      </c>
      <c r="G5" s="4" t="str">
        <f t="shared" ref="G5:G13" si="1">IF(F5=B5, D5, IF(F5=D5, B5, ""))</f>
        <v>I</v>
      </c>
      <c r="H5" s="8"/>
      <c r="J5" t="s">
        <v>6</v>
      </c>
      <c r="K5">
        <f>COUNTIF(F4:F13,J5)</f>
        <v>2</v>
      </c>
    </row>
    <row r="6" spans="2:14" ht="21" x14ac:dyDescent="0.5">
      <c r="B6" s="6" t="s">
        <v>5</v>
      </c>
      <c r="C6" s="5">
        <v>12</v>
      </c>
      <c r="D6" s="7" t="s">
        <v>7</v>
      </c>
      <c r="E6" s="5">
        <v>14</v>
      </c>
      <c r="F6" s="4" t="str">
        <f t="shared" si="0"/>
        <v>E</v>
      </c>
      <c r="G6" s="4" t="str">
        <f t="shared" si="1"/>
        <v>A</v>
      </c>
      <c r="H6" s="8"/>
      <c r="J6" t="s">
        <v>7</v>
      </c>
      <c r="K6">
        <f>COUNTIF(F4:F13,J6)</f>
        <v>2</v>
      </c>
    </row>
    <row r="7" spans="2:14" ht="21" x14ac:dyDescent="0.5">
      <c r="B7" s="6" t="s">
        <v>8</v>
      </c>
      <c r="C7" s="5">
        <v>15</v>
      </c>
      <c r="D7" s="7" t="s">
        <v>7</v>
      </c>
      <c r="E7" s="5">
        <v>14</v>
      </c>
      <c r="F7" s="4" t="str">
        <f t="shared" si="0"/>
        <v>G</v>
      </c>
      <c r="G7" s="4" t="str">
        <f t="shared" si="1"/>
        <v>E</v>
      </c>
      <c r="H7" s="8"/>
      <c r="J7" t="s">
        <v>8</v>
      </c>
      <c r="K7">
        <f>COUNTIF($F4:$F13,J7)</f>
        <v>2</v>
      </c>
    </row>
    <row r="8" spans="2:14" ht="21" x14ac:dyDescent="0.5">
      <c r="B8" s="6" t="s">
        <v>5</v>
      </c>
      <c r="C8" s="5">
        <v>15</v>
      </c>
      <c r="D8" s="7" t="s">
        <v>8</v>
      </c>
      <c r="E8" s="5">
        <v>12</v>
      </c>
      <c r="F8" s="4" t="str">
        <f t="shared" si="0"/>
        <v>A</v>
      </c>
      <c r="G8" s="4" t="str">
        <f t="shared" si="1"/>
        <v>G</v>
      </c>
      <c r="H8" s="8"/>
      <c r="J8" t="s">
        <v>9</v>
      </c>
      <c r="K8">
        <f>COUNTIF(F4:F13,J8)</f>
        <v>3</v>
      </c>
    </row>
    <row r="9" spans="2:14" ht="21" x14ac:dyDescent="0.5">
      <c r="B9" s="6" t="s">
        <v>9</v>
      </c>
      <c r="C9" s="5">
        <v>15</v>
      </c>
      <c r="D9" s="7" t="s">
        <v>6</v>
      </c>
      <c r="E9" s="5">
        <v>12</v>
      </c>
      <c r="F9" s="4" t="str">
        <f t="shared" si="0"/>
        <v>I</v>
      </c>
      <c r="G9" s="4" t="str">
        <f t="shared" si="1"/>
        <v>C</v>
      </c>
      <c r="H9" s="8"/>
    </row>
    <row r="10" spans="2:14" ht="21" x14ac:dyDescent="0.5">
      <c r="B10" s="6" t="s">
        <v>5</v>
      </c>
      <c r="C10" s="5">
        <v>12</v>
      </c>
      <c r="D10" s="7" t="s">
        <v>9</v>
      </c>
      <c r="E10" s="5">
        <v>13</v>
      </c>
      <c r="F10" s="4" t="str">
        <f t="shared" si="0"/>
        <v>I</v>
      </c>
      <c r="G10" s="4" t="str">
        <f t="shared" si="1"/>
        <v>A</v>
      </c>
      <c r="H10" s="8"/>
    </row>
    <row r="11" spans="2:14" ht="21" x14ac:dyDescent="0.5">
      <c r="B11" s="6" t="s">
        <v>6</v>
      </c>
      <c r="C11" s="5">
        <v>12</v>
      </c>
      <c r="D11" s="7" t="s">
        <v>7</v>
      </c>
      <c r="E11" s="5">
        <v>15</v>
      </c>
      <c r="F11" s="4" t="str">
        <f t="shared" si="0"/>
        <v>E</v>
      </c>
      <c r="G11" s="4" t="str">
        <f t="shared" si="1"/>
        <v>C</v>
      </c>
      <c r="H11" s="8"/>
    </row>
    <row r="12" spans="2:14" ht="21" x14ac:dyDescent="0.5">
      <c r="B12" s="6" t="s">
        <v>6</v>
      </c>
      <c r="C12" s="5">
        <v>15</v>
      </c>
      <c r="D12" s="7" t="s">
        <v>8</v>
      </c>
      <c r="E12" s="5">
        <v>11</v>
      </c>
      <c r="F12" s="4" t="str">
        <f t="shared" si="0"/>
        <v>C</v>
      </c>
      <c r="G12" s="4" t="str">
        <f t="shared" si="1"/>
        <v>G</v>
      </c>
      <c r="H12" s="8"/>
    </row>
    <row r="13" spans="2:14" ht="21" x14ac:dyDescent="0.5">
      <c r="B13" s="6" t="s">
        <v>7</v>
      </c>
      <c r="C13" s="5">
        <v>13</v>
      </c>
      <c r="D13" s="7" t="s">
        <v>9</v>
      </c>
      <c r="E13" s="5">
        <v>14</v>
      </c>
      <c r="F13" s="4" t="str">
        <f t="shared" si="0"/>
        <v>I</v>
      </c>
      <c r="G13" s="4" t="str">
        <f t="shared" si="1"/>
        <v>E</v>
      </c>
      <c r="H13" s="8"/>
    </row>
  </sheetData>
  <mergeCells count="1">
    <mergeCell ref="B2:G2"/>
  </mergeCells>
  <conditionalFormatting sqref="F4:F13">
    <cfRule type="cellIs" dxfId="2" priority="4" operator="equal">
      <formula>"Match à faire"</formula>
    </cfRule>
  </conditionalFormatting>
  <conditionalFormatting sqref="C4">
    <cfRule type="expression" dxfId="1" priority="2">
      <formula>AND(C4 &gt; E4, C4 &lt;&gt; "", E4 &lt;&gt; "")</formula>
    </cfRule>
  </conditionalFormatting>
  <conditionalFormatting sqref="G4:G13">
    <cfRule type="cellIs" dxfId="0" priority="1" operator="equal">
      <formula>"Match à faire"</formula>
    </cfRule>
  </conditionalFormatting>
  <pageMargins left="0.7" right="0.7" top="0.75" bottom="0.75" header="0.3" footer="0.3"/>
  <headerFooter>
    <oddFooter xml:space="preserve">&amp;L_x000D_&amp;1#&amp;"Tahoma"&amp;9&amp;KCF022B C2 – Usage restreint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JOUVE Alexandre</dc:creator>
  <cp:lastModifiedBy>JOUVE Alexandre</cp:lastModifiedBy>
  <dcterms:created xsi:type="dcterms:W3CDTF">2024-01-05T08:23:12Z</dcterms:created>
  <dcterms:modified xsi:type="dcterms:W3CDTF">2024-01-05T10:26:51Z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d1f144-26ac-4410-8fdb-05c7de218e82_Enabled">
    <vt:lpwstr>true</vt:lpwstr>
  </property>
  <property fmtid="{D5CDD505-2E9C-101B-9397-08002B2CF9AE}" pid="3" name="MSIP_Label_7bd1f144-26ac-4410-8fdb-05c7de218e82_SetDate">
    <vt:lpwstr>2024-01-05T10:23:18Z</vt:lpwstr>
  </property>
  <property fmtid="{D5CDD505-2E9C-101B-9397-08002B2CF9AE}" pid="4" name="MSIP_Label_7bd1f144-26ac-4410-8fdb-05c7de218e82_Method">
    <vt:lpwstr>Standard</vt:lpwstr>
  </property>
  <property fmtid="{D5CDD505-2E9C-101B-9397-08002B2CF9AE}" pid="5" name="MSIP_Label_7bd1f144-26ac-4410-8fdb-05c7de218e82_Name">
    <vt:lpwstr>FR Usage restreint</vt:lpwstr>
  </property>
  <property fmtid="{D5CDD505-2E9C-101B-9397-08002B2CF9AE}" pid="6" name="MSIP_Label_7bd1f144-26ac-4410-8fdb-05c7de218e82_SiteId">
    <vt:lpwstr>8b87af7d-8647-4dc7-8df4-5f69a2011bb5</vt:lpwstr>
  </property>
  <property fmtid="{D5CDD505-2E9C-101B-9397-08002B2CF9AE}" pid="7" name="MSIP_Label_7bd1f144-26ac-4410-8fdb-05c7de218e82_ActionId">
    <vt:lpwstr>e136a33b-23fd-489f-9f6c-84b50a6b5032</vt:lpwstr>
  </property>
  <property fmtid="{D5CDD505-2E9C-101B-9397-08002B2CF9AE}" pid="8" name="MSIP_Label_7bd1f144-26ac-4410-8fdb-05c7de218e82_ContentBits">
    <vt:lpwstr>3</vt:lpwstr>
  </property>
</Properties>
</file>