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an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definedNames>
    <definedName name="choix">OFFSET(Sheet1!$D$3,0,0,COUNTA(Sheet1!XEW:XEW)+2,1)</definedName>
    <definedName name="prix">OFFSET(Sheet1!$E$3,0,0,COUNTA(Sheet1!XEW:XEW)+2,1)</definedName>
  </definedNames>
  <calcPr calcId="152511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J3" i="1" s="1"/>
  <c r="E9" i="1"/>
  <c r="E10" i="1"/>
  <c r="E11" i="1"/>
  <c r="E12" i="1"/>
  <c r="E13" i="1"/>
  <c r="E14" i="1"/>
  <c r="E15" i="1"/>
  <c r="E3" i="1"/>
  <c r="I3" i="1" l="1"/>
  <c r="I4" i="1" s="1"/>
  <c r="I5" i="1" s="1"/>
</calcChain>
</file>

<file path=xl/sharedStrings.xml><?xml version="1.0" encoding="utf-8"?>
<sst xmlns="http://schemas.openxmlformats.org/spreadsheetml/2006/main" count="28" uniqueCount="22">
  <si>
    <t>A</t>
  </si>
  <si>
    <t>B</t>
  </si>
  <si>
    <t>total GENERAL</t>
  </si>
  <si>
    <t>Produit 1</t>
  </si>
  <si>
    <t>Produit 2</t>
  </si>
  <si>
    <t>Produit 3</t>
  </si>
  <si>
    <t>Produit 4</t>
  </si>
  <si>
    <t>Produit 5</t>
  </si>
  <si>
    <t>Produit 6</t>
  </si>
  <si>
    <t>Produit 7</t>
  </si>
  <si>
    <t>total avec escompte fourinisseur A</t>
  </si>
  <si>
    <t>Fournisseur A</t>
  </si>
  <si>
    <t>Fournisseur B</t>
  </si>
  <si>
    <t>Prix par fournisseur</t>
  </si>
  <si>
    <t xml:space="preserve">total fournisseur </t>
  </si>
  <si>
    <t>Meilleur choix</t>
  </si>
  <si>
    <t>Produit 8</t>
  </si>
  <si>
    <t>Produit 9</t>
  </si>
  <si>
    <t>Produit 10</t>
  </si>
  <si>
    <t>Produit 11</t>
  </si>
  <si>
    <t>Produit 12</t>
  </si>
  <si>
    <t>Produit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</si>
</sst>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4" borderId="1" xfId="0" applyNumberFormat="1" applyFill="1" applyBorder="1"/>
    <xf numFmtId="164" fontId="0" fillId="4" borderId="0" xfId="0" applyNumberFormat="1" applyFill="1"/>
    <xf numFmtId="0" fontId="0" fillId="6" borderId="0" xfId="0" applyFill="1" applyAlignment="1"/>
    <xf numFmtId="164" fontId="0" fillId="6" borderId="0" xfId="0" applyNumberFormat="1" applyFill="1" applyAlignment="1"/>
    <xf numFmtId="0" fontId="0" fillId="4" borderId="2" xfId="0" applyFill="1" applyBorder="1"/>
    <xf numFmtId="164" fontId="0" fillId="4" borderId="3" xfId="0" applyNumberFormat="1" applyFill="1" applyBorder="1"/>
    <xf numFmtId="164" fontId="0" fillId="3" borderId="3" xfId="0" applyNumberFormat="1" applyFill="1" applyBorder="1"/>
    <xf numFmtId="164" fontId="0" fillId="5" borderId="3" xfId="0" applyNumberFormat="1" applyFill="1" applyBorder="1"/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showGridLines="0" tabSelected="1" workbookViewId="0">
      <selection activeCell="C9" sqref="C9"/>
    </sheetView>
  </sheetViews>
  <sheetFormatPr baseColWidth="10" defaultColWidth="9.140625" defaultRowHeight="15" x14ac:dyDescent="0.25"/>
  <cols>
    <col min="1" max="1" width="22.7109375" customWidth="1"/>
    <col min="2" max="2" width="14.42578125" customWidth="1"/>
    <col min="3" max="3" width="14.5703125" customWidth="1"/>
    <col min="4" max="4" width="19" customWidth="1"/>
    <col min="5" max="5" width="14.85546875" customWidth="1"/>
    <col min="6" max="7" width="33.85546875" customWidth="1"/>
    <col min="8" max="8" width="34.140625" customWidth="1"/>
    <col min="9" max="9" width="13.5703125" customWidth="1"/>
    <col min="10" max="10" width="19.5703125" customWidth="1"/>
  </cols>
  <sheetData>
    <row r="1" spans="1:10" x14ac:dyDescent="0.25">
      <c r="B1" s="11" t="s">
        <v>13</v>
      </c>
      <c r="C1" s="11"/>
      <c r="D1" t="s">
        <v>15</v>
      </c>
    </row>
    <row r="2" spans="1:10" x14ac:dyDescent="0.25">
      <c r="B2" s="2" t="s">
        <v>11</v>
      </c>
      <c r="C2" s="2" t="s">
        <v>12</v>
      </c>
    </row>
    <row r="3" spans="1:10" x14ac:dyDescent="0.25">
      <c r="A3" s="7" t="s">
        <v>3</v>
      </c>
      <c r="B3" s="8">
        <v>47000</v>
      </c>
      <c r="C3" s="8">
        <v>45000</v>
      </c>
      <c r="D3" t="s">
        <v>1</v>
      </c>
      <c r="E3" s="3">
        <f>IF(D3="A",B3,C3)</f>
        <v>45000</v>
      </c>
      <c r="H3" s="5" t="s">
        <v>14</v>
      </c>
      <c r="I3" s="4">
        <f ca="1">SUMIF(choix,"A",prix)</f>
        <v>975768</v>
      </c>
      <c r="J3" s="4">
        <f ca="1">SUMIF(choix,"B",prix)</f>
        <v>320000</v>
      </c>
    </row>
    <row r="4" spans="1:10" x14ac:dyDescent="0.25">
      <c r="A4" s="7" t="s">
        <v>4</v>
      </c>
      <c r="B4" s="9">
        <v>44740</v>
      </c>
      <c r="C4" s="9">
        <v>47764.4</v>
      </c>
      <c r="D4" t="s">
        <v>0</v>
      </c>
      <c r="E4" s="3">
        <f t="shared" ref="E4:E15" si="0">IF(D4="A",B4,C4)</f>
        <v>44740</v>
      </c>
      <c r="H4" s="5" t="s">
        <v>10</v>
      </c>
      <c r="I4" s="6">
        <f ca="1">IF(I3&gt;=740000,I3*(1-3%),I3)</f>
        <v>946494.96</v>
      </c>
    </row>
    <row r="5" spans="1:10" x14ac:dyDescent="0.25">
      <c r="A5" s="7" t="s">
        <v>5</v>
      </c>
      <c r="B5" s="8">
        <v>47628</v>
      </c>
      <c r="C5" s="8">
        <v>60000</v>
      </c>
      <c r="D5" t="s">
        <v>0</v>
      </c>
      <c r="E5" s="3">
        <f t="shared" si="0"/>
        <v>47628</v>
      </c>
      <c r="H5" t="s">
        <v>2</v>
      </c>
      <c r="I5" s="1">
        <f ca="1">I4+J3</f>
        <v>1266494.96</v>
      </c>
    </row>
    <row r="6" spans="1:10" x14ac:dyDescent="0.25">
      <c r="A6" s="7" t="s">
        <v>6</v>
      </c>
      <c r="B6" s="9">
        <v>58400</v>
      </c>
      <c r="C6" s="9">
        <v>62400</v>
      </c>
      <c r="D6" t="s">
        <v>0</v>
      </c>
      <c r="E6" s="3">
        <f t="shared" si="0"/>
        <v>58400</v>
      </c>
    </row>
    <row r="7" spans="1:10" x14ac:dyDescent="0.25">
      <c r="A7" s="7" t="s">
        <v>7</v>
      </c>
      <c r="B7" s="8">
        <v>265000</v>
      </c>
      <c r="C7" s="8">
        <v>259424</v>
      </c>
      <c r="D7" t="s">
        <v>0</v>
      </c>
      <c r="E7" s="3">
        <f t="shared" si="0"/>
        <v>265000</v>
      </c>
    </row>
    <row r="8" spans="1:10" x14ac:dyDescent="0.25">
      <c r="A8" s="7" t="s">
        <v>8</v>
      </c>
      <c r="B8" s="9">
        <v>285064</v>
      </c>
      <c r="C8" s="9">
        <v>275000</v>
      </c>
      <c r="D8" t="s">
        <v>1</v>
      </c>
      <c r="E8" s="3">
        <f t="shared" si="0"/>
        <v>275000</v>
      </c>
    </row>
    <row r="9" spans="1:10" x14ac:dyDescent="0.25">
      <c r="A9" s="7" t="s">
        <v>9</v>
      </c>
      <c r="B9" s="10">
        <v>265000</v>
      </c>
      <c r="C9" s="10">
        <v>257000</v>
      </c>
      <c r="D9" t="s">
        <v>0</v>
      </c>
      <c r="E9" s="3">
        <f t="shared" si="0"/>
        <v>265000</v>
      </c>
    </row>
    <row r="10" spans="1:10" x14ac:dyDescent="0.25">
      <c r="A10" s="7" t="s">
        <v>16</v>
      </c>
      <c r="B10" s="10">
        <v>295000</v>
      </c>
      <c r="C10" s="10">
        <v>285000</v>
      </c>
      <c r="D10" t="s">
        <v>0</v>
      </c>
      <c r="E10" s="3">
        <f t="shared" si="0"/>
        <v>295000</v>
      </c>
    </row>
    <row r="11" spans="1:10" x14ac:dyDescent="0.25">
      <c r="A11" s="7" t="s">
        <v>17</v>
      </c>
      <c r="B11" s="10">
        <v>295000</v>
      </c>
      <c r="C11" s="10">
        <v>285000</v>
      </c>
      <c r="E11" s="3">
        <f t="shared" si="0"/>
        <v>285000</v>
      </c>
      <c r="F11" s="1"/>
      <c r="G11" s="1"/>
    </row>
    <row r="12" spans="1:10" x14ac:dyDescent="0.25">
      <c r="A12" s="7" t="s">
        <v>18</v>
      </c>
      <c r="B12" s="10">
        <v>295000</v>
      </c>
      <c r="C12" s="10">
        <v>285000</v>
      </c>
      <c r="E12" s="3">
        <f t="shared" si="0"/>
        <v>285000</v>
      </c>
    </row>
    <row r="13" spans="1:10" x14ac:dyDescent="0.25">
      <c r="A13" s="7" t="s">
        <v>19</v>
      </c>
      <c r="B13" s="10">
        <v>295000</v>
      </c>
      <c r="C13" s="10">
        <v>285000</v>
      </c>
      <c r="E13" s="3">
        <f t="shared" si="0"/>
        <v>285000</v>
      </c>
    </row>
    <row r="14" spans="1:10" x14ac:dyDescent="0.25">
      <c r="A14" s="7" t="s">
        <v>20</v>
      </c>
      <c r="B14" s="10">
        <v>295000</v>
      </c>
      <c r="C14" s="10">
        <v>285000</v>
      </c>
      <c r="E14" s="3">
        <f t="shared" si="0"/>
        <v>285000</v>
      </c>
    </row>
    <row r="15" spans="1:10" x14ac:dyDescent="0.25">
      <c r="A15" s="7" t="s">
        <v>21</v>
      </c>
      <c r="B15" s="10">
        <v>295000</v>
      </c>
      <c r="C15" s="10">
        <v>285000</v>
      </c>
      <c r="E15" s="3">
        <f t="shared" si="0"/>
        <v>285000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el santo</dc:creator>
  <cp:lastModifiedBy>juan el santo</cp:lastModifiedBy>
  <dcterms:created xsi:type="dcterms:W3CDTF">2014-08-05T06:09:38Z</dcterms:created>
  <dcterms:modified xsi:type="dcterms:W3CDTF">2014-09-29T17:53:33Z</dcterms:modified>
</cp:coreProperties>
</file>