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600" yWindow="90" windowWidth="12915" windowHeight="7680"/>
  </bookViews>
  <sheets>
    <sheet name="Feuil1" sheetId="1" r:id="rId1"/>
    <sheet name="Feuil2" sheetId="2" r:id="rId2"/>
    <sheet name="Feuil3" sheetId="3" r:id="rId3"/>
  </sheets>
  <definedNames>
    <definedName name="modèle_emballage">Feuil1!$A$3:$B$50</definedName>
    <definedName name="type_emballage">Feuil1!$A$3:$A$50</definedName>
  </definedNames>
  <calcPr calcId="145621"/>
</workbook>
</file>

<file path=xl/calcChain.xml><?xml version="1.0" encoding="utf-8"?>
<calcChain xmlns="http://schemas.openxmlformats.org/spreadsheetml/2006/main">
  <c r="G50" i="1" l="1"/>
  <c r="G30" i="1"/>
  <c r="G2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9" i="1"/>
  <c r="G21" i="1"/>
  <c r="G22" i="1"/>
  <c r="G23" i="1"/>
  <c r="G26" i="1"/>
  <c r="G27" i="1"/>
  <c r="G28" i="1"/>
  <c r="G29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3" i="1" l="1"/>
</calcChain>
</file>

<file path=xl/comments1.xml><?xml version="1.0" encoding="utf-8"?>
<comments xmlns="http://schemas.openxmlformats.org/spreadsheetml/2006/main">
  <authors>
    <author>davoigneau_jf</author>
  </authors>
  <commentList>
    <comment ref="F3" authorId="0">
      <text>
        <r>
          <rPr>
            <b/>
            <sz val="10"/>
            <color indexed="81"/>
            <rFont val="Tahoma"/>
            <family val="2"/>
          </rPr>
          <t>davoigneau_jf:</t>
        </r>
        <r>
          <rPr>
            <sz val="10"/>
            <color indexed="81"/>
            <rFont val="Tahoma"/>
            <family val="2"/>
          </rPr>
          <t xml:space="preserve">
3 bobines bleues</t>
        </r>
      </text>
    </comment>
  </commentList>
</comments>
</file>

<file path=xl/sharedStrings.xml><?xml version="1.0" encoding="utf-8"?>
<sst xmlns="http://schemas.openxmlformats.org/spreadsheetml/2006/main" count="172" uniqueCount="106">
  <si>
    <t>PLANCHER 1240</t>
  </si>
  <si>
    <t>PLANCHER 1300</t>
  </si>
  <si>
    <t>PLANCHER 1370</t>
  </si>
  <si>
    <t>PLANCHER 1460</t>
  </si>
  <si>
    <t>PLANCHER 1520</t>
  </si>
  <si>
    <t>PLANCHER 1580</t>
  </si>
  <si>
    <t>PLANCHER 1630</t>
  </si>
  <si>
    <t>PLAQUES ALVEOLAIRES NOIRES</t>
  </si>
  <si>
    <t>PLAQUES ALVEOLAIRES  BLANCHES</t>
  </si>
  <si>
    <t xml:space="preserve">BOBINES POUR LA DECOUPE </t>
  </si>
  <si>
    <t xml:space="preserve">BOBINOT Eurokraft </t>
  </si>
  <si>
    <t>BOBINOT Eurokraft</t>
  </si>
  <si>
    <t>CAISSE</t>
  </si>
  <si>
    <t>CAISSE type EUROPE</t>
  </si>
  <si>
    <t>CAISSE MARITIME (VARINFROY)</t>
  </si>
  <si>
    <t>CAISSE type EXPORT</t>
  </si>
  <si>
    <t>CAISSE XL</t>
  </si>
  <si>
    <t>CAISSE KERALITE</t>
  </si>
  <si>
    <t>PLAQUE CARTON</t>
  </si>
  <si>
    <t>CALE CARTON</t>
  </si>
  <si>
    <t>CALE PLIABLE</t>
  </si>
  <si>
    <t>ROULEAU CANELURE</t>
  </si>
  <si>
    <t>ROULEAU MOUSSE</t>
  </si>
  <si>
    <t>ROULEAU MOUSSE DE PROTECTION</t>
  </si>
  <si>
    <t>POCHETTE PLASTIQUE</t>
  </si>
  <si>
    <t>FEUILLARD PLASTIQUE</t>
  </si>
  <si>
    <t>Désignation</t>
  </si>
  <si>
    <t>Stock KERA</t>
  </si>
  <si>
    <t>Stock CTA</t>
  </si>
  <si>
    <t>Stock total</t>
  </si>
  <si>
    <t>Commande en cours</t>
  </si>
  <si>
    <t>N° DA commande</t>
  </si>
  <si>
    <t xml:space="preserve">Fournisseur </t>
  </si>
  <si>
    <t xml:space="preserve">Solde à livrer </t>
  </si>
  <si>
    <t>Date de livraison</t>
  </si>
  <si>
    <t>BOBINE 1440 diam 760</t>
  </si>
  <si>
    <t>BOBINE 1350 diam 760</t>
  </si>
  <si>
    <t>BOBINE 1270 diam 760</t>
  </si>
  <si>
    <t xml:space="preserve">FLASQUES </t>
  </si>
  <si>
    <t>CORNIERES CARTONS ( autocollante )</t>
  </si>
  <si>
    <t>FEUILLARD POLYPROPYLENE</t>
  </si>
  <si>
    <t>PLANCHER 1220</t>
  </si>
  <si>
    <t xml:space="preserve">1440 mm diam 800 </t>
  </si>
  <si>
    <t xml:space="preserve">1350 mm diam 800 </t>
  </si>
  <si>
    <t xml:space="preserve">1270 mm diam 800 </t>
  </si>
  <si>
    <t>Plan K029.002.00.003</t>
  </si>
  <si>
    <t>100 x 35 x 35</t>
  </si>
  <si>
    <t>200  x 45 x 45</t>
  </si>
  <si>
    <t>TENAX 2030 larg 15,62 mm</t>
  </si>
  <si>
    <t>1220x440</t>
  </si>
  <si>
    <t>540x600</t>
  </si>
  <si>
    <t xml:space="preserve">100 X 360 </t>
  </si>
  <si>
    <t>1400 long 300</t>
  </si>
  <si>
    <t>200 x 300 mètres</t>
  </si>
  <si>
    <t>1610*360*900</t>
  </si>
  <si>
    <t>1650*840*760</t>
  </si>
  <si>
    <t>1150*840*760</t>
  </si>
  <si>
    <t>NIMP 15</t>
  </si>
  <si>
    <t>1200*1000 TC 700</t>
  </si>
  <si>
    <t>390*1200 TC 700</t>
  </si>
  <si>
    <t>580*200</t>
  </si>
  <si>
    <t>600*1070</t>
  </si>
  <si>
    <t>600*710 TC</t>
  </si>
  <si>
    <t>1000*580</t>
  </si>
  <si>
    <t>2000 ep 2 mm long 250 m</t>
  </si>
  <si>
    <t>REF 12305410</t>
  </si>
  <si>
    <t>165*225</t>
  </si>
  <si>
    <t>110*220</t>
  </si>
  <si>
    <t>F 12</t>
  </si>
  <si>
    <t xml:space="preserve">F12 </t>
  </si>
  <si>
    <t>DECOUPE</t>
  </si>
  <si>
    <t>Arche 3 mm</t>
  </si>
  <si>
    <t>poids d'1 bobine 43 kgs</t>
  </si>
  <si>
    <t xml:space="preserve">Arche </t>
  </si>
  <si>
    <t>Arche
Découpe</t>
  </si>
  <si>
    <t>calage caisse XL</t>
  </si>
  <si>
    <t xml:space="preserve">Pour FERMETURE
AGRÈS </t>
  </si>
  <si>
    <t>+ DECOUPE-ARCHE</t>
  </si>
  <si>
    <t>60 m pour 1 caisse</t>
  </si>
  <si>
    <t>V. GOBERT</t>
  </si>
  <si>
    <t>cerclage caisse</t>
  </si>
  <si>
    <t>tous flasques et agrès</t>
  </si>
  <si>
    <r>
      <rPr>
        <b/>
        <sz val="9"/>
        <rFont val="Arial"/>
        <family val="2"/>
      </rPr>
      <t>KIT</t>
    </r>
    <r>
      <rPr>
        <sz val="9"/>
        <rFont val="Arial"/>
        <family val="2"/>
      </rPr>
      <t xml:space="preserve"> WRAP 1200 X 800 X 614</t>
    </r>
  </si>
  <si>
    <r>
      <rPr>
        <b/>
        <sz val="9"/>
        <rFont val="Arial"/>
        <family val="2"/>
      </rPr>
      <t>BIG SIZE</t>
    </r>
    <r>
      <rPr>
        <sz val="9"/>
        <rFont val="Arial"/>
        <family val="2"/>
      </rPr>
      <t xml:space="preserve"> 720*755*780</t>
    </r>
  </si>
  <si>
    <r>
      <rPr>
        <b/>
        <sz val="9"/>
        <rFont val="Arial"/>
        <family val="2"/>
      </rPr>
      <t>BAXI</t>
    </r>
    <r>
      <rPr>
        <sz val="9"/>
        <rFont val="Arial"/>
        <family val="2"/>
      </rPr>
      <t xml:space="preserve"> 720*555*650</t>
    </r>
  </si>
  <si>
    <r>
      <rPr>
        <b/>
        <sz val="9"/>
        <rFont val="Arial"/>
        <family val="2"/>
      </rPr>
      <t>CARRE</t>
    </r>
    <r>
      <rPr>
        <sz val="9"/>
        <rFont val="Arial"/>
        <family val="2"/>
      </rPr>
      <t xml:space="preserve"> 725*755*650</t>
    </r>
  </si>
  <si>
    <r>
      <rPr>
        <b/>
        <sz val="9"/>
        <rFont val="Arial"/>
        <family val="2"/>
      </rPr>
      <t>DEVILLE</t>
    </r>
    <r>
      <rPr>
        <sz val="9"/>
        <rFont val="Arial"/>
        <family val="2"/>
      </rPr>
      <t xml:space="preserve"> 800*450*500</t>
    </r>
  </si>
  <si>
    <r>
      <rPr>
        <b/>
        <sz val="9"/>
        <rFont val="Arial"/>
        <family val="2"/>
      </rPr>
      <t>CEPEM</t>
    </r>
    <r>
      <rPr>
        <sz val="9"/>
        <rFont val="Arial"/>
        <family val="2"/>
      </rPr>
      <t xml:space="preserve"> 545*390*495 EXT</t>
    </r>
  </si>
  <si>
    <t>2*24000</t>
  </si>
  <si>
    <t>CENPAC</t>
  </si>
  <si>
    <t>2*240000 et 3*24000</t>
  </si>
  <si>
    <t xml:space="preserve"> 15/10 et 12/11 et 29/10-19/11 et 17/12</t>
  </si>
  <si>
    <t>25/09 et 29/10</t>
  </si>
  <si>
    <t>DUSOGAT</t>
  </si>
  <si>
    <t>5*250</t>
  </si>
  <si>
    <t>cadencée</t>
  </si>
  <si>
    <t>SIGNODE</t>
  </si>
  <si>
    <t>CPL</t>
  </si>
  <si>
    <t xml:space="preserve">Cde ouverte </t>
  </si>
  <si>
    <t>CDE OUVERTE</t>
  </si>
  <si>
    <t>LAURENCOT</t>
  </si>
  <si>
    <t>14*18</t>
  </si>
  <si>
    <t>liv cadencée</t>
  </si>
  <si>
    <t>20 x 7</t>
  </si>
  <si>
    <t>20 X 4</t>
  </si>
  <si>
    <t>livraisons sur 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</si>
</sst>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d/m;@"/>
  </numFmts>
  <fonts count="11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b/>
      <sz val="9"/>
      <color rgb="FF0070C0"/>
      <name val="Arial"/>
      <family val="2"/>
    </font>
    <font>
      <b/>
      <sz val="9"/>
      <color theme="0"/>
      <name val="Arial"/>
      <family val="2"/>
    </font>
    <font>
      <sz val="10"/>
      <name val="Arial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  <font>
      <sz val="9"/>
      <color theme="1"/>
      <name val="Calibri"/>
      <family val="2"/>
      <scheme val="minor"/>
    </font>
    <font>
      <b/>
      <i/>
      <sz val="9"/>
      <color rgb="FF0070C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6" fillId="0" borderId="0" applyFont="0" applyFill="0" applyBorder="0" applyAlignment="0" applyProtection="0"/>
  </cellStyleXfs>
  <cellXfs count="88">
    <xf numFmtId="0" fontId="0" fillId="0" borderId="0" xfId="0"/>
    <xf numFmtId="0" fontId="4" fillId="10" borderId="1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right" vertical="center"/>
    </xf>
    <xf numFmtId="0" fontId="2" fillId="2" borderId="1" xfId="0" quotePrefix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vertical="center"/>
    </xf>
    <xf numFmtId="0" fontId="4" fillId="11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vertical="center"/>
    </xf>
    <xf numFmtId="0" fontId="5" fillId="9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vertical="center"/>
    </xf>
    <xf numFmtId="0" fontId="3" fillId="7" borderId="1" xfId="0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vertical="center"/>
    </xf>
    <xf numFmtId="0" fontId="4" fillId="12" borderId="1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17" borderId="1" xfId="0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" fontId="4" fillId="14" borderId="2" xfId="0" applyNumberFormat="1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14" fontId="4" fillId="15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16" borderId="1" xfId="0" applyFont="1" applyFill="1" applyBorder="1" applyAlignment="1">
      <alignment horizontal="center" vertical="center" wrapText="1"/>
    </xf>
    <xf numFmtId="0" fontId="4" fillId="17" borderId="1" xfId="0" applyFont="1" applyFill="1" applyBorder="1" applyAlignment="1">
      <alignment horizontal="center" vertical="center" wrapText="1"/>
    </xf>
    <xf numFmtId="1" fontId="10" fillId="18" borderId="1" xfId="0" applyNumberFormat="1" applyFont="1" applyFill="1" applyBorder="1" applyAlignment="1">
      <alignment horizontal="center" vertical="center" wrapText="1"/>
    </xf>
    <xf numFmtId="0" fontId="4" fillId="16" borderId="1" xfId="0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vertical="center"/>
    </xf>
    <xf numFmtId="1" fontId="4" fillId="18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vertical="center" wrapText="1"/>
    </xf>
    <xf numFmtId="0" fontId="4" fillId="17" borderId="1" xfId="0" applyFont="1" applyFill="1" applyBorder="1" applyAlignment="1">
      <alignment vertical="center" wrapText="1"/>
    </xf>
    <xf numFmtId="0" fontId="2" fillId="16" borderId="1" xfId="0" applyFont="1" applyFill="1" applyBorder="1" applyAlignment="1">
      <alignment horizontal="center" vertical="center" wrapText="1"/>
    </xf>
    <xf numFmtId="0" fontId="2" fillId="17" borderId="1" xfId="0" applyFont="1" applyFill="1" applyBorder="1" applyAlignment="1">
      <alignment horizontal="center" vertical="center" wrapText="1"/>
    </xf>
    <xf numFmtId="1" fontId="2" fillId="18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0" fontId="5" fillId="13" borderId="1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1" fontId="4" fillId="12" borderId="2" xfId="0" applyNumberFormat="1" applyFont="1" applyFill="1" applyBorder="1" applyAlignment="1">
      <alignment horizontal="center" vertical="center" wrapText="1"/>
    </xf>
    <xf numFmtId="0" fontId="4" fillId="12" borderId="1" xfId="0" applyFont="1" applyFill="1" applyBorder="1" applyAlignment="1">
      <alignment horizontal="center" vertical="center" wrapText="1"/>
    </xf>
    <xf numFmtId="164" fontId="4" fillId="12" borderId="1" xfId="0" applyNumberFormat="1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/>
    </xf>
    <xf numFmtId="1" fontId="3" fillId="18" borderId="1" xfId="0" applyNumberFormat="1" applyFont="1" applyFill="1" applyBorder="1" applyAlignment="1">
      <alignment horizontal="center" vertical="center" wrapText="1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1" fontId="2" fillId="18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16" fontId="2" fillId="17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3" fontId="2" fillId="18" borderId="1" xfId="0" applyNumberFormat="1" applyFont="1" applyFill="1" applyBorder="1" applyAlignment="1">
      <alignment horizontal="center" vertical="center" wrapText="1"/>
    </xf>
    <xf numFmtId="0" fontId="2" fillId="17" borderId="1" xfId="0" applyNumberFormat="1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3" fontId="2" fillId="16" borderId="1" xfId="0" applyNumberFormat="1" applyFont="1" applyFill="1" applyBorder="1" applyAlignment="1">
      <alignment horizontal="center" vertical="center"/>
    </xf>
    <xf numFmtId="3" fontId="2" fillId="16" borderId="1" xfId="0" applyNumberFormat="1" applyFont="1" applyFill="1" applyBorder="1" applyAlignment="1">
      <alignment horizontal="center" vertical="center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50"/>
  <sheetViews>
    <sheetView tabSelected="1" topLeftCell="B1" workbookViewId="0">
      <selection activeCell="L27" sqref="L27"/>
    </sheetView>
  </sheetViews>
  <sheetFormatPr baseColWidth="10" defaultRowHeight="15" x14ac:dyDescent="0.25"/>
  <cols>
    <col min="1" max="2" width="35.85546875" customWidth="1"/>
    <col min="3" max="3" width="13.42578125" customWidth="1"/>
    <col min="6" max="6" width="20.140625" customWidth="1"/>
    <col min="7" max="7" width="16.7109375" customWidth="1"/>
    <col min="9" max="9" width="12.85546875" customWidth="1"/>
    <col min="10" max="10" width="17.7109375" customWidth="1"/>
  </cols>
  <sheetData>
    <row r="2" spans="1:12" x14ac:dyDescent="0.25">
      <c r="A2" t="s">
        <v>26</v>
      </c>
      <c r="E2" t="s">
        <v>27</v>
      </c>
      <c r="F2" t="s">
        <v>28</v>
      </c>
      <c r="G2" t="s">
        <v>29</v>
      </c>
      <c r="H2" t="s">
        <v>30</v>
      </c>
      <c r="I2" t="s">
        <v>31</v>
      </c>
      <c r="J2" t="s">
        <v>32</v>
      </c>
      <c r="K2" t="s">
        <v>33</v>
      </c>
      <c r="L2" t="s">
        <v>34</v>
      </c>
    </row>
    <row r="3" spans="1:12" x14ac:dyDescent="0.25">
      <c r="A3" s="18" t="s">
        <v>35</v>
      </c>
      <c r="B3" s="2" t="s">
        <v>42</v>
      </c>
      <c r="C3" s="2" t="s">
        <v>68</v>
      </c>
      <c r="D3" s="1"/>
      <c r="E3" s="43">
        <v>30</v>
      </c>
      <c r="F3" s="44">
        <v>14</v>
      </c>
      <c r="G3" s="45">
        <f>E3+F3</f>
        <v>44</v>
      </c>
      <c r="H3" s="46"/>
      <c r="I3" s="47"/>
      <c r="J3" s="48"/>
      <c r="K3" s="12"/>
      <c r="L3" s="49"/>
    </row>
    <row r="4" spans="1:12" ht="48" x14ac:dyDescent="0.25">
      <c r="A4" s="18" t="s">
        <v>36</v>
      </c>
      <c r="B4" s="2" t="s">
        <v>43</v>
      </c>
      <c r="C4" s="2" t="s">
        <v>68</v>
      </c>
      <c r="D4" s="1"/>
      <c r="E4" s="43">
        <v>50</v>
      </c>
      <c r="F4" s="44"/>
      <c r="G4" s="45">
        <f t="shared" ref="G4:G23" si="0">E4+F4</f>
        <v>50</v>
      </c>
      <c r="H4" s="46" t="s">
        <v>88</v>
      </c>
      <c r="I4" s="47">
        <v>17772</v>
      </c>
      <c r="J4" s="47" t="s">
        <v>89</v>
      </c>
      <c r="K4" s="50" t="s">
        <v>90</v>
      </c>
      <c r="L4" s="49" t="s">
        <v>91</v>
      </c>
    </row>
    <row r="5" spans="1:12" ht="24" x14ac:dyDescent="0.25">
      <c r="A5" s="18" t="s">
        <v>37</v>
      </c>
      <c r="B5" s="2" t="s">
        <v>44</v>
      </c>
      <c r="C5" s="2" t="s">
        <v>68</v>
      </c>
      <c r="D5" s="1"/>
      <c r="E5" s="43">
        <v>22</v>
      </c>
      <c r="F5" s="44">
        <v>16</v>
      </c>
      <c r="G5" s="45">
        <f t="shared" si="0"/>
        <v>38</v>
      </c>
      <c r="H5" s="46" t="s">
        <v>88</v>
      </c>
      <c r="I5" s="47">
        <v>18236</v>
      </c>
      <c r="J5" s="47" t="s">
        <v>89</v>
      </c>
      <c r="K5" s="12" t="s">
        <v>88</v>
      </c>
      <c r="L5" s="49" t="s">
        <v>92</v>
      </c>
    </row>
    <row r="6" spans="1:12" x14ac:dyDescent="0.25">
      <c r="A6" s="18" t="s">
        <v>38</v>
      </c>
      <c r="B6" s="2" t="s">
        <v>45</v>
      </c>
      <c r="C6" s="2" t="s">
        <v>69</v>
      </c>
      <c r="D6" s="1"/>
      <c r="E6" s="51"/>
      <c r="F6" s="44">
        <v>547</v>
      </c>
      <c r="G6" s="45">
        <f t="shared" si="0"/>
        <v>547</v>
      </c>
      <c r="H6" s="52">
        <v>1000</v>
      </c>
      <c r="I6" s="53">
        <v>18429</v>
      </c>
      <c r="J6" s="53" t="s">
        <v>93</v>
      </c>
      <c r="K6" s="54" t="s">
        <v>94</v>
      </c>
      <c r="L6" s="49" t="s">
        <v>95</v>
      </c>
    </row>
    <row r="7" spans="1:12" x14ac:dyDescent="0.25">
      <c r="A7" s="18" t="s">
        <v>39</v>
      </c>
      <c r="B7" s="2" t="s">
        <v>46</v>
      </c>
      <c r="C7" s="2" t="s">
        <v>69</v>
      </c>
      <c r="D7" s="1"/>
      <c r="E7" s="51"/>
      <c r="F7" s="44"/>
      <c r="G7" s="45">
        <f t="shared" si="0"/>
        <v>0</v>
      </c>
      <c r="H7" s="55">
        <v>50000</v>
      </c>
      <c r="I7" s="56">
        <v>18398</v>
      </c>
      <c r="J7" s="57" t="s">
        <v>96</v>
      </c>
      <c r="K7" s="58">
        <v>50000</v>
      </c>
      <c r="L7" s="59">
        <v>41907</v>
      </c>
    </row>
    <row r="8" spans="1:12" x14ac:dyDescent="0.25">
      <c r="A8" s="18" t="s">
        <v>39</v>
      </c>
      <c r="B8" s="2" t="s">
        <v>47</v>
      </c>
      <c r="C8" s="2" t="s">
        <v>69</v>
      </c>
      <c r="D8" s="1"/>
      <c r="E8" s="51"/>
      <c r="F8" s="44"/>
      <c r="G8" s="45">
        <f t="shared" si="0"/>
        <v>0</v>
      </c>
      <c r="H8" s="55">
        <v>50000</v>
      </c>
      <c r="I8" s="56">
        <v>18398</v>
      </c>
      <c r="J8" s="57" t="s">
        <v>96</v>
      </c>
      <c r="K8" s="58">
        <v>50000</v>
      </c>
      <c r="L8" s="59">
        <v>41907</v>
      </c>
    </row>
    <row r="9" spans="1:12" x14ac:dyDescent="0.25">
      <c r="A9" s="18" t="s">
        <v>40</v>
      </c>
      <c r="B9" s="2" t="s">
        <v>48</v>
      </c>
      <c r="C9" s="2" t="s">
        <v>69</v>
      </c>
      <c r="D9" s="1"/>
      <c r="E9" s="51"/>
      <c r="F9" s="44"/>
      <c r="G9" s="45">
        <f t="shared" si="0"/>
        <v>0</v>
      </c>
      <c r="H9" s="55">
        <v>96</v>
      </c>
      <c r="I9" s="56">
        <v>19400</v>
      </c>
      <c r="J9" s="57" t="s">
        <v>96</v>
      </c>
      <c r="K9" s="58">
        <v>96</v>
      </c>
      <c r="L9" s="59">
        <v>41912</v>
      </c>
    </row>
    <row r="10" spans="1:12" x14ac:dyDescent="0.25">
      <c r="A10" s="19" t="s">
        <v>41</v>
      </c>
      <c r="B10" s="3" t="s">
        <v>49</v>
      </c>
      <c r="C10" s="3" t="s">
        <v>69</v>
      </c>
      <c r="D10" s="3"/>
      <c r="E10" s="51">
        <v>46</v>
      </c>
      <c r="F10" s="44"/>
      <c r="G10" s="45">
        <f t="shared" si="0"/>
        <v>46</v>
      </c>
      <c r="H10" s="55">
        <v>150</v>
      </c>
      <c r="I10" s="56">
        <v>18567</v>
      </c>
      <c r="J10" s="62" t="s">
        <v>93</v>
      </c>
      <c r="K10" s="58">
        <v>150</v>
      </c>
      <c r="L10" s="59">
        <v>41921</v>
      </c>
    </row>
    <row r="11" spans="1:12" x14ac:dyDescent="0.25">
      <c r="A11" s="20" t="s">
        <v>0</v>
      </c>
      <c r="B11" s="4">
        <v>1240</v>
      </c>
      <c r="C11" s="21" t="s">
        <v>69</v>
      </c>
      <c r="D11" s="4"/>
      <c r="E11" s="51">
        <v>368</v>
      </c>
      <c r="F11" s="60">
        <v>250</v>
      </c>
      <c r="G11" s="45">
        <f t="shared" si="0"/>
        <v>618</v>
      </c>
      <c r="H11" s="63"/>
      <c r="I11" s="64"/>
      <c r="J11" s="61"/>
      <c r="K11" s="65"/>
      <c r="L11" s="66"/>
    </row>
    <row r="12" spans="1:12" x14ac:dyDescent="0.25">
      <c r="A12" s="22" t="s">
        <v>1</v>
      </c>
      <c r="B12" s="5">
        <v>1300</v>
      </c>
      <c r="C12" s="23" t="s">
        <v>69</v>
      </c>
      <c r="D12" s="5"/>
      <c r="E12" s="51">
        <v>230</v>
      </c>
      <c r="F12" s="60">
        <v>500</v>
      </c>
      <c r="G12" s="45">
        <f t="shared" si="0"/>
        <v>730</v>
      </c>
      <c r="H12" s="63"/>
      <c r="I12" s="64"/>
      <c r="J12" s="61"/>
      <c r="K12" s="65"/>
      <c r="L12" s="66"/>
    </row>
    <row r="13" spans="1:12" x14ac:dyDescent="0.25">
      <c r="A13" s="24" t="s">
        <v>2</v>
      </c>
      <c r="B13" s="6">
        <v>1370</v>
      </c>
      <c r="C13" s="25" t="s">
        <v>69</v>
      </c>
      <c r="D13" s="6"/>
      <c r="E13" s="51"/>
      <c r="F13" s="44">
        <v>782</v>
      </c>
      <c r="G13" s="45">
        <f t="shared" si="0"/>
        <v>782</v>
      </c>
      <c r="H13" s="63"/>
      <c r="I13" s="64"/>
      <c r="J13" s="61"/>
      <c r="K13" s="65"/>
      <c r="L13" s="66"/>
    </row>
    <row r="14" spans="1:12" x14ac:dyDescent="0.25">
      <c r="A14" s="26" t="s">
        <v>3</v>
      </c>
      <c r="B14" s="7">
        <v>1460</v>
      </c>
      <c r="C14" s="27" t="s">
        <v>69</v>
      </c>
      <c r="D14" s="7"/>
      <c r="E14" s="51">
        <v>552</v>
      </c>
      <c r="F14" s="67"/>
      <c r="G14" s="45">
        <f t="shared" si="0"/>
        <v>552</v>
      </c>
      <c r="H14" s="63">
        <v>300</v>
      </c>
      <c r="I14" s="64">
        <v>18396</v>
      </c>
      <c r="J14" s="61" t="s">
        <v>93</v>
      </c>
      <c r="K14" s="65">
        <v>300</v>
      </c>
      <c r="L14" s="66">
        <v>41899</v>
      </c>
    </row>
    <row r="15" spans="1:12" x14ac:dyDescent="0.25">
      <c r="A15" s="28" t="s">
        <v>4</v>
      </c>
      <c r="B15" s="8">
        <v>1520</v>
      </c>
      <c r="C15" s="29" t="s">
        <v>69</v>
      </c>
      <c r="D15" s="8"/>
      <c r="E15" s="51">
        <v>460</v>
      </c>
      <c r="F15" s="67">
        <v>0</v>
      </c>
      <c r="G15" s="45">
        <f t="shared" si="0"/>
        <v>460</v>
      </c>
      <c r="H15" s="63">
        <v>200</v>
      </c>
      <c r="I15" s="64">
        <v>18396</v>
      </c>
      <c r="J15" s="61" t="s">
        <v>93</v>
      </c>
      <c r="K15" s="65">
        <v>200</v>
      </c>
      <c r="L15" s="66">
        <v>41899</v>
      </c>
    </row>
    <row r="16" spans="1:12" x14ac:dyDescent="0.25">
      <c r="A16" s="30" t="s">
        <v>5</v>
      </c>
      <c r="B16" s="9">
        <v>1580</v>
      </c>
      <c r="C16" s="31" t="s">
        <v>69</v>
      </c>
      <c r="D16" s="9"/>
      <c r="E16" s="51">
        <v>276</v>
      </c>
      <c r="F16" s="60"/>
      <c r="G16" s="45">
        <f t="shared" si="0"/>
        <v>276</v>
      </c>
      <c r="H16" s="63">
        <v>150</v>
      </c>
      <c r="I16" s="64">
        <v>18567</v>
      </c>
      <c r="J16" s="61" t="s">
        <v>93</v>
      </c>
      <c r="K16" s="65">
        <v>150</v>
      </c>
      <c r="L16" s="66">
        <v>41921</v>
      </c>
    </row>
    <row r="17" spans="1:12" x14ac:dyDescent="0.25">
      <c r="A17" s="32" t="s">
        <v>6</v>
      </c>
      <c r="B17" s="10">
        <v>1630</v>
      </c>
      <c r="C17" s="33" t="s">
        <v>69</v>
      </c>
      <c r="D17" s="10"/>
      <c r="E17" s="51">
        <v>138</v>
      </c>
      <c r="F17" s="60"/>
      <c r="G17" s="45">
        <f t="shared" si="0"/>
        <v>138</v>
      </c>
      <c r="H17" s="63">
        <v>100</v>
      </c>
      <c r="I17" s="64">
        <v>18567</v>
      </c>
      <c r="J17" s="61" t="s">
        <v>93</v>
      </c>
      <c r="K17" s="65">
        <v>100</v>
      </c>
      <c r="L17" s="66">
        <v>41921</v>
      </c>
    </row>
    <row r="18" spans="1:12" x14ac:dyDescent="0.25">
      <c r="A18" s="34"/>
      <c r="B18" s="35"/>
      <c r="C18" s="36"/>
      <c r="D18" s="11"/>
      <c r="E18" s="68"/>
      <c r="F18" s="35"/>
      <c r="G18" s="45"/>
      <c r="H18" s="69"/>
      <c r="I18" s="70"/>
      <c r="J18" s="70"/>
      <c r="K18" s="11"/>
      <c r="L18" s="71"/>
    </row>
    <row r="19" spans="1:12" x14ac:dyDescent="0.25">
      <c r="A19" s="37" t="s">
        <v>7</v>
      </c>
      <c r="B19" s="38" t="s">
        <v>50</v>
      </c>
      <c r="C19" s="39" t="s">
        <v>70</v>
      </c>
      <c r="D19" s="12"/>
      <c r="E19" s="43"/>
      <c r="F19" s="44"/>
      <c r="G19" s="45">
        <f t="shared" si="0"/>
        <v>0</v>
      </c>
      <c r="H19" s="46"/>
      <c r="I19" s="47"/>
      <c r="J19" s="47"/>
      <c r="K19" s="12"/>
      <c r="L19" s="49"/>
    </row>
    <row r="20" spans="1:12" x14ac:dyDescent="0.25">
      <c r="A20" s="37" t="s">
        <v>8</v>
      </c>
      <c r="B20" s="38"/>
      <c r="C20" s="39"/>
      <c r="D20" s="12"/>
      <c r="E20" s="43"/>
      <c r="F20" s="44"/>
      <c r="G20" s="45"/>
      <c r="H20" s="46"/>
      <c r="I20" s="47"/>
      <c r="J20" s="47"/>
      <c r="K20" s="12"/>
      <c r="L20" s="49"/>
    </row>
    <row r="21" spans="1:12" x14ac:dyDescent="0.25">
      <c r="A21" s="37" t="s">
        <v>9</v>
      </c>
      <c r="B21" s="13" t="s">
        <v>51</v>
      </c>
      <c r="C21" s="39"/>
      <c r="D21" s="12"/>
      <c r="E21" s="43"/>
      <c r="F21" s="72">
        <v>0</v>
      </c>
      <c r="G21" s="45">
        <f t="shared" si="0"/>
        <v>0</v>
      </c>
      <c r="H21" s="46"/>
      <c r="I21" s="47"/>
      <c r="J21" s="47"/>
      <c r="K21" s="12"/>
      <c r="L21" s="49"/>
    </row>
    <row r="22" spans="1:12" x14ac:dyDescent="0.25">
      <c r="A22" s="37" t="s">
        <v>10</v>
      </c>
      <c r="B22" s="13" t="s">
        <v>52</v>
      </c>
      <c r="C22" s="40" t="s">
        <v>71</v>
      </c>
      <c r="D22" s="17"/>
      <c r="E22" s="51"/>
      <c r="F22" s="72">
        <v>0</v>
      </c>
      <c r="G22" s="45">
        <f t="shared" si="0"/>
        <v>0</v>
      </c>
      <c r="H22" s="46"/>
      <c r="I22" s="47"/>
      <c r="J22" s="47"/>
      <c r="K22" s="12"/>
      <c r="L22" s="49"/>
    </row>
    <row r="23" spans="1:12" ht="24" x14ac:dyDescent="0.25">
      <c r="A23" s="37" t="s">
        <v>11</v>
      </c>
      <c r="B23" s="13" t="s">
        <v>53</v>
      </c>
      <c r="C23" s="14" t="s">
        <v>72</v>
      </c>
      <c r="D23" s="13" t="s">
        <v>73</v>
      </c>
      <c r="E23" s="51"/>
      <c r="F23" s="72">
        <v>0</v>
      </c>
      <c r="G23" s="45">
        <f t="shared" si="0"/>
        <v>0</v>
      </c>
      <c r="H23" s="46"/>
      <c r="I23" s="47"/>
      <c r="J23" s="47"/>
      <c r="K23" s="12"/>
      <c r="L23" s="49"/>
    </row>
    <row r="24" spans="1:12" ht="24" x14ac:dyDescent="0.25">
      <c r="A24" s="37" t="s">
        <v>12</v>
      </c>
      <c r="B24" s="13" t="s">
        <v>82</v>
      </c>
      <c r="C24" s="13"/>
      <c r="D24" s="14" t="s">
        <v>74</v>
      </c>
      <c r="E24" s="51">
        <v>0</v>
      </c>
      <c r="F24" s="72">
        <v>0</v>
      </c>
      <c r="G24" s="45">
        <v>0</v>
      </c>
      <c r="H24" s="63">
        <v>50</v>
      </c>
      <c r="I24" s="64">
        <v>18509</v>
      </c>
      <c r="J24" s="42" t="s">
        <v>97</v>
      </c>
      <c r="K24" s="73">
        <v>50</v>
      </c>
      <c r="L24" s="66">
        <v>41913</v>
      </c>
    </row>
    <row r="25" spans="1:12" ht="24" x14ac:dyDescent="0.25">
      <c r="A25" s="37" t="s">
        <v>12</v>
      </c>
      <c r="B25" s="13" t="s">
        <v>83</v>
      </c>
      <c r="C25" s="13"/>
      <c r="D25" s="14" t="s">
        <v>74</v>
      </c>
      <c r="E25" s="51">
        <v>16</v>
      </c>
      <c r="F25" s="72">
        <v>0</v>
      </c>
      <c r="G25" s="45">
        <f t="shared" ref="G25:G50" si="1">E25+F25</f>
        <v>16</v>
      </c>
      <c r="H25" s="63">
        <v>30</v>
      </c>
      <c r="I25" s="64">
        <v>18509</v>
      </c>
      <c r="J25" s="61" t="s">
        <v>97</v>
      </c>
      <c r="K25" s="65">
        <v>30</v>
      </c>
      <c r="L25" s="66">
        <v>41913</v>
      </c>
    </row>
    <row r="26" spans="1:12" ht="24" x14ac:dyDescent="0.25">
      <c r="A26" s="37" t="s">
        <v>12</v>
      </c>
      <c r="B26" s="13" t="s">
        <v>84</v>
      </c>
      <c r="C26" s="13"/>
      <c r="D26" s="14" t="s">
        <v>74</v>
      </c>
      <c r="E26" s="51">
        <v>146</v>
      </c>
      <c r="F26" s="72">
        <v>0</v>
      </c>
      <c r="G26" s="45">
        <f t="shared" si="1"/>
        <v>146</v>
      </c>
      <c r="H26" s="63" t="s">
        <v>98</v>
      </c>
      <c r="I26" s="64">
        <v>18392</v>
      </c>
      <c r="J26" s="61" t="s">
        <v>97</v>
      </c>
      <c r="K26" s="65" t="s">
        <v>99</v>
      </c>
      <c r="L26" s="66">
        <v>41731</v>
      </c>
    </row>
    <row r="27" spans="1:12" ht="24" x14ac:dyDescent="0.25">
      <c r="A27" s="37" t="s">
        <v>12</v>
      </c>
      <c r="B27" s="13" t="s">
        <v>85</v>
      </c>
      <c r="C27" s="13"/>
      <c r="D27" s="14" t="s">
        <v>74</v>
      </c>
      <c r="E27" s="51">
        <v>46</v>
      </c>
      <c r="F27" s="72">
        <v>0</v>
      </c>
      <c r="G27" s="45">
        <f t="shared" si="1"/>
        <v>46</v>
      </c>
      <c r="H27" s="63" t="s">
        <v>98</v>
      </c>
      <c r="I27" s="64">
        <v>18392</v>
      </c>
      <c r="J27" s="61" t="s">
        <v>97</v>
      </c>
      <c r="K27" s="65" t="s">
        <v>99</v>
      </c>
      <c r="L27" s="66">
        <v>41731</v>
      </c>
    </row>
    <row r="28" spans="1:12" ht="24" x14ac:dyDescent="0.25">
      <c r="A28" s="37" t="s">
        <v>12</v>
      </c>
      <c r="B28" s="13" t="s">
        <v>86</v>
      </c>
      <c r="C28" s="13"/>
      <c r="D28" s="14" t="s">
        <v>74</v>
      </c>
      <c r="E28" s="51">
        <v>63</v>
      </c>
      <c r="F28" s="72">
        <v>0</v>
      </c>
      <c r="G28" s="45">
        <f t="shared" si="1"/>
        <v>63</v>
      </c>
      <c r="H28" s="74"/>
      <c r="I28" s="75"/>
      <c r="J28" s="42"/>
      <c r="K28" s="76"/>
      <c r="L28" s="77"/>
    </row>
    <row r="29" spans="1:12" ht="24" x14ac:dyDescent="0.25">
      <c r="A29" s="37" t="s">
        <v>12</v>
      </c>
      <c r="B29" s="13" t="s">
        <v>87</v>
      </c>
      <c r="C29" s="13"/>
      <c r="D29" s="14" t="s">
        <v>74</v>
      </c>
      <c r="E29" s="51">
        <v>19</v>
      </c>
      <c r="F29" s="72">
        <v>0</v>
      </c>
      <c r="G29" s="45">
        <f t="shared" si="1"/>
        <v>19</v>
      </c>
      <c r="H29" s="74"/>
      <c r="I29" s="75"/>
      <c r="J29" s="42"/>
      <c r="K29" s="76"/>
      <c r="L29" s="77"/>
    </row>
    <row r="30" spans="1:12" ht="24" x14ac:dyDescent="0.25">
      <c r="A30" s="37" t="s">
        <v>13</v>
      </c>
      <c r="B30" s="13" t="s">
        <v>54</v>
      </c>
      <c r="C30" s="13"/>
      <c r="D30" s="14" t="s">
        <v>74</v>
      </c>
      <c r="E30" s="51">
        <v>16</v>
      </c>
      <c r="F30" s="72"/>
      <c r="G30" s="45">
        <f t="shared" si="1"/>
        <v>16</v>
      </c>
      <c r="H30" s="74"/>
      <c r="I30" s="75"/>
      <c r="J30" s="78"/>
      <c r="K30" s="65"/>
      <c r="L30" s="79"/>
    </row>
    <row r="31" spans="1:12" ht="24" x14ac:dyDescent="0.25">
      <c r="A31" s="37" t="s">
        <v>14</v>
      </c>
      <c r="B31" s="13" t="s">
        <v>55</v>
      </c>
      <c r="C31" s="13"/>
      <c r="D31" s="14" t="s">
        <v>74</v>
      </c>
      <c r="E31" s="51"/>
      <c r="F31" s="72"/>
      <c r="G31" s="45">
        <f t="shared" si="1"/>
        <v>0</v>
      </c>
      <c r="H31" s="74"/>
      <c r="I31" s="75"/>
      <c r="J31" s="78"/>
      <c r="K31" s="65"/>
      <c r="L31" s="79"/>
    </row>
    <row r="32" spans="1:12" ht="24" x14ac:dyDescent="0.25">
      <c r="A32" s="37" t="s">
        <v>15</v>
      </c>
      <c r="B32" s="13" t="s">
        <v>56</v>
      </c>
      <c r="C32" s="13"/>
      <c r="D32" s="14" t="s">
        <v>74</v>
      </c>
      <c r="E32" s="51">
        <v>6</v>
      </c>
      <c r="F32" s="72"/>
      <c r="G32" s="45">
        <f t="shared" si="1"/>
        <v>6</v>
      </c>
      <c r="H32" s="74"/>
      <c r="I32" s="75"/>
      <c r="J32" s="78"/>
      <c r="K32" s="65"/>
      <c r="L32" s="80"/>
    </row>
    <row r="33" spans="1:12" x14ac:dyDescent="0.25">
      <c r="A33" s="37" t="s">
        <v>16</v>
      </c>
      <c r="B33" s="13" t="s">
        <v>57</v>
      </c>
      <c r="C33" s="13"/>
      <c r="D33" s="14"/>
      <c r="E33" s="51"/>
      <c r="F33" s="72"/>
      <c r="G33" s="45">
        <f t="shared" si="1"/>
        <v>0</v>
      </c>
      <c r="H33" s="63">
        <v>252</v>
      </c>
      <c r="I33" s="64">
        <v>18530</v>
      </c>
      <c r="J33" s="42" t="s">
        <v>100</v>
      </c>
      <c r="K33" s="65" t="s">
        <v>101</v>
      </c>
      <c r="L33" s="81" t="s">
        <v>102</v>
      </c>
    </row>
    <row r="34" spans="1:12" x14ac:dyDescent="0.25">
      <c r="A34" s="37" t="s">
        <v>17</v>
      </c>
      <c r="B34" s="13"/>
      <c r="C34" s="13"/>
      <c r="D34" s="14"/>
      <c r="E34" s="51"/>
      <c r="F34" s="72">
        <v>40</v>
      </c>
      <c r="G34" s="45">
        <f t="shared" si="1"/>
        <v>40</v>
      </c>
      <c r="H34" s="63"/>
      <c r="I34" s="64"/>
      <c r="J34" s="42"/>
      <c r="K34" s="65"/>
      <c r="L34" s="81"/>
    </row>
    <row r="35" spans="1:12" x14ac:dyDescent="0.25">
      <c r="A35" s="37" t="s">
        <v>18</v>
      </c>
      <c r="B35" s="13" t="s">
        <v>58</v>
      </c>
      <c r="C35" s="41" t="s">
        <v>75</v>
      </c>
      <c r="D35" s="15"/>
      <c r="E35" s="51">
        <v>2480</v>
      </c>
      <c r="F35" s="72">
        <v>0</v>
      </c>
      <c r="G35" s="45">
        <f t="shared" si="1"/>
        <v>2480</v>
      </c>
      <c r="H35" s="63"/>
      <c r="I35" s="64"/>
      <c r="J35" s="42"/>
      <c r="K35" s="65"/>
      <c r="L35" s="81"/>
    </row>
    <row r="36" spans="1:12" x14ac:dyDescent="0.25">
      <c r="A36" s="37" t="s">
        <v>18</v>
      </c>
      <c r="B36" s="13" t="s">
        <v>59</v>
      </c>
      <c r="C36" s="41" t="s">
        <v>75</v>
      </c>
      <c r="D36" s="15"/>
      <c r="E36" s="51">
        <v>3380</v>
      </c>
      <c r="F36" s="72">
        <v>0</v>
      </c>
      <c r="G36" s="45">
        <f t="shared" si="1"/>
        <v>3380</v>
      </c>
      <c r="H36" s="74"/>
      <c r="I36" s="75"/>
      <c r="J36" s="42"/>
      <c r="K36" s="76"/>
      <c r="L36" s="77"/>
    </row>
    <row r="37" spans="1:12" ht="36" x14ac:dyDescent="0.25">
      <c r="A37" s="37" t="s">
        <v>19</v>
      </c>
      <c r="B37" s="13" t="s">
        <v>60</v>
      </c>
      <c r="C37" s="14" t="s">
        <v>76</v>
      </c>
      <c r="D37" s="16" t="s">
        <v>77</v>
      </c>
      <c r="E37" s="51">
        <v>8900</v>
      </c>
      <c r="F37" s="72">
        <v>0</v>
      </c>
      <c r="G37" s="45">
        <f t="shared" si="1"/>
        <v>8900</v>
      </c>
      <c r="H37" s="74"/>
      <c r="I37" s="75"/>
      <c r="J37" s="42"/>
      <c r="K37" s="76"/>
      <c r="L37" s="77"/>
    </row>
    <row r="38" spans="1:12" ht="24" x14ac:dyDescent="0.25">
      <c r="A38" s="37" t="s">
        <v>19</v>
      </c>
      <c r="B38" s="13" t="s">
        <v>61</v>
      </c>
      <c r="C38" s="13"/>
      <c r="D38" s="14" t="s">
        <v>74</v>
      </c>
      <c r="E38" s="51">
        <v>800</v>
      </c>
      <c r="F38" s="72">
        <v>0</v>
      </c>
      <c r="G38" s="45">
        <f t="shared" si="1"/>
        <v>800</v>
      </c>
      <c r="H38" s="74">
        <v>2000</v>
      </c>
      <c r="I38" s="75">
        <v>18509</v>
      </c>
      <c r="J38" s="42" t="s">
        <v>97</v>
      </c>
      <c r="K38" s="76">
        <v>2000</v>
      </c>
      <c r="L38" s="77">
        <v>41913</v>
      </c>
    </row>
    <row r="39" spans="1:12" ht="24" x14ac:dyDescent="0.25">
      <c r="A39" s="37" t="s">
        <v>19</v>
      </c>
      <c r="B39" s="13" t="s">
        <v>62</v>
      </c>
      <c r="C39" s="13"/>
      <c r="D39" s="14" t="s">
        <v>74</v>
      </c>
      <c r="E39" s="51">
        <v>2160</v>
      </c>
      <c r="F39" s="72"/>
      <c r="G39" s="45">
        <f t="shared" si="1"/>
        <v>2160</v>
      </c>
      <c r="H39" s="74"/>
      <c r="I39" s="75"/>
      <c r="J39" s="61"/>
      <c r="K39" s="82"/>
      <c r="L39" s="66"/>
    </row>
    <row r="40" spans="1:12" ht="24" x14ac:dyDescent="0.25">
      <c r="A40" s="37" t="s">
        <v>20</v>
      </c>
      <c r="B40" s="13" t="s">
        <v>63</v>
      </c>
      <c r="C40" s="13"/>
      <c r="D40" s="14" t="s">
        <v>74</v>
      </c>
      <c r="E40" s="51">
        <v>600</v>
      </c>
      <c r="F40" s="72">
        <v>0</v>
      </c>
      <c r="G40" s="45">
        <f t="shared" si="1"/>
        <v>600</v>
      </c>
      <c r="H40" s="74">
        <v>3000</v>
      </c>
      <c r="I40" s="83">
        <v>18438</v>
      </c>
      <c r="J40" s="42">
        <v>3000</v>
      </c>
      <c r="K40" s="76">
        <v>3000</v>
      </c>
      <c r="L40" s="77">
        <v>41912</v>
      </c>
    </row>
    <row r="41" spans="1:12" ht="24" x14ac:dyDescent="0.25">
      <c r="A41" s="37" t="s">
        <v>21</v>
      </c>
      <c r="B41" s="13">
        <v>300</v>
      </c>
      <c r="C41" s="13"/>
      <c r="D41" s="14" t="s">
        <v>74</v>
      </c>
      <c r="E41" s="51">
        <v>15</v>
      </c>
      <c r="F41" s="72">
        <v>0</v>
      </c>
      <c r="G41" s="45">
        <f t="shared" si="1"/>
        <v>15</v>
      </c>
      <c r="H41" s="74"/>
      <c r="I41" s="75"/>
      <c r="J41" s="42"/>
      <c r="K41" s="76"/>
      <c r="L41" s="77"/>
    </row>
    <row r="42" spans="1:12" ht="24" x14ac:dyDescent="0.25">
      <c r="A42" s="37" t="s">
        <v>21</v>
      </c>
      <c r="B42" s="13">
        <v>400</v>
      </c>
      <c r="C42" s="13"/>
      <c r="D42" s="14" t="s">
        <v>74</v>
      </c>
      <c r="E42" s="51">
        <v>7</v>
      </c>
      <c r="F42" s="72">
        <v>0</v>
      </c>
      <c r="G42" s="45">
        <f t="shared" si="1"/>
        <v>7</v>
      </c>
      <c r="H42" s="74"/>
      <c r="I42" s="75"/>
      <c r="J42" s="42"/>
      <c r="K42" s="76"/>
      <c r="L42" s="77"/>
    </row>
    <row r="43" spans="1:12" ht="24" x14ac:dyDescent="0.25">
      <c r="A43" s="37" t="s">
        <v>21</v>
      </c>
      <c r="B43" s="13">
        <v>500</v>
      </c>
      <c r="C43" s="13"/>
      <c r="D43" s="14" t="s">
        <v>74</v>
      </c>
      <c r="E43" s="51">
        <v>8</v>
      </c>
      <c r="F43" s="72">
        <v>0</v>
      </c>
      <c r="G43" s="45">
        <f t="shared" si="1"/>
        <v>8</v>
      </c>
      <c r="H43" s="74"/>
      <c r="I43" s="75"/>
      <c r="J43" s="42"/>
      <c r="K43" s="76"/>
      <c r="L43" s="77"/>
    </row>
    <row r="44" spans="1:12" ht="24" x14ac:dyDescent="0.25">
      <c r="A44" s="37" t="s">
        <v>21</v>
      </c>
      <c r="B44" s="13">
        <v>600</v>
      </c>
      <c r="C44" s="13"/>
      <c r="D44" s="14" t="s">
        <v>74</v>
      </c>
      <c r="E44" s="51">
        <v>14</v>
      </c>
      <c r="F44" s="72">
        <v>0</v>
      </c>
      <c r="G44" s="45">
        <f t="shared" si="1"/>
        <v>14</v>
      </c>
      <c r="H44" s="74"/>
      <c r="I44" s="75"/>
      <c r="J44" s="42"/>
      <c r="K44" s="76"/>
      <c r="L44" s="77"/>
    </row>
    <row r="45" spans="1:12" ht="24" x14ac:dyDescent="0.25">
      <c r="A45" s="37" t="s">
        <v>21</v>
      </c>
      <c r="B45" s="13">
        <v>700</v>
      </c>
      <c r="C45" s="13"/>
      <c r="D45" s="14" t="s">
        <v>74</v>
      </c>
      <c r="E45" s="51">
        <v>10</v>
      </c>
      <c r="F45" s="72"/>
      <c r="G45" s="45">
        <f t="shared" si="1"/>
        <v>10</v>
      </c>
      <c r="H45" s="74"/>
      <c r="I45" s="75"/>
      <c r="J45" s="42"/>
      <c r="K45" s="76"/>
      <c r="L45" s="77"/>
    </row>
    <row r="46" spans="1:12" ht="24" x14ac:dyDescent="0.25">
      <c r="A46" s="37" t="s">
        <v>22</v>
      </c>
      <c r="B46" s="14" t="s">
        <v>64</v>
      </c>
      <c r="C46" s="14" t="s">
        <v>78</v>
      </c>
      <c r="D46" s="14" t="s">
        <v>74</v>
      </c>
      <c r="E46" s="51">
        <v>26</v>
      </c>
      <c r="F46" s="72">
        <v>0</v>
      </c>
      <c r="G46" s="45">
        <f t="shared" si="1"/>
        <v>26</v>
      </c>
      <c r="H46" s="63" t="s">
        <v>103</v>
      </c>
      <c r="I46" s="64">
        <v>17441</v>
      </c>
      <c r="J46" s="42" t="s">
        <v>89</v>
      </c>
      <c r="K46" s="65" t="s">
        <v>104</v>
      </c>
      <c r="L46" s="66" t="s">
        <v>105</v>
      </c>
    </row>
    <row r="47" spans="1:12" ht="24" x14ac:dyDescent="0.25">
      <c r="A47" s="37" t="s">
        <v>23</v>
      </c>
      <c r="B47" s="13" t="s">
        <v>65</v>
      </c>
      <c r="C47" s="13" t="s">
        <v>79</v>
      </c>
      <c r="D47" s="14" t="s">
        <v>74</v>
      </c>
      <c r="E47" s="51">
        <v>48</v>
      </c>
      <c r="F47" s="72"/>
      <c r="G47" s="45">
        <f t="shared" si="1"/>
        <v>48</v>
      </c>
      <c r="H47" s="84">
        <v>30</v>
      </c>
      <c r="I47" s="75">
        <v>17985</v>
      </c>
      <c r="J47" s="42" t="s">
        <v>89</v>
      </c>
      <c r="K47" s="76">
        <v>30</v>
      </c>
      <c r="L47" s="77">
        <v>41851</v>
      </c>
    </row>
    <row r="48" spans="1:12" ht="24" x14ac:dyDescent="0.25">
      <c r="A48" s="37" t="s">
        <v>25</v>
      </c>
      <c r="B48" s="13"/>
      <c r="C48" s="13" t="s">
        <v>80</v>
      </c>
      <c r="D48" s="14" t="s">
        <v>74</v>
      </c>
      <c r="E48" s="51"/>
      <c r="F48" s="72">
        <v>0</v>
      </c>
      <c r="G48" s="45">
        <f t="shared" si="1"/>
        <v>0</v>
      </c>
      <c r="H48" s="74"/>
      <c r="I48" s="75"/>
      <c r="J48" s="42"/>
      <c r="K48" s="76"/>
      <c r="L48" s="77"/>
    </row>
    <row r="49" spans="1:12" ht="24" x14ac:dyDescent="0.25">
      <c r="A49" s="37" t="s">
        <v>24</v>
      </c>
      <c r="B49" s="13" t="s">
        <v>66</v>
      </c>
      <c r="C49" s="14" t="s">
        <v>81</v>
      </c>
      <c r="D49" s="15"/>
      <c r="E49" s="85"/>
      <c r="F49" s="72">
        <v>0</v>
      </c>
      <c r="G49" s="45">
        <f t="shared" si="1"/>
        <v>0</v>
      </c>
      <c r="H49" s="86"/>
      <c r="I49" s="75"/>
      <c r="J49" s="42"/>
      <c r="K49" s="65"/>
      <c r="L49" s="66"/>
    </row>
    <row r="50" spans="1:12" ht="24" x14ac:dyDescent="0.25">
      <c r="A50" s="37" t="s">
        <v>24</v>
      </c>
      <c r="B50" s="13" t="s">
        <v>67</v>
      </c>
      <c r="C50" s="14" t="s">
        <v>81</v>
      </c>
      <c r="D50" s="15"/>
      <c r="E50" s="51"/>
      <c r="F50" s="72">
        <v>0</v>
      </c>
      <c r="G50" s="45">
        <f t="shared" si="1"/>
        <v>0</v>
      </c>
      <c r="H50" s="87"/>
      <c r="I50" s="64"/>
      <c r="J50" s="42"/>
      <c r="K50" s="82"/>
      <c r="L50" s="66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5" sqref="A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modèle_emballage</vt:lpstr>
      <vt:lpstr>type_emballage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HORTANCE Emmanuel</dc:creator>
  <cp:lastModifiedBy>HORTANCE Emmanuel</cp:lastModifiedBy>
  <dcterms:created xsi:type="dcterms:W3CDTF">2014-09-17T11:54:49Z</dcterms:created>
  <dcterms:modified xsi:type="dcterms:W3CDTF">2014-09-26T13:05:27Z</dcterms:modified>
</cp:coreProperties>
</file>