
<file path=[Content_Types].xml><?xml version="1.0" encoding="utf-8"?>
<Types xmlns="http://schemas.openxmlformats.org/package/2006/content-types">
  <Default Extension="png" ContentType="image/png"/>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queryTables/queryTable1.xml" ContentType="application/vnd.openxmlformats-officedocument.spreadsheetml.query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240" windowWidth="28515" windowHeight="12465" activeTab="5"/>
  </bookViews>
  <sheets>
    <sheet name="infos" sheetId="7" r:id="rId1"/>
    <sheet name="Santé" sheetId="1" r:id="rId2"/>
    <sheet name="FIP" sheetId="6" r:id="rId3"/>
    <sheet name="histdata_ex" sheetId="2" r:id="rId4"/>
    <sheet name="Analyse" sheetId="4" r:id="rId5"/>
    <sheet name="Temp" sheetId="22" r:id="rId6"/>
  </sheets>
  <definedNames>
    <definedName name="_xlnm._FilterDatabase" localSheetId="2" hidden="1">FIP!$A$1:$F$361</definedName>
    <definedName name="_xlnm._FilterDatabase" localSheetId="0" hidden="1">infos!$A$1:$J$392</definedName>
    <definedName name="_xlnm._FilterDatabase" localSheetId="1" hidden="1">Santé!$A$1:$F$1</definedName>
    <definedName name="DonnéesExternes_1" localSheetId="5">Temp!$A$1:$A$263</definedName>
    <definedName name="EndDate">Analyse!$F$3</definedName>
    <definedName name="freq">Analyse!$F$5</definedName>
    <definedName name="StartDate">Analyse!$F$1</definedName>
    <definedName name="ticker">Analyse!$B$3</definedName>
  </definedNames>
  <calcPr calcId="145621" calcMode="manual"/>
</workbook>
</file>

<file path=xl/calcChain.xml><?xml version="1.0" encoding="utf-8"?>
<calcChain xmlns="http://schemas.openxmlformats.org/spreadsheetml/2006/main">
  <c r="H1062" i="4" l="1"/>
  <c r="H1061" i="4"/>
  <c r="H1060" i="4"/>
  <c r="H1059" i="4"/>
  <c r="H1058" i="4"/>
  <c r="H1057" i="4"/>
  <c r="H1056" i="4"/>
  <c r="H1055" i="4"/>
  <c r="H1054" i="4"/>
  <c r="H1053" i="4"/>
  <c r="H1052" i="4"/>
  <c r="H1051" i="4"/>
  <c r="H1050" i="4"/>
  <c r="H1049" i="4"/>
  <c r="H1048" i="4"/>
  <c r="H1047" i="4"/>
  <c r="H1046" i="4"/>
  <c r="H1045" i="4"/>
  <c r="H1044" i="4"/>
  <c r="H1043" i="4"/>
  <c r="H1042" i="4"/>
  <c r="H1041" i="4"/>
  <c r="H1040" i="4"/>
  <c r="H1039" i="4"/>
  <c r="H1038" i="4"/>
  <c r="H1037" i="4"/>
  <c r="H1036" i="4"/>
  <c r="H1035" i="4"/>
  <c r="H1034" i="4"/>
  <c r="H1033" i="4"/>
  <c r="H1032" i="4"/>
  <c r="H1031" i="4"/>
  <c r="H1030" i="4"/>
  <c r="H1029" i="4"/>
  <c r="H1028" i="4"/>
  <c r="H1027" i="4"/>
  <c r="H1026" i="4"/>
  <c r="H1025" i="4"/>
  <c r="H1024" i="4"/>
  <c r="H1023" i="4"/>
  <c r="H1022" i="4"/>
  <c r="H1021" i="4"/>
  <c r="H1020" i="4"/>
  <c r="H1019" i="4"/>
  <c r="H1018" i="4"/>
  <c r="H1017" i="4"/>
  <c r="H1016" i="4"/>
  <c r="H1015" i="4"/>
  <c r="H1014" i="4"/>
  <c r="H1013" i="4"/>
  <c r="H1012" i="4"/>
  <c r="H1011" i="4"/>
  <c r="H1010" i="4"/>
  <c r="H1009" i="4"/>
  <c r="H1008" i="4"/>
  <c r="H1007" i="4"/>
  <c r="H1006" i="4"/>
  <c r="H1005" i="4"/>
  <c r="H1004" i="4"/>
  <c r="H1003" i="4"/>
  <c r="H1002" i="4"/>
  <c r="H1001" i="4"/>
  <c r="H1000" i="4"/>
  <c r="H999" i="4"/>
  <c r="H998" i="4"/>
  <c r="H997" i="4"/>
  <c r="H996" i="4"/>
  <c r="H995" i="4"/>
  <c r="H994" i="4"/>
  <c r="H993" i="4"/>
  <c r="H992" i="4"/>
  <c r="H991" i="4"/>
  <c r="H990" i="4"/>
  <c r="H989" i="4"/>
  <c r="H988" i="4"/>
  <c r="H987" i="4"/>
  <c r="H986" i="4"/>
  <c r="H985" i="4"/>
  <c r="H984" i="4"/>
  <c r="H983" i="4"/>
  <c r="H982" i="4"/>
  <c r="H981" i="4"/>
  <c r="H980" i="4"/>
  <c r="H979" i="4"/>
  <c r="H978" i="4"/>
  <c r="H977" i="4"/>
  <c r="H976" i="4"/>
  <c r="H975" i="4"/>
  <c r="H974" i="4"/>
  <c r="H973" i="4"/>
  <c r="H972" i="4"/>
  <c r="H971" i="4"/>
  <c r="H970" i="4"/>
  <c r="H969" i="4"/>
  <c r="H968" i="4"/>
  <c r="H967" i="4"/>
  <c r="H966" i="4"/>
  <c r="H965" i="4"/>
  <c r="H964" i="4"/>
  <c r="H963" i="4"/>
  <c r="H962" i="4"/>
  <c r="H961" i="4"/>
  <c r="H960" i="4"/>
  <c r="H959" i="4"/>
  <c r="H958" i="4"/>
  <c r="H957" i="4"/>
  <c r="H956" i="4"/>
  <c r="H955" i="4"/>
  <c r="H954" i="4"/>
  <c r="H953" i="4"/>
  <c r="H952" i="4"/>
  <c r="H951" i="4"/>
  <c r="H950" i="4"/>
  <c r="H949" i="4"/>
  <c r="H948" i="4"/>
  <c r="H947" i="4"/>
  <c r="H946" i="4"/>
  <c r="H945" i="4"/>
  <c r="H944" i="4"/>
  <c r="H943" i="4"/>
  <c r="H942" i="4"/>
  <c r="H941" i="4"/>
  <c r="H940" i="4"/>
  <c r="H939" i="4"/>
  <c r="H938" i="4"/>
  <c r="H937" i="4"/>
  <c r="H936" i="4"/>
  <c r="H935" i="4"/>
  <c r="H934" i="4"/>
  <c r="H933" i="4"/>
  <c r="H932" i="4"/>
  <c r="H931" i="4"/>
  <c r="H930" i="4"/>
  <c r="H929" i="4"/>
  <c r="H928" i="4"/>
  <c r="H927" i="4"/>
  <c r="H926" i="4"/>
  <c r="H925" i="4"/>
  <c r="H924" i="4"/>
  <c r="H923" i="4"/>
  <c r="H922" i="4"/>
  <c r="H921" i="4"/>
  <c r="H920" i="4"/>
  <c r="H919" i="4"/>
  <c r="H918" i="4"/>
  <c r="H917" i="4"/>
  <c r="H916" i="4"/>
  <c r="H915" i="4"/>
  <c r="H914" i="4"/>
  <c r="H913" i="4"/>
  <c r="H912" i="4"/>
  <c r="H911" i="4"/>
  <c r="H910" i="4"/>
  <c r="H909" i="4"/>
  <c r="H908" i="4"/>
  <c r="H907" i="4"/>
  <c r="H906" i="4"/>
  <c r="H905" i="4"/>
  <c r="H904" i="4"/>
  <c r="H903" i="4"/>
  <c r="H902" i="4"/>
  <c r="H901" i="4"/>
  <c r="H900" i="4"/>
  <c r="H899" i="4"/>
  <c r="H898" i="4"/>
  <c r="H897" i="4"/>
  <c r="H896" i="4"/>
  <c r="H895" i="4"/>
  <c r="H894" i="4"/>
  <c r="H893" i="4"/>
  <c r="H892" i="4"/>
  <c r="H891" i="4"/>
  <c r="H890" i="4"/>
  <c r="H889" i="4"/>
  <c r="H888" i="4"/>
  <c r="H887" i="4"/>
  <c r="H886" i="4"/>
  <c r="H885" i="4"/>
  <c r="H884" i="4"/>
  <c r="H883" i="4"/>
  <c r="H882" i="4"/>
  <c r="H881" i="4"/>
  <c r="H880" i="4"/>
  <c r="H879" i="4"/>
  <c r="H878" i="4"/>
  <c r="H877" i="4"/>
  <c r="H876" i="4"/>
  <c r="H875" i="4"/>
  <c r="H874" i="4"/>
  <c r="H873" i="4"/>
  <c r="H872" i="4"/>
  <c r="H871" i="4"/>
  <c r="H870" i="4"/>
  <c r="H869" i="4"/>
  <c r="H868" i="4"/>
  <c r="H867" i="4"/>
  <c r="H866" i="4"/>
  <c r="H865" i="4"/>
  <c r="H864" i="4"/>
  <c r="H863" i="4"/>
  <c r="H862" i="4"/>
  <c r="H861" i="4"/>
  <c r="H860" i="4"/>
  <c r="H859" i="4"/>
  <c r="H858" i="4"/>
  <c r="H857" i="4"/>
  <c r="H856" i="4"/>
  <c r="H855" i="4"/>
  <c r="H854" i="4"/>
  <c r="H853" i="4"/>
  <c r="H852" i="4"/>
  <c r="H851" i="4"/>
  <c r="H850" i="4"/>
  <c r="H849" i="4"/>
  <c r="H848" i="4"/>
  <c r="H847" i="4"/>
  <c r="H846" i="4"/>
  <c r="H845" i="4"/>
  <c r="H844" i="4"/>
  <c r="H843" i="4"/>
  <c r="H842" i="4"/>
  <c r="H841" i="4"/>
  <c r="H840" i="4"/>
  <c r="H839" i="4"/>
  <c r="H838" i="4"/>
  <c r="H837" i="4"/>
  <c r="H836" i="4"/>
  <c r="H835" i="4"/>
  <c r="H834" i="4"/>
  <c r="H833" i="4"/>
  <c r="H832" i="4"/>
  <c r="H831" i="4"/>
  <c r="H830" i="4"/>
  <c r="H829" i="4"/>
  <c r="H828" i="4"/>
  <c r="H827" i="4"/>
  <c r="H826" i="4"/>
  <c r="H825" i="4"/>
  <c r="H824" i="4"/>
  <c r="H823" i="4"/>
  <c r="H822" i="4"/>
  <c r="H821" i="4"/>
  <c r="H820" i="4"/>
  <c r="H819" i="4"/>
  <c r="H818" i="4"/>
  <c r="H817" i="4"/>
  <c r="H816" i="4"/>
  <c r="H815" i="4"/>
  <c r="H814" i="4"/>
  <c r="H813" i="4"/>
  <c r="H812" i="4"/>
  <c r="H811" i="4"/>
  <c r="H810" i="4"/>
  <c r="H809" i="4"/>
  <c r="H808" i="4"/>
  <c r="H807" i="4"/>
  <c r="H806" i="4"/>
  <c r="H805" i="4"/>
  <c r="H804" i="4"/>
  <c r="H803" i="4"/>
  <c r="H802" i="4"/>
  <c r="H801" i="4"/>
  <c r="H800" i="4"/>
  <c r="H799" i="4"/>
  <c r="H798" i="4"/>
  <c r="H797" i="4"/>
  <c r="H796" i="4"/>
  <c r="H795" i="4"/>
  <c r="H794" i="4"/>
  <c r="H793" i="4"/>
  <c r="H792" i="4"/>
  <c r="H791" i="4"/>
  <c r="H790" i="4"/>
  <c r="H789" i="4"/>
  <c r="H788" i="4"/>
  <c r="H787" i="4"/>
  <c r="H786" i="4"/>
  <c r="H785" i="4"/>
  <c r="H784" i="4"/>
  <c r="H783" i="4"/>
  <c r="H782" i="4"/>
  <c r="H781" i="4"/>
  <c r="H780" i="4"/>
  <c r="H779" i="4"/>
  <c r="H778" i="4"/>
  <c r="H777" i="4"/>
  <c r="H776" i="4"/>
  <c r="H775" i="4"/>
  <c r="H774" i="4"/>
  <c r="H773" i="4"/>
  <c r="H772" i="4"/>
  <c r="H771" i="4"/>
  <c r="H770" i="4"/>
  <c r="H769" i="4"/>
  <c r="H768" i="4"/>
  <c r="H767" i="4"/>
  <c r="H766" i="4"/>
  <c r="H765" i="4"/>
  <c r="H764" i="4"/>
  <c r="H763" i="4"/>
  <c r="H762" i="4"/>
  <c r="H761" i="4"/>
  <c r="H760" i="4"/>
  <c r="H759" i="4"/>
  <c r="H758" i="4"/>
  <c r="H757" i="4"/>
  <c r="H756" i="4"/>
  <c r="H755" i="4"/>
  <c r="H754" i="4"/>
  <c r="H753" i="4"/>
  <c r="H752" i="4"/>
  <c r="H751" i="4"/>
  <c r="H750" i="4"/>
  <c r="H749" i="4"/>
  <c r="H748" i="4"/>
  <c r="H747" i="4"/>
  <c r="H746" i="4"/>
  <c r="H745" i="4"/>
  <c r="H744" i="4"/>
  <c r="H743" i="4"/>
  <c r="H742" i="4"/>
  <c r="H741" i="4"/>
  <c r="H740" i="4"/>
  <c r="H739" i="4"/>
  <c r="H738" i="4"/>
  <c r="H737" i="4"/>
  <c r="H736" i="4"/>
  <c r="H735" i="4"/>
  <c r="H734" i="4"/>
  <c r="H733" i="4"/>
  <c r="H732" i="4"/>
  <c r="H731" i="4"/>
  <c r="H730" i="4"/>
  <c r="H729" i="4"/>
  <c r="H728" i="4"/>
  <c r="H727" i="4"/>
  <c r="H726" i="4"/>
  <c r="H725" i="4"/>
  <c r="H724" i="4"/>
  <c r="H723" i="4"/>
  <c r="H722" i="4"/>
  <c r="H721" i="4"/>
  <c r="H720" i="4"/>
  <c r="H719" i="4"/>
  <c r="H718" i="4"/>
  <c r="H717" i="4"/>
  <c r="H716" i="4"/>
  <c r="H715" i="4"/>
  <c r="H714" i="4"/>
  <c r="H713" i="4"/>
  <c r="H712" i="4"/>
  <c r="H711" i="4"/>
  <c r="H710" i="4"/>
  <c r="H709" i="4"/>
  <c r="H708" i="4"/>
  <c r="H707" i="4"/>
  <c r="H706" i="4"/>
  <c r="H705" i="4"/>
  <c r="H704" i="4"/>
  <c r="H703" i="4"/>
  <c r="H702" i="4"/>
  <c r="H701" i="4"/>
  <c r="H700" i="4"/>
  <c r="H699" i="4"/>
  <c r="H698" i="4"/>
  <c r="H697" i="4"/>
  <c r="H696" i="4"/>
  <c r="H695" i="4"/>
  <c r="H694" i="4"/>
  <c r="H693" i="4"/>
  <c r="H692" i="4"/>
  <c r="H691" i="4"/>
  <c r="H690" i="4"/>
  <c r="H689" i="4"/>
  <c r="H688" i="4"/>
  <c r="H687" i="4"/>
  <c r="H686" i="4"/>
  <c r="H685" i="4"/>
  <c r="H684" i="4"/>
  <c r="H683" i="4"/>
  <c r="H682" i="4"/>
  <c r="H681" i="4"/>
  <c r="H680" i="4"/>
  <c r="H679" i="4"/>
  <c r="H678" i="4"/>
  <c r="H677" i="4"/>
  <c r="H676" i="4"/>
  <c r="H675" i="4"/>
  <c r="H674" i="4"/>
  <c r="H673" i="4"/>
  <c r="H672" i="4"/>
  <c r="H671" i="4"/>
  <c r="H670" i="4"/>
  <c r="H669" i="4"/>
  <c r="H668" i="4"/>
  <c r="H667" i="4"/>
  <c r="H666" i="4"/>
  <c r="H665" i="4"/>
  <c r="H664" i="4"/>
  <c r="H663" i="4"/>
  <c r="H662" i="4"/>
  <c r="H661" i="4"/>
  <c r="H660" i="4"/>
  <c r="H659" i="4"/>
  <c r="H658" i="4"/>
  <c r="H657" i="4"/>
  <c r="H656" i="4"/>
  <c r="H655" i="4"/>
  <c r="H654" i="4"/>
  <c r="H653" i="4"/>
  <c r="H652" i="4"/>
  <c r="H651" i="4"/>
  <c r="H650" i="4"/>
  <c r="H649" i="4"/>
  <c r="H648" i="4"/>
  <c r="H647" i="4"/>
  <c r="H646" i="4"/>
  <c r="H645" i="4"/>
  <c r="H644" i="4"/>
  <c r="H643" i="4"/>
  <c r="H642" i="4"/>
  <c r="H641" i="4"/>
  <c r="H640" i="4"/>
  <c r="H639" i="4"/>
  <c r="H638" i="4"/>
  <c r="H637" i="4"/>
  <c r="H636" i="4"/>
  <c r="H635" i="4"/>
  <c r="H634" i="4"/>
  <c r="H633" i="4"/>
  <c r="H632" i="4"/>
  <c r="H631" i="4"/>
  <c r="H630" i="4"/>
  <c r="H629" i="4"/>
  <c r="H628" i="4"/>
  <c r="H627" i="4"/>
  <c r="H626" i="4"/>
  <c r="H625" i="4"/>
  <c r="H624" i="4"/>
  <c r="H623" i="4"/>
  <c r="H622" i="4"/>
  <c r="H621" i="4"/>
  <c r="H620" i="4"/>
  <c r="H619" i="4"/>
  <c r="H618" i="4"/>
  <c r="H617" i="4"/>
  <c r="H616" i="4"/>
  <c r="H615" i="4"/>
  <c r="H614" i="4"/>
  <c r="H613" i="4"/>
  <c r="H612" i="4"/>
  <c r="H611" i="4"/>
  <c r="H610" i="4"/>
  <c r="H609" i="4"/>
  <c r="H608" i="4"/>
  <c r="H607" i="4"/>
  <c r="H606" i="4"/>
  <c r="H605" i="4"/>
  <c r="H604" i="4"/>
  <c r="H603" i="4"/>
  <c r="H602" i="4"/>
  <c r="H601" i="4"/>
  <c r="H600" i="4"/>
  <c r="H599" i="4"/>
  <c r="H598" i="4"/>
  <c r="H597" i="4"/>
  <c r="H596" i="4"/>
  <c r="H595" i="4"/>
  <c r="H594" i="4"/>
  <c r="H593" i="4"/>
  <c r="H592" i="4"/>
  <c r="H591" i="4"/>
  <c r="H590" i="4"/>
  <c r="H589" i="4"/>
  <c r="H588" i="4"/>
  <c r="H587" i="4"/>
  <c r="H586" i="4"/>
  <c r="H585" i="4"/>
  <c r="H584" i="4"/>
  <c r="H583" i="4"/>
  <c r="H582" i="4"/>
  <c r="H581" i="4"/>
  <c r="H580" i="4"/>
  <c r="H579" i="4"/>
  <c r="H578" i="4"/>
  <c r="H577" i="4"/>
  <c r="H576" i="4"/>
  <c r="H575" i="4"/>
  <c r="H574" i="4"/>
  <c r="H573" i="4"/>
  <c r="H572" i="4"/>
  <c r="H571" i="4"/>
  <c r="H570" i="4"/>
  <c r="H569" i="4"/>
  <c r="H568" i="4"/>
  <c r="H567" i="4"/>
  <c r="H566" i="4"/>
  <c r="H565" i="4"/>
  <c r="H564" i="4"/>
  <c r="H563" i="4"/>
  <c r="H562" i="4"/>
  <c r="H561" i="4"/>
  <c r="H560" i="4"/>
  <c r="H559" i="4"/>
  <c r="H558" i="4"/>
  <c r="H557" i="4"/>
  <c r="H556" i="4"/>
  <c r="H555" i="4"/>
  <c r="H554" i="4"/>
  <c r="H553" i="4"/>
  <c r="H552" i="4"/>
  <c r="H551" i="4"/>
  <c r="H550" i="4"/>
  <c r="H549" i="4"/>
  <c r="H548" i="4"/>
  <c r="H547" i="4"/>
  <c r="H546" i="4"/>
  <c r="H545" i="4"/>
  <c r="H544" i="4"/>
  <c r="H543" i="4"/>
  <c r="H542" i="4"/>
  <c r="H541" i="4"/>
  <c r="H540" i="4"/>
  <c r="H539" i="4"/>
  <c r="H538" i="4"/>
  <c r="H537" i="4"/>
  <c r="H536" i="4"/>
  <c r="H535" i="4"/>
  <c r="H534" i="4"/>
  <c r="H533" i="4"/>
  <c r="H532" i="4"/>
  <c r="H531" i="4"/>
  <c r="H530" i="4"/>
  <c r="H529" i="4"/>
  <c r="H528" i="4"/>
  <c r="H527" i="4"/>
  <c r="H526" i="4"/>
  <c r="H525" i="4"/>
  <c r="H524" i="4"/>
  <c r="H523" i="4"/>
  <c r="H522" i="4"/>
  <c r="H521" i="4"/>
  <c r="H520" i="4"/>
  <c r="H519" i="4"/>
  <c r="H518" i="4"/>
  <c r="H517" i="4"/>
  <c r="H516" i="4"/>
  <c r="H515" i="4"/>
  <c r="H514" i="4"/>
  <c r="H513" i="4"/>
  <c r="H512" i="4"/>
  <c r="H511" i="4"/>
  <c r="H510" i="4"/>
  <c r="H509" i="4"/>
  <c r="H508" i="4"/>
  <c r="H507" i="4"/>
  <c r="H506" i="4"/>
  <c r="H505" i="4"/>
  <c r="H504" i="4"/>
  <c r="H503" i="4"/>
  <c r="H502" i="4"/>
  <c r="H501" i="4"/>
  <c r="H500" i="4"/>
  <c r="H499" i="4"/>
  <c r="H498" i="4"/>
  <c r="H497" i="4"/>
  <c r="H496" i="4"/>
  <c r="H495" i="4"/>
  <c r="H494" i="4"/>
  <c r="H493" i="4"/>
  <c r="H492" i="4"/>
  <c r="H491" i="4"/>
  <c r="H490" i="4"/>
  <c r="H489" i="4"/>
  <c r="H488" i="4"/>
  <c r="H487" i="4"/>
  <c r="H486" i="4"/>
  <c r="H485" i="4"/>
  <c r="H484" i="4"/>
  <c r="H483" i="4"/>
  <c r="H482" i="4"/>
  <c r="H481" i="4"/>
  <c r="H480" i="4"/>
  <c r="H479" i="4"/>
  <c r="H478" i="4"/>
  <c r="H477" i="4"/>
  <c r="H476" i="4"/>
  <c r="H475" i="4"/>
  <c r="H474" i="4"/>
  <c r="H473" i="4"/>
  <c r="H472" i="4"/>
  <c r="H471" i="4"/>
  <c r="H470" i="4"/>
  <c r="H469" i="4"/>
  <c r="H468" i="4"/>
  <c r="H467" i="4"/>
  <c r="H466" i="4"/>
  <c r="H465" i="4"/>
  <c r="H464" i="4"/>
  <c r="H463" i="4"/>
  <c r="H462" i="4"/>
  <c r="H461" i="4"/>
  <c r="H460" i="4"/>
  <c r="H459" i="4"/>
  <c r="H458" i="4"/>
  <c r="H457" i="4"/>
  <c r="H456" i="4"/>
  <c r="H455" i="4"/>
  <c r="H454" i="4"/>
  <c r="H453" i="4"/>
  <c r="H452" i="4"/>
  <c r="H451" i="4"/>
  <c r="H450" i="4"/>
  <c r="H449" i="4"/>
  <c r="H448" i="4"/>
  <c r="H447" i="4"/>
  <c r="H446" i="4"/>
  <c r="H445" i="4"/>
  <c r="H444" i="4"/>
  <c r="H443" i="4"/>
  <c r="H442" i="4"/>
  <c r="H441" i="4"/>
  <c r="H440" i="4"/>
  <c r="H439" i="4"/>
  <c r="H438" i="4"/>
  <c r="H437" i="4"/>
  <c r="H436" i="4"/>
  <c r="H435" i="4"/>
  <c r="H434" i="4"/>
  <c r="H433" i="4"/>
  <c r="H432" i="4"/>
  <c r="H431" i="4"/>
  <c r="H430" i="4"/>
  <c r="H429" i="4"/>
  <c r="H428" i="4"/>
  <c r="H427" i="4"/>
  <c r="H426" i="4"/>
  <c r="H425" i="4"/>
  <c r="H424" i="4"/>
  <c r="H423" i="4"/>
  <c r="H422" i="4"/>
  <c r="H421" i="4"/>
  <c r="H420" i="4"/>
  <c r="H419" i="4"/>
  <c r="H418" i="4"/>
  <c r="H417" i="4"/>
  <c r="H416" i="4"/>
  <c r="H415" i="4"/>
  <c r="H414" i="4"/>
  <c r="H413" i="4"/>
  <c r="H412" i="4"/>
  <c r="H411" i="4"/>
  <c r="H410" i="4"/>
  <c r="H409" i="4"/>
  <c r="H408" i="4"/>
  <c r="H407" i="4"/>
  <c r="H406" i="4"/>
  <c r="H405" i="4"/>
  <c r="H404" i="4"/>
  <c r="H403" i="4"/>
  <c r="H402" i="4"/>
  <c r="H401" i="4"/>
  <c r="H400" i="4"/>
  <c r="H399" i="4"/>
  <c r="H398" i="4"/>
  <c r="H397" i="4"/>
  <c r="H396" i="4"/>
  <c r="H395" i="4"/>
  <c r="H394" i="4"/>
  <c r="H393" i="4"/>
  <c r="H392" i="4"/>
  <c r="H391" i="4"/>
  <c r="H390" i="4"/>
  <c r="H389" i="4"/>
  <c r="H388" i="4"/>
  <c r="H387" i="4"/>
  <c r="H386" i="4"/>
  <c r="H385" i="4"/>
  <c r="H384" i="4"/>
  <c r="H383" i="4"/>
  <c r="H382" i="4"/>
  <c r="H381" i="4"/>
  <c r="H380" i="4"/>
  <c r="H379" i="4"/>
  <c r="H378" i="4"/>
  <c r="H377" i="4"/>
  <c r="H376" i="4"/>
  <c r="H375" i="4"/>
  <c r="H374" i="4"/>
  <c r="H373" i="4"/>
  <c r="H372" i="4"/>
  <c r="H371" i="4"/>
  <c r="H370" i="4"/>
  <c r="H369" i="4"/>
  <c r="H368" i="4"/>
  <c r="H367" i="4"/>
  <c r="H366" i="4"/>
  <c r="H365" i="4"/>
  <c r="H364" i="4"/>
  <c r="H363" i="4"/>
  <c r="H362" i="4"/>
  <c r="H361" i="4"/>
  <c r="H360" i="4"/>
  <c r="H359" i="4"/>
  <c r="H358" i="4"/>
  <c r="H357" i="4"/>
  <c r="H356" i="4"/>
  <c r="H355" i="4"/>
  <c r="H354" i="4"/>
  <c r="H353" i="4"/>
  <c r="H352" i="4"/>
  <c r="H351" i="4"/>
  <c r="H350" i="4"/>
  <c r="H349" i="4"/>
  <c r="H348" i="4"/>
  <c r="H347" i="4"/>
  <c r="H346" i="4"/>
  <c r="H345" i="4"/>
  <c r="H344" i="4"/>
  <c r="H343" i="4"/>
  <c r="H342" i="4"/>
  <c r="H341" i="4"/>
  <c r="H340" i="4"/>
  <c r="H339" i="4"/>
  <c r="H338" i="4"/>
  <c r="H337" i="4"/>
  <c r="H336" i="4"/>
  <c r="H335" i="4"/>
  <c r="H334" i="4"/>
  <c r="H333" i="4"/>
  <c r="H332" i="4"/>
  <c r="H331" i="4"/>
  <c r="H330" i="4"/>
  <c r="H329" i="4"/>
  <c r="H328" i="4"/>
  <c r="H327" i="4"/>
  <c r="H326" i="4"/>
  <c r="H325" i="4"/>
  <c r="H324" i="4"/>
  <c r="H323" i="4"/>
  <c r="H322" i="4"/>
  <c r="H321" i="4"/>
  <c r="H320" i="4"/>
  <c r="H319" i="4"/>
  <c r="H318" i="4"/>
  <c r="H317" i="4"/>
  <c r="H316" i="4"/>
  <c r="H315" i="4"/>
  <c r="H314" i="4"/>
  <c r="H313" i="4"/>
  <c r="H312" i="4"/>
  <c r="H311" i="4"/>
  <c r="H310" i="4"/>
  <c r="H309" i="4"/>
  <c r="H308" i="4"/>
  <c r="H307" i="4"/>
  <c r="H306" i="4"/>
  <c r="H305" i="4"/>
  <c r="H304" i="4"/>
  <c r="H303" i="4"/>
  <c r="H302" i="4"/>
  <c r="H301" i="4"/>
  <c r="H300" i="4"/>
  <c r="H299" i="4"/>
  <c r="H298" i="4"/>
  <c r="H297" i="4"/>
  <c r="H296" i="4"/>
  <c r="H295" i="4"/>
  <c r="H294" i="4"/>
  <c r="H293" i="4"/>
  <c r="H292" i="4"/>
  <c r="H291" i="4"/>
  <c r="H290" i="4"/>
  <c r="H289" i="4"/>
  <c r="H288" i="4"/>
  <c r="H287" i="4"/>
  <c r="H286" i="4"/>
  <c r="H285" i="4"/>
  <c r="H284" i="4"/>
  <c r="H283" i="4"/>
  <c r="H282" i="4"/>
  <c r="H281" i="4"/>
  <c r="H280" i="4"/>
  <c r="H279" i="4"/>
  <c r="H278" i="4"/>
  <c r="H277" i="4"/>
  <c r="H276" i="4"/>
  <c r="H275" i="4"/>
  <c r="H274" i="4"/>
  <c r="H12" i="4"/>
  <c r="H11" i="4"/>
  <c r="H10" i="4"/>
  <c r="G1054" i="4"/>
  <c r="G1053" i="4"/>
  <c r="G1052" i="4"/>
  <c r="G1051" i="4"/>
  <c r="G1050" i="4"/>
  <c r="G1049" i="4"/>
  <c r="G1048" i="4"/>
  <c r="G1047" i="4"/>
  <c r="G1046" i="4"/>
  <c r="G1045" i="4"/>
  <c r="G1044" i="4"/>
  <c r="G1043" i="4"/>
  <c r="G1042" i="4"/>
  <c r="G1041" i="4"/>
  <c r="G1040" i="4"/>
  <c r="G1039" i="4"/>
  <c r="G1038" i="4"/>
  <c r="G1037" i="4"/>
  <c r="G1036" i="4"/>
  <c r="G1035" i="4"/>
  <c r="G1034" i="4"/>
  <c r="G1033" i="4"/>
  <c r="G1032" i="4"/>
  <c r="G1031" i="4"/>
  <c r="G1030" i="4"/>
  <c r="G1029" i="4"/>
  <c r="G1028" i="4"/>
  <c r="G1027" i="4"/>
  <c r="G1026" i="4"/>
  <c r="G1025" i="4"/>
  <c r="G1024" i="4"/>
  <c r="G1023" i="4"/>
  <c r="G1022" i="4"/>
  <c r="G1021" i="4"/>
  <c r="G1020" i="4"/>
  <c r="G1019" i="4"/>
  <c r="G1018" i="4"/>
  <c r="G1017" i="4"/>
  <c r="G1016" i="4"/>
  <c r="G1015" i="4"/>
  <c r="G1014" i="4"/>
  <c r="G1013" i="4"/>
  <c r="G1012" i="4"/>
  <c r="G1011" i="4"/>
  <c r="G1010" i="4"/>
  <c r="G1009" i="4"/>
  <c r="G1008" i="4"/>
  <c r="G1007" i="4"/>
  <c r="G1006" i="4"/>
  <c r="G1005" i="4"/>
  <c r="G1004" i="4"/>
  <c r="G1003" i="4"/>
  <c r="G1002" i="4"/>
  <c r="G1001" i="4"/>
  <c r="G1000" i="4"/>
  <c r="G999" i="4"/>
  <c r="G998" i="4"/>
  <c r="G997" i="4"/>
  <c r="G996" i="4"/>
  <c r="G995" i="4"/>
  <c r="G994" i="4"/>
  <c r="G993" i="4"/>
  <c r="G992" i="4"/>
  <c r="G991" i="4"/>
  <c r="G990" i="4"/>
  <c r="G989" i="4"/>
  <c r="G988" i="4"/>
  <c r="G987" i="4"/>
  <c r="G986" i="4"/>
  <c r="G985" i="4"/>
  <c r="G984" i="4"/>
  <c r="G983" i="4"/>
  <c r="G982" i="4"/>
  <c r="G981" i="4"/>
  <c r="G980" i="4"/>
  <c r="G979" i="4"/>
  <c r="G978" i="4"/>
  <c r="G977" i="4"/>
  <c r="G976" i="4"/>
  <c r="G975" i="4"/>
  <c r="G974" i="4"/>
  <c r="G973" i="4"/>
  <c r="G972" i="4"/>
  <c r="G971" i="4"/>
  <c r="G970" i="4"/>
  <c r="G969" i="4"/>
  <c r="G968" i="4"/>
  <c r="G967" i="4"/>
  <c r="G966" i="4"/>
  <c r="G965" i="4"/>
  <c r="G964" i="4"/>
  <c r="G963" i="4"/>
  <c r="G962" i="4"/>
  <c r="G961" i="4"/>
  <c r="G960" i="4"/>
  <c r="G959" i="4"/>
  <c r="G958" i="4"/>
  <c r="G957" i="4"/>
  <c r="G956" i="4"/>
  <c r="G955" i="4"/>
  <c r="G954" i="4"/>
  <c r="G953" i="4"/>
  <c r="G952" i="4"/>
  <c r="G951" i="4"/>
  <c r="G950" i="4"/>
  <c r="G949" i="4"/>
  <c r="G948" i="4"/>
  <c r="G947" i="4"/>
  <c r="G946" i="4"/>
  <c r="G945" i="4"/>
  <c r="G944" i="4"/>
  <c r="G943" i="4"/>
  <c r="G942" i="4"/>
  <c r="G941" i="4"/>
  <c r="G940" i="4"/>
  <c r="G939" i="4"/>
  <c r="G938" i="4"/>
  <c r="G937" i="4"/>
  <c r="G936" i="4"/>
  <c r="G935" i="4"/>
  <c r="G934" i="4"/>
  <c r="G933" i="4"/>
  <c r="G932" i="4"/>
  <c r="G931" i="4"/>
  <c r="G930" i="4"/>
  <c r="G929" i="4"/>
  <c r="G928" i="4"/>
  <c r="G927" i="4"/>
  <c r="G926" i="4"/>
  <c r="G925" i="4"/>
  <c r="G924" i="4"/>
  <c r="G923" i="4"/>
  <c r="G922" i="4"/>
  <c r="G921" i="4"/>
  <c r="G920" i="4"/>
  <c r="G919" i="4"/>
  <c r="G918" i="4"/>
  <c r="G917" i="4"/>
  <c r="G916" i="4"/>
  <c r="G915" i="4"/>
  <c r="G914" i="4"/>
  <c r="G913" i="4"/>
  <c r="G912" i="4"/>
  <c r="G911" i="4"/>
  <c r="G910" i="4"/>
  <c r="G909" i="4"/>
  <c r="G908" i="4"/>
  <c r="G907" i="4"/>
  <c r="G906" i="4"/>
  <c r="G905" i="4"/>
  <c r="G904" i="4"/>
  <c r="G903" i="4"/>
  <c r="G902" i="4"/>
  <c r="G901" i="4"/>
  <c r="G900" i="4"/>
  <c r="G899" i="4"/>
  <c r="G898" i="4"/>
  <c r="G897" i="4"/>
  <c r="G896" i="4"/>
  <c r="G895" i="4"/>
  <c r="G894" i="4"/>
  <c r="G893" i="4"/>
  <c r="G892" i="4"/>
  <c r="G891" i="4"/>
  <c r="G890" i="4"/>
  <c r="G889" i="4"/>
  <c r="G888" i="4"/>
  <c r="G887" i="4"/>
  <c r="G886" i="4"/>
  <c r="G885" i="4"/>
  <c r="G884" i="4"/>
  <c r="G883" i="4"/>
  <c r="G882" i="4"/>
  <c r="G881" i="4"/>
  <c r="G880" i="4"/>
  <c r="G879" i="4"/>
  <c r="G878" i="4"/>
  <c r="G877" i="4"/>
  <c r="G876" i="4"/>
  <c r="G875" i="4"/>
  <c r="G874" i="4"/>
  <c r="G873" i="4"/>
  <c r="G872" i="4"/>
  <c r="G871" i="4"/>
  <c r="G870" i="4"/>
  <c r="G869" i="4"/>
  <c r="G868" i="4"/>
  <c r="G867" i="4"/>
  <c r="G866" i="4"/>
  <c r="G865" i="4"/>
  <c r="G864" i="4"/>
  <c r="G863" i="4"/>
  <c r="G862" i="4"/>
  <c r="G861" i="4"/>
  <c r="G860" i="4"/>
  <c r="G859" i="4"/>
  <c r="G858" i="4"/>
  <c r="G857" i="4"/>
  <c r="G856" i="4"/>
  <c r="G855" i="4"/>
  <c r="G854" i="4"/>
  <c r="G853" i="4"/>
  <c r="G852" i="4"/>
  <c r="G851" i="4"/>
  <c r="G850" i="4"/>
  <c r="G849" i="4"/>
  <c r="G848" i="4"/>
  <c r="G847" i="4"/>
  <c r="G846" i="4"/>
  <c r="G845" i="4"/>
  <c r="G844" i="4"/>
  <c r="G843" i="4"/>
  <c r="G842" i="4"/>
  <c r="G841" i="4"/>
  <c r="G840" i="4"/>
  <c r="G839" i="4"/>
  <c r="G838" i="4"/>
  <c r="G837" i="4"/>
  <c r="G836" i="4"/>
  <c r="G835" i="4"/>
  <c r="G834" i="4"/>
  <c r="G833" i="4"/>
  <c r="G832" i="4"/>
  <c r="G831" i="4"/>
  <c r="G830" i="4"/>
  <c r="G829" i="4"/>
  <c r="G828" i="4"/>
  <c r="G827" i="4"/>
  <c r="G826" i="4"/>
  <c r="G825" i="4"/>
  <c r="G824" i="4"/>
  <c r="G823" i="4"/>
  <c r="G822" i="4"/>
  <c r="G821" i="4"/>
  <c r="G820" i="4"/>
  <c r="G819" i="4"/>
  <c r="G818" i="4"/>
  <c r="G817" i="4"/>
  <c r="G816" i="4"/>
  <c r="G815" i="4"/>
  <c r="G814" i="4"/>
  <c r="G813" i="4"/>
  <c r="G812" i="4"/>
  <c r="G811" i="4"/>
  <c r="G810" i="4"/>
  <c r="G809" i="4"/>
  <c r="G808" i="4"/>
  <c r="G807" i="4"/>
  <c r="G806" i="4"/>
  <c r="G805" i="4"/>
  <c r="G804" i="4"/>
  <c r="G803" i="4"/>
  <c r="G802" i="4"/>
  <c r="G801" i="4"/>
  <c r="G800" i="4"/>
  <c r="G799" i="4"/>
  <c r="G798" i="4"/>
  <c r="G797" i="4"/>
  <c r="G796" i="4"/>
  <c r="G795" i="4"/>
  <c r="G794" i="4"/>
  <c r="G793" i="4"/>
  <c r="G792" i="4"/>
  <c r="G791" i="4"/>
  <c r="G790" i="4"/>
  <c r="G789" i="4"/>
  <c r="G788" i="4"/>
  <c r="G787" i="4"/>
  <c r="G786" i="4"/>
  <c r="G785" i="4"/>
  <c r="G784" i="4"/>
  <c r="G783" i="4"/>
  <c r="G782" i="4"/>
  <c r="G781" i="4"/>
  <c r="G780" i="4"/>
  <c r="G779" i="4"/>
  <c r="G778" i="4"/>
  <c r="G777" i="4"/>
  <c r="G776" i="4"/>
  <c r="G775" i="4"/>
  <c r="G774" i="4"/>
  <c r="G773" i="4"/>
  <c r="G772" i="4"/>
  <c r="G771" i="4"/>
  <c r="G770" i="4"/>
  <c r="G769" i="4"/>
  <c r="G768" i="4"/>
  <c r="G767" i="4"/>
  <c r="G766" i="4"/>
  <c r="G765" i="4"/>
  <c r="G764" i="4"/>
  <c r="G763" i="4"/>
  <c r="G762" i="4"/>
  <c r="G761" i="4"/>
  <c r="G760" i="4"/>
  <c r="G759" i="4"/>
  <c r="G758" i="4"/>
  <c r="G757" i="4"/>
  <c r="G756" i="4"/>
  <c r="G755" i="4"/>
  <c r="G754" i="4"/>
  <c r="G753" i="4"/>
  <c r="G752" i="4"/>
  <c r="G751" i="4"/>
  <c r="G750" i="4"/>
  <c r="G749" i="4"/>
  <c r="G748" i="4"/>
  <c r="G747" i="4"/>
  <c r="G746" i="4"/>
  <c r="G745" i="4"/>
  <c r="G744" i="4"/>
  <c r="G743" i="4"/>
  <c r="G742" i="4"/>
  <c r="G741" i="4"/>
  <c r="G740" i="4"/>
  <c r="G739" i="4"/>
  <c r="G738" i="4"/>
  <c r="G737" i="4"/>
  <c r="G736" i="4"/>
  <c r="G735" i="4"/>
  <c r="G734" i="4"/>
  <c r="G733" i="4"/>
  <c r="G732" i="4"/>
  <c r="G731" i="4"/>
  <c r="G730" i="4"/>
  <c r="G729" i="4"/>
  <c r="G728" i="4"/>
  <c r="G727" i="4"/>
  <c r="G726" i="4"/>
  <c r="G725" i="4"/>
  <c r="G724" i="4"/>
  <c r="G723" i="4"/>
  <c r="G722" i="4"/>
  <c r="G721" i="4"/>
  <c r="G720" i="4"/>
  <c r="G719" i="4"/>
  <c r="G718" i="4"/>
  <c r="G717" i="4"/>
  <c r="G716" i="4"/>
  <c r="G715" i="4"/>
  <c r="G714" i="4"/>
  <c r="G713" i="4"/>
  <c r="G712" i="4"/>
  <c r="G711" i="4"/>
  <c r="G710" i="4"/>
  <c r="G709" i="4"/>
  <c r="G708" i="4"/>
  <c r="G707" i="4"/>
  <c r="G706" i="4"/>
  <c r="G705" i="4"/>
  <c r="G704" i="4"/>
  <c r="G703" i="4"/>
  <c r="G702" i="4"/>
  <c r="G701" i="4"/>
  <c r="G700" i="4"/>
  <c r="G699" i="4"/>
  <c r="G698" i="4"/>
  <c r="G697" i="4"/>
  <c r="G696" i="4"/>
  <c r="G695" i="4"/>
  <c r="G694" i="4"/>
  <c r="G693" i="4"/>
  <c r="G692" i="4"/>
  <c r="G691" i="4"/>
  <c r="G690" i="4"/>
  <c r="G689" i="4"/>
  <c r="G688" i="4"/>
  <c r="G687" i="4"/>
  <c r="G686" i="4"/>
  <c r="G685" i="4"/>
  <c r="G684" i="4"/>
  <c r="G683" i="4"/>
  <c r="G682" i="4"/>
  <c r="G681" i="4"/>
  <c r="G680" i="4"/>
  <c r="G679" i="4"/>
  <c r="G678" i="4"/>
  <c r="G677" i="4"/>
  <c r="G676" i="4"/>
  <c r="G675" i="4"/>
  <c r="G674" i="4"/>
  <c r="G673" i="4"/>
  <c r="G672" i="4"/>
  <c r="G671" i="4"/>
  <c r="G670" i="4"/>
  <c r="G669" i="4"/>
  <c r="G668" i="4"/>
  <c r="G667" i="4"/>
  <c r="G666" i="4"/>
  <c r="G665" i="4"/>
  <c r="G664" i="4"/>
  <c r="G663" i="4"/>
  <c r="G662" i="4"/>
  <c r="G661" i="4"/>
  <c r="G660" i="4"/>
  <c r="G659" i="4"/>
  <c r="G658" i="4"/>
  <c r="G657" i="4"/>
  <c r="G656" i="4"/>
  <c r="G655" i="4"/>
  <c r="G654" i="4"/>
  <c r="G653" i="4"/>
  <c r="G652" i="4"/>
  <c r="G651" i="4"/>
  <c r="G650" i="4"/>
  <c r="G649" i="4"/>
  <c r="G648" i="4"/>
  <c r="G647" i="4"/>
  <c r="G646" i="4"/>
  <c r="G645" i="4"/>
  <c r="G644" i="4"/>
  <c r="G643" i="4"/>
  <c r="G642" i="4"/>
  <c r="G641" i="4"/>
  <c r="G640" i="4"/>
  <c r="G639" i="4"/>
  <c r="G638" i="4"/>
  <c r="G637" i="4"/>
  <c r="G636" i="4"/>
  <c r="G635" i="4"/>
  <c r="G634" i="4"/>
  <c r="G633" i="4"/>
  <c r="G632" i="4"/>
  <c r="G631" i="4"/>
  <c r="G630" i="4"/>
  <c r="G629" i="4"/>
  <c r="G628" i="4"/>
  <c r="G627" i="4"/>
  <c r="G626" i="4"/>
  <c r="G625" i="4"/>
  <c r="G624" i="4"/>
  <c r="G623" i="4"/>
  <c r="G622" i="4"/>
  <c r="G621" i="4"/>
  <c r="G620" i="4"/>
  <c r="G619" i="4"/>
  <c r="G618" i="4"/>
  <c r="G617" i="4"/>
  <c r="G616" i="4"/>
  <c r="G615" i="4"/>
  <c r="G614" i="4"/>
  <c r="G613" i="4"/>
  <c r="G612" i="4"/>
  <c r="G611" i="4"/>
  <c r="G610" i="4"/>
  <c r="G609" i="4"/>
  <c r="G608" i="4"/>
  <c r="G607" i="4"/>
  <c r="G606" i="4"/>
  <c r="G605" i="4"/>
  <c r="G604" i="4"/>
  <c r="G603" i="4"/>
  <c r="G602" i="4"/>
  <c r="G601" i="4"/>
  <c r="G600" i="4"/>
  <c r="G599" i="4"/>
  <c r="G598" i="4"/>
  <c r="G597" i="4"/>
  <c r="G596" i="4"/>
  <c r="G595" i="4"/>
  <c r="G594" i="4"/>
  <c r="G593" i="4"/>
  <c r="G592" i="4"/>
  <c r="G591" i="4"/>
  <c r="G590" i="4"/>
  <c r="G589" i="4"/>
  <c r="G588" i="4"/>
  <c r="G587" i="4"/>
  <c r="G586" i="4"/>
  <c r="G585" i="4"/>
  <c r="G584" i="4"/>
  <c r="G583" i="4"/>
  <c r="G582" i="4"/>
  <c r="G581" i="4"/>
  <c r="G580" i="4"/>
  <c r="G579" i="4"/>
  <c r="G578" i="4"/>
  <c r="G577" i="4"/>
  <c r="G576" i="4"/>
  <c r="G575" i="4"/>
  <c r="G574" i="4"/>
  <c r="G573" i="4"/>
  <c r="G572" i="4"/>
  <c r="G571" i="4"/>
  <c r="G570" i="4"/>
  <c r="G569" i="4"/>
  <c r="G568" i="4"/>
  <c r="G567" i="4"/>
  <c r="G566" i="4"/>
  <c r="G565" i="4"/>
  <c r="G564" i="4"/>
  <c r="G563" i="4"/>
  <c r="G562" i="4"/>
  <c r="G561" i="4"/>
  <c r="G560" i="4"/>
  <c r="G559" i="4"/>
  <c r="G558" i="4"/>
  <c r="G557" i="4"/>
  <c r="G556" i="4"/>
  <c r="G555" i="4"/>
  <c r="G554" i="4"/>
  <c r="G553" i="4"/>
  <c r="G552" i="4"/>
  <c r="G551" i="4"/>
  <c r="G550" i="4"/>
  <c r="G549" i="4"/>
  <c r="G548" i="4"/>
  <c r="G547" i="4"/>
  <c r="G546" i="4"/>
  <c r="G545" i="4"/>
  <c r="G544" i="4"/>
  <c r="G543" i="4"/>
  <c r="G542" i="4"/>
  <c r="G541" i="4"/>
  <c r="G540" i="4"/>
  <c r="G539" i="4"/>
  <c r="G538" i="4"/>
  <c r="G537" i="4"/>
  <c r="G536" i="4"/>
  <c r="G535" i="4"/>
  <c r="G534" i="4"/>
  <c r="G533" i="4"/>
  <c r="G532" i="4"/>
  <c r="G531" i="4"/>
  <c r="G530" i="4"/>
  <c r="G529" i="4"/>
  <c r="G528" i="4"/>
  <c r="G527" i="4"/>
  <c r="G526" i="4"/>
  <c r="G525" i="4"/>
  <c r="G524" i="4"/>
  <c r="G523" i="4"/>
  <c r="G522" i="4"/>
  <c r="G521" i="4"/>
  <c r="G520" i="4"/>
  <c r="G519" i="4"/>
  <c r="G518" i="4"/>
  <c r="G517" i="4"/>
  <c r="G516" i="4"/>
  <c r="G515" i="4"/>
  <c r="G514" i="4"/>
  <c r="G513" i="4"/>
  <c r="G512" i="4"/>
  <c r="G511" i="4"/>
  <c r="G510" i="4"/>
  <c r="G509" i="4"/>
  <c r="G508" i="4"/>
  <c r="G507" i="4"/>
  <c r="G506" i="4"/>
  <c r="G505" i="4"/>
  <c r="G504" i="4"/>
  <c r="G503" i="4"/>
  <c r="G502" i="4"/>
  <c r="G501" i="4"/>
  <c r="G500" i="4"/>
  <c r="G499" i="4"/>
  <c r="G498" i="4"/>
  <c r="G497" i="4"/>
  <c r="G496" i="4"/>
  <c r="G495" i="4"/>
  <c r="G494" i="4"/>
  <c r="G493" i="4"/>
  <c r="G492" i="4"/>
  <c r="G491" i="4"/>
  <c r="G490" i="4"/>
  <c r="G489" i="4"/>
  <c r="G488" i="4"/>
  <c r="G487" i="4"/>
  <c r="G486" i="4"/>
  <c r="G485" i="4"/>
  <c r="G484" i="4"/>
  <c r="G483" i="4"/>
  <c r="G482" i="4"/>
  <c r="G481" i="4"/>
  <c r="G480" i="4"/>
  <c r="G479" i="4"/>
  <c r="G478" i="4"/>
  <c r="G477" i="4"/>
  <c r="G476" i="4"/>
  <c r="G475" i="4"/>
  <c r="G474" i="4"/>
  <c r="G473" i="4"/>
  <c r="G472" i="4"/>
  <c r="G471" i="4"/>
  <c r="G470" i="4"/>
  <c r="G469" i="4"/>
  <c r="G468" i="4"/>
  <c r="G467" i="4"/>
  <c r="G466" i="4"/>
  <c r="G465" i="4"/>
  <c r="G464" i="4"/>
  <c r="G463" i="4"/>
  <c r="G462" i="4"/>
  <c r="G461" i="4"/>
  <c r="G460" i="4"/>
  <c r="G459" i="4"/>
  <c r="G458" i="4"/>
  <c r="G457" i="4"/>
  <c r="G456" i="4"/>
  <c r="G455" i="4"/>
  <c r="G454" i="4"/>
  <c r="G453" i="4"/>
  <c r="G452" i="4"/>
  <c r="G451" i="4"/>
  <c r="G450" i="4"/>
  <c r="G449" i="4"/>
  <c r="G448" i="4"/>
  <c r="G447" i="4"/>
  <c r="G446" i="4"/>
  <c r="G445" i="4"/>
  <c r="G444" i="4"/>
  <c r="G443" i="4"/>
  <c r="G442" i="4"/>
  <c r="G441" i="4"/>
  <c r="G440" i="4"/>
  <c r="G439" i="4"/>
  <c r="G438" i="4"/>
  <c r="G437" i="4"/>
  <c r="G436" i="4"/>
  <c r="G435" i="4"/>
  <c r="G434" i="4"/>
  <c r="G433" i="4"/>
  <c r="G432" i="4"/>
  <c r="G431" i="4"/>
  <c r="G430" i="4"/>
  <c r="G429" i="4"/>
  <c r="G428" i="4"/>
  <c r="G427" i="4"/>
  <c r="G426" i="4"/>
  <c r="G425" i="4"/>
  <c r="G424" i="4"/>
  <c r="G423" i="4"/>
  <c r="G422" i="4"/>
  <c r="G421" i="4"/>
  <c r="G420" i="4"/>
  <c r="G419" i="4"/>
  <c r="G418" i="4"/>
  <c r="G417" i="4"/>
  <c r="G416" i="4"/>
  <c r="G415" i="4"/>
  <c r="G414" i="4"/>
  <c r="G413" i="4"/>
  <c r="G412" i="4"/>
  <c r="G411" i="4"/>
  <c r="G410" i="4"/>
  <c r="G409" i="4"/>
  <c r="G408" i="4"/>
  <c r="G407" i="4"/>
  <c r="G406" i="4"/>
  <c r="G405" i="4"/>
  <c r="G404" i="4"/>
  <c r="G403" i="4"/>
  <c r="G402" i="4"/>
  <c r="G401" i="4"/>
  <c r="G400" i="4"/>
  <c r="G399" i="4"/>
  <c r="G398" i="4"/>
  <c r="G397" i="4"/>
  <c r="G396" i="4"/>
  <c r="G395" i="4"/>
  <c r="G394" i="4"/>
  <c r="G393" i="4"/>
  <c r="G392" i="4"/>
  <c r="G391" i="4"/>
  <c r="G390" i="4"/>
  <c r="G389" i="4"/>
  <c r="G388" i="4"/>
  <c r="G387" i="4"/>
  <c r="G386" i="4"/>
  <c r="G385" i="4"/>
  <c r="G384" i="4"/>
  <c r="G383" i="4"/>
  <c r="G382" i="4"/>
  <c r="G381" i="4"/>
  <c r="G380" i="4"/>
  <c r="G379" i="4"/>
  <c r="G378" i="4"/>
  <c r="G377" i="4"/>
  <c r="G376" i="4"/>
  <c r="G375" i="4"/>
  <c r="G374" i="4"/>
  <c r="G373" i="4"/>
  <c r="G372" i="4"/>
  <c r="G371" i="4"/>
  <c r="G370" i="4"/>
  <c r="G369" i="4"/>
  <c r="G368" i="4"/>
  <c r="G367" i="4"/>
  <c r="G366" i="4"/>
  <c r="G365" i="4"/>
  <c r="G364" i="4"/>
  <c r="G363" i="4"/>
  <c r="G362" i="4"/>
  <c r="G361" i="4"/>
  <c r="G360" i="4"/>
  <c r="G359" i="4"/>
  <c r="G358" i="4"/>
  <c r="G357" i="4"/>
  <c r="G356" i="4"/>
  <c r="G355" i="4"/>
  <c r="G354" i="4"/>
  <c r="G353" i="4"/>
  <c r="G352" i="4"/>
  <c r="G351" i="4"/>
  <c r="G350" i="4"/>
  <c r="G349" i="4"/>
  <c r="G348" i="4"/>
  <c r="G347" i="4"/>
  <c r="G346" i="4"/>
  <c r="G345" i="4"/>
  <c r="G344" i="4"/>
  <c r="G343" i="4"/>
  <c r="G342" i="4"/>
  <c r="G341" i="4"/>
  <c r="G340" i="4"/>
  <c r="G339" i="4"/>
  <c r="G338" i="4"/>
  <c r="G337" i="4"/>
  <c r="G336" i="4"/>
  <c r="G335" i="4"/>
  <c r="G334" i="4"/>
  <c r="G333" i="4"/>
  <c r="G332" i="4"/>
  <c r="G331" i="4"/>
  <c r="G330" i="4"/>
  <c r="G329" i="4"/>
  <c r="G328" i="4"/>
  <c r="G327" i="4"/>
  <c r="G326" i="4"/>
  <c r="G325" i="4"/>
  <c r="G324" i="4"/>
  <c r="G323" i="4"/>
  <c r="G322" i="4"/>
  <c r="G321" i="4"/>
  <c r="G320" i="4"/>
  <c r="G319" i="4"/>
  <c r="G318" i="4"/>
  <c r="G317" i="4"/>
  <c r="G316" i="4"/>
  <c r="G315" i="4"/>
  <c r="G314" i="4"/>
  <c r="G313" i="4"/>
  <c r="G312" i="4"/>
  <c r="G311" i="4"/>
  <c r="G310" i="4"/>
  <c r="G309" i="4"/>
  <c r="G308" i="4"/>
  <c r="G307" i="4"/>
  <c r="G306" i="4"/>
  <c r="G305" i="4"/>
  <c r="G304" i="4"/>
  <c r="G303" i="4"/>
  <c r="G302" i="4"/>
  <c r="G301" i="4"/>
  <c r="G300" i="4"/>
  <c r="G299" i="4"/>
  <c r="G298" i="4"/>
  <c r="G297" i="4"/>
  <c r="G296" i="4"/>
  <c r="G295" i="4"/>
  <c r="G294" i="4"/>
  <c r="G293" i="4"/>
  <c r="G292" i="4"/>
  <c r="G291" i="4"/>
  <c r="G290" i="4"/>
  <c r="G289" i="4"/>
  <c r="G288" i="4"/>
  <c r="G287" i="4"/>
  <c r="G286" i="4"/>
  <c r="G285" i="4"/>
  <c r="G284" i="4"/>
  <c r="G283" i="4"/>
  <c r="G282" i="4"/>
  <c r="G281" i="4"/>
  <c r="G280" i="4"/>
  <c r="G279" i="4"/>
  <c r="G278" i="4"/>
  <c r="G277" i="4"/>
  <c r="G276" i="4"/>
  <c r="G275" i="4"/>
  <c r="G274" i="4"/>
  <c r="G273" i="4"/>
  <c r="G272" i="4"/>
  <c r="G271" i="4"/>
  <c r="G270" i="4"/>
  <c r="G269" i="4"/>
  <c r="G268" i="4"/>
  <c r="G267" i="4"/>
  <c r="G266" i="4"/>
  <c r="G265" i="4"/>
  <c r="G264" i="4"/>
  <c r="G263" i="4"/>
  <c r="G262" i="4"/>
  <c r="G261" i="4"/>
  <c r="G260" i="4"/>
  <c r="G259" i="4"/>
  <c r="G258" i="4"/>
  <c r="G257" i="4"/>
  <c r="G256" i="4"/>
  <c r="G255" i="4"/>
  <c r="G254" i="4"/>
  <c r="G253" i="4"/>
  <c r="G252" i="4"/>
  <c r="G251" i="4"/>
  <c r="G250" i="4"/>
  <c r="G249" i="4"/>
  <c r="G248" i="4"/>
  <c r="G247" i="4"/>
  <c r="G246" i="4"/>
  <c r="G245" i="4"/>
  <c r="G244" i="4"/>
  <c r="G243" i="4"/>
  <c r="G242" i="4"/>
  <c r="G241" i="4"/>
  <c r="G240" i="4"/>
  <c r="G239" i="4"/>
  <c r="G238" i="4"/>
  <c r="G237" i="4"/>
  <c r="G236" i="4"/>
  <c r="G235" i="4"/>
  <c r="G234" i="4"/>
  <c r="G233" i="4"/>
  <c r="G232" i="4"/>
  <c r="G231" i="4"/>
  <c r="G230" i="4"/>
  <c r="G229" i="4"/>
  <c r="G228" i="4"/>
  <c r="G227" i="4"/>
  <c r="G226" i="4"/>
  <c r="G225" i="4"/>
  <c r="G224" i="4"/>
  <c r="G223" i="4"/>
  <c r="G222" i="4"/>
  <c r="G221" i="4"/>
  <c r="G220" i="4"/>
  <c r="G219" i="4"/>
  <c r="G218" i="4"/>
  <c r="G217" i="4"/>
  <c r="G216" i="4"/>
  <c r="G215" i="4"/>
  <c r="G214" i="4"/>
  <c r="G213" i="4"/>
  <c r="G212" i="4"/>
  <c r="G211" i="4"/>
  <c r="G210" i="4"/>
  <c r="G209" i="4"/>
  <c r="G208" i="4"/>
  <c r="G207" i="4"/>
  <c r="G206" i="4"/>
  <c r="G205" i="4"/>
  <c r="G204" i="4"/>
  <c r="G203" i="4"/>
  <c r="G202" i="4"/>
  <c r="G201" i="4"/>
  <c r="G200" i="4"/>
  <c r="G199" i="4"/>
  <c r="G198" i="4"/>
  <c r="G197" i="4"/>
  <c r="G196" i="4"/>
  <c r="G195" i="4"/>
  <c r="G194" i="4"/>
  <c r="G193" i="4"/>
  <c r="G192" i="4"/>
  <c r="G191" i="4"/>
  <c r="G190" i="4"/>
  <c r="G189" i="4"/>
  <c r="G188" i="4"/>
  <c r="G187" i="4"/>
  <c r="G186" i="4"/>
  <c r="G185" i="4"/>
  <c r="G184" i="4"/>
  <c r="G183" i="4"/>
  <c r="G182" i="4"/>
  <c r="G181" i="4"/>
  <c r="G180" i="4"/>
  <c r="G179" i="4"/>
  <c r="G178" i="4"/>
  <c r="G177" i="4"/>
  <c r="G176" i="4"/>
  <c r="G175" i="4"/>
  <c r="G174" i="4"/>
  <c r="G173" i="4"/>
  <c r="G172" i="4"/>
  <c r="G171" i="4"/>
  <c r="G170" i="4"/>
  <c r="G169" i="4"/>
  <c r="G168" i="4"/>
  <c r="G167" i="4"/>
  <c r="G166" i="4"/>
  <c r="G165" i="4"/>
  <c r="G164" i="4"/>
  <c r="G163" i="4"/>
  <c r="G162" i="4"/>
  <c r="G161" i="4"/>
  <c r="G160" i="4"/>
  <c r="G159" i="4"/>
  <c r="G158" i="4"/>
  <c r="G157" i="4"/>
  <c r="G156" i="4"/>
  <c r="G155" i="4"/>
  <c r="G154" i="4"/>
  <c r="G153" i="4"/>
  <c r="G152" i="4"/>
  <c r="G151" i="4"/>
  <c r="G150" i="4"/>
  <c r="G149" i="4"/>
  <c r="G148" i="4"/>
  <c r="G147" i="4"/>
  <c r="G146" i="4"/>
  <c r="G145" i="4"/>
  <c r="G144" i="4"/>
  <c r="G143" i="4"/>
  <c r="G142" i="4"/>
  <c r="G141" i="4"/>
  <c r="G140" i="4"/>
  <c r="G139" i="4"/>
  <c r="G138" i="4"/>
  <c r="G137" i="4"/>
  <c r="G136" i="4"/>
  <c r="G135" i="4"/>
  <c r="G134" i="4"/>
  <c r="G133" i="4"/>
  <c r="G132" i="4"/>
  <c r="G131" i="4"/>
  <c r="G130" i="4"/>
  <c r="G129" i="4"/>
  <c r="G128" i="4"/>
  <c r="G127" i="4"/>
  <c r="G126" i="4"/>
  <c r="G125" i="4"/>
  <c r="G124" i="4"/>
  <c r="G123" i="4"/>
  <c r="G122" i="4"/>
  <c r="G121" i="4"/>
  <c r="G120" i="4"/>
  <c r="G119" i="4"/>
  <c r="G118" i="4"/>
  <c r="G117" i="4"/>
  <c r="G116" i="4"/>
  <c r="G115" i="4"/>
  <c r="G114" i="4"/>
  <c r="G113" i="4"/>
  <c r="G112" i="4"/>
  <c r="G111" i="4"/>
  <c r="G110" i="4"/>
  <c r="G109" i="4"/>
  <c r="G108" i="4"/>
  <c r="G107" i="4"/>
  <c r="G106" i="4"/>
  <c r="G105" i="4"/>
  <c r="G104" i="4"/>
  <c r="G103" i="4"/>
  <c r="G102" i="4"/>
  <c r="G101" i="4"/>
  <c r="G100" i="4"/>
  <c r="G99" i="4"/>
  <c r="G98" i="4"/>
  <c r="G97" i="4"/>
  <c r="G96" i="4"/>
  <c r="G95" i="4"/>
  <c r="G94" i="4"/>
  <c r="G93" i="4"/>
  <c r="G92" i="4"/>
  <c r="G91" i="4"/>
  <c r="G90" i="4"/>
  <c r="G89" i="4"/>
  <c r="G88" i="4"/>
  <c r="G87" i="4"/>
  <c r="G86" i="4"/>
  <c r="G85" i="4"/>
  <c r="G84" i="4"/>
  <c r="G83" i="4"/>
  <c r="G82" i="4"/>
  <c r="G81" i="4"/>
  <c r="G80" i="4"/>
  <c r="G79" i="4"/>
  <c r="G78" i="4"/>
  <c r="G77" i="4"/>
  <c r="G76" i="4"/>
  <c r="G75" i="4"/>
  <c r="G74" i="4"/>
  <c r="G73" i="4"/>
  <c r="G72" i="4"/>
  <c r="G71" i="4"/>
  <c r="G70" i="4"/>
  <c r="G69" i="4"/>
  <c r="G68" i="4"/>
  <c r="G67" i="4"/>
  <c r="G66" i="4"/>
  <c r="G65" i="4"/>
  <c r="G64" i="4"/>
  <c r="G63" i="4"/>
  <c r="G62" i="4"/>
  <c r="G61" i="4"/>
  <c r="G60" i="4"/>
  <c r="G59" i="4"/>
  <c r="G58" i="4"/>
  <c r="G57" i="4"/>
  <c r="G56" i="4"/>
  <c r="G55" i="4"/>
  <c r="G54" i="4"/>
  <c r="G53" i="4"/>
  <c r="G52" i="4"/>
  <c r="G51" i="4"/>
  <c r="G50" i="4"/>
  <c r="G49" i="4"/>
  <c r="G48" i="4"/>
  <c r="G47" i="4"/>
  <c r="G46" i="4"/>
  <c r="G45" i="4"/>
  <c r="G44" i="4"/>
  <c r="G43" i="4"/>
  <c r="G42" i="4"/>
  <c r="G41" i="4"/>
  <c r="G40" i="4"/>
  <c r="G39" i="4"/>
  <c r="G38" i="4"/>
  <c r="G37" i="4"/>
  <c r="G36" i="4"/>
  <c r="G35" i="4"/>
  <c r="G34" i="4"/>
  <c r="G33" i="4"/>
  <c r="G32" i="4"/>
  <c r="G31" i="4"/>
  <c r="G30" i="4"/>
  <c r="G29" i="4"/>
  <c r="G28" i="4"/>
  <c r="G27" i="4"/>
  <c r="G26" i="4"/>
  <c r="G25" i="4"/>
  <c r="G24" i="4"/>
  <c r="G23" i="4"/>
  <c r="G22" i="4"/>
  <c r="G21" i="4"/>
  <c r="G20" i="4"/>
  <c r="G19" i="4"/>
  <c r="G18" i="4"/>
  <c r="G17" i="4"/>
  <c r="G16" i="4"/>
  <c r="G15" i="4"/>
  <c r="G14" i="4"/>
  <c r="G13" i="4"/>
  <c r="G12" i="4"/>
  <c r="G11" i="4"/>
  <c r="G10" i="4"/>
  <c r="F1050" i="4"/>
  <c r="F1049" i="4"/>
  <c r="F1048" i="4"/>
  <c r="F1047" i="4"/>
  <c r="F1046" i="4"/>
  <c r="F1045" i="4"/>
  <c r="F1044" i="4"/>
  <c r="F1043" i="4"/>
  <c r="F1042" i="4"/>
  <c r="F1041" i="4"/>
  <c r="F1040" i="4"/>
  <c r="F1039" i="4"/>
  <c r="F1038" i="4"/>
  <c r="F1037" i="4"/>
  <c r="F1036" i="4"/>
  <c r="F1035" i="4"/>
  <c r="F1034" i="4"/>
  <c r="F1033" i="4"/>
  <c r="F1032" i="4"/>
  <c r="F1031" i="4"/>
  <c r="F1030" i="4"/>
  <c r="F1029" i="4"/>
  <c r="F1028" i="4"/>
  <c r="F1027" i="4"/>
  <c r="F1026" i="4"/>
  <c r="F1025" i="4"/>
  <c r="F1024" i="4"/>
  <c r="F1023" i="4"/>
  <c r="F1022" i="4"/>
  <c r="F1021" i="4"/>
  <c r="F1020" i="4"/>
  <c r="F1019" i="4"/>
  <c r="F1018" i="4"/>
  <c r="F1017" i="4"/>
  <c r="F1016" i="4"/>
  <c r="F1015" i="4"/>
  <c r="F1014" i="4"/>
  <c r="F1013" i="4"/>
  <c r="F1012" i="4"/>
  <c r="F1011" i="4"/>
  <c r="F1010" i="4"/>
  <c r="F1009" i="4"/>
  <c r="F1008" i="4"/>
  <c r="F1007" i="4"/>
  <c r="F1006" i="4"/>
  <c r="F1005" i="4"/>
  <c r="F1004" i="4"/>
  <c r="F1003" i="4"/>
  <c r="F1002" i="4"/>
  <c r="F1001" i="4"/>
  <c r="F1000" i="4"/>
  <c r="F999" i="4"/>
  <c r="F998" i="4"/>
  <c r="F997" i="4"/>
  <c r="F996" i="4"/>
  <c r="F995" i="4"/>
  <c r="F994" i="4"/>
  <c r="F993" i="4"/>
  <c r="F992" i="4"/>
  <c r="F991" i="4"/>
  <c r="F990" i="4"/>
  <c r="F989" i="4"/>
  <c r="F988" i="4"/>
  <c r="F987" i="4"/>
  <c r="F986" i="4"/>
  <c r="F985" i="4"/>
  <c r="F984" i="4"/>
  <c r="F983" i="4"/>
  <c r="F982" i="4"/>
  <c r="F981" i="4"/>
  <c r="F980" i="4"/>
  <c r="F979" i="4"/>
  <c r="F978" i="4"/>
  <c r="F977" i="4"/>
  <c r="F976" i="4"/>
  <c r="F975" i="4"/>
  <c r="F974" i="4"/>
  <c r="F973" i="4"/>
  <c r="F972" i="4"/>
  <c r="F971" i="4"/>
  <c r="F970" i="4"/>
  <c r="F969" i="4"/>
  <c r="F968" i="4"/>
  <c r="F967" i="4"/>
  <c r="F966" i="4"/>
  <c r="F965" i="4"/>
  <c r="F964" i="4"/>
  <c r="F963" i="4"/>
  <c r="F962" i="4"/>
  <c r="F961" i="4"/>
  <c r="F960" i="4"/>
  <c r="F959" i="4"/>
  <c r="F958" i="4"/>
  <c r="F957" i="4"/>
  <c r="F956" i="4"/>
  <c r="F955" i="4"/>
  <c r="F954" i="4"/>
  <c r="F953" i="4"/>
  <c r="F952" i="4"/>
  <c r="F951" i="4"/>
  <c r="F950" i="4"/>
  <c r="F949" i="4"/>
  <c r="F948" i="4"/>
  <c r="F947" i="4"/>
  <c r="F946" i="4"/>
  <c r="F945" i="4"/>
  <c r="F944" i="4"/>
  <c r="F943" i="4"/>
  <c r="F942" i="4"/>
  <c r="F941" i="4"/>
  <c r="F940" i="4"/>
  <c r="F939" i="4"/>
  <c r="F938" i="4"/>
  <c r="F937" i="4"/>
  <c r="F936" i="4"/>
  <c r="F935" i="4"/>
  <c r="F934" i="4"/>
  <c r="F933" i="4"/>
  <c r="F932" i="4"/>
  <c r="F931" i="4"/>
  <c r="F930" i="4"/>
  <c r="F929" i="4"/>
  <c r="F928" i="4"/>
  <c r="F927" i="4"/>
  <c r="F926" i="4"/>
  <c r="F925" i="4"/>
  <c r="F924" i="4"/>
  <c r="F923" i="4"/>
  <c r="F922" i="4"/>
  <c r="F921" i="4"/>
  <c r="F920" i="4"/>
  <c r="F919" i="4"/>
  <c r="F918" i="4"/>
  <c r="F917" i="4"/>
  <c r="F916" i="4"/>
  <c r="F915" i="4"/>
  <c r="F914" i="4"/>
  <c r="F913" i="4"/>
  <c r="F912" i="4"/>
  <c r="F911" i="4"/>
  <c r="F910" i="4"/>
  <c r="F909" i="4"/>
  <c r="F908" i="4"/>
  <c r="F907" i="4"/>
  <c r="F906" i="4"/>
  <c r="F905" i="4"/>
  <c r="F904" i="4"/>
  <c r="F903" i="4"/>
  <c r="F902" i="4"/>
  <c r="F901" i="4"/>
  <c r="F900" i="4"/>
  <c r="F899" i="4"/>
  <c r="F898" i="4"/>
  <c r="F897" i="4"/>
  <c r="F896" i="4"/>
  <c r="F895" i="4"/>
  <c r="F894" i="4"/>
  <c r="F893" i="4"/>
  <c r="F892" i="4"/>
  <c r="F891" i="4"/>
  <c r="F890" i="4"/>
  <c r="F889" i="4"/>
  <c r="F888" i="4"/>
  <c r="F887" i="4"/>
  <c r="F886" i="4"/>
  <c r="F885" i="4"/>
  <c r="F884" i="4"/>
  <c r="F883" i="4"/>
  <c r="F882" i="4"/>
  <c r="F881" i="4"/>
  <c r="F880" i="4"/>
  <c r="F879" i="4"/>
  <c r="F878" i="4"/>
  <c r="F877" i="4"/>
  <c r="F876" i="4"/>
  <c r="F875" i="4"/>
  <c r="F874" i="4"/>
  <c r="F873" i="4"/>
  <c r="F872" i="4"/>
  <c r="F871" i="4"/>
  <c r="F870" i="4"/>
  <c r="F869" i="4"/>
  <c r="F868" i="4"/>
  <c r="F867" i="4"/>
  <c r="F866" i="4"/>
  <c r="F865" i="4"/>
  <c r="F864" i="4"/>
  <c r="F863" i="4"/>
  <c r="F862" i="4"/>
  <c r="F861" i="4"/>
  <c r="F860" i="4"/>
  <c r="F859" i="4"/>
  <c r="F858" i="4"/>
  <c r="F857" i="4"/>
  <c r="F856" i="4"/>
  <c r="F855" i="4"/>
  <c r="F854" i="4"/>
  <c r="F853" i="4"/>
  <c r="F852" i="4"/>
  <c r="F851" i="4"/>
  <c r="F850" i="4"/>
  <c r="F849" i="4"/>
  <c r="F848" i="4"/>
  <c r="F847" i="4"/>
  <c r="F846" i="4"/>
  <c r="F845" i="4"/>
  <c r="F844" i="4"/>
  <c r="F843" i="4"/>
  <c r="F842" i="4"/>
  <c r="F841" i="4"/>
  <c r="F840" i="4"/>
  <c r="F839" i="4"/>
  <c r="F838" i="4"/>
  <c r="F837" i="4"/>
  <c r="F836" i="4"/>
  <c r="F835" i="4"/>
  <c r="F834" i="4"/>
  <c r="F833" i="4"/>
  <c r="F832" i="4"/>
  <c r="F831" i="4"/>
  <c r="F830" i="4"/>
  <c r="F829" i="4"/>
  <c r="F828" i="4"/>
  <c r="F827" i="4"/>
  <c r="F826" i="4"/>
  <c r="F825" i="4"/>
  <c r="F824" i="4"/>
  <c r="F823" i="4"/>
  <c r="F822" i="4"/>
  <c r="F821" i="4"/>
  <c r="F820" i="4"/>
  <c r="F819" i="4"/>
  <c r="F818" i="4"/>
  <c r="F817" i="4"/>
  <c r="F816" i="4"/>
  <c r="F815" i="4"/>
  <c r="F814" i="4"/>
  <c r="F813" i="4"/>
  <c r="F812" i="4"/>
  <c r="F811" i="4"/>
  <c r="F810" i="4"/>
  <c r="F809" i="4"/>
  <c r="F808" i="4"/>
  <c r="F807" i="4"/>
  <c r="F806" i="4"/>
  <c r="F805" i="4"/>
  <c r="F804" i="4"/>
  <c r="F803" i="4"/>
  <c r="F802" i="4"/>
  <c r="F801" i="4"/>
  <c r="F800" i="4"/>
  <c r="F799" i="4"/>
  <c r="F798" i="4"/>
  <c r="F797" i="4"/>
  <c r="F796" i="4"/>
  <c r="F795" i="4"/>
  <c r="F794" i="4"/>
  <c r="F793" i="4"/>
  <c r="F792" i="4"/>
  <c r="F791" i="4"/>
  <c r="F790" i="4"/>
  <c r="F789" i="4"/>
  <c r="F788" i="4"/>
  <c r="F787" i="4"/>
  <c r="F786" i="4"/>
  <c r="F785" i="4"/>
  <c r="F784" i="4"/>
  <c r="F783" i="4"/>
  <c r="F782" i="4"/>
  <c r="F781" i="4"/>
  <c r="F780" i="4"/>
  <c r="F779" i="4"/>
  <c r="F778" i="4"/>
  <c r="F777" i="4"/>
  <c r="F776" i="4"/>
  <c r="F775" i="4"/>
  <c r="F774" i="4"/>
  <c r="F773" i="4"/>
  <c r="F772" i="4"/>
  <c r="F771" i="4"/>
  <c r="F770" i="4"/>
  <c r="F769" i="4"/>
  <c r="F768" i="4"/>
  <c r="F767" i="4"/>
  <c r="F766" i="4"/>
  <c r="F765" i="4"/>
  <c r="F764" i="4"/>
  <c r="F763" i="4"/>
  <c r="F762" i="4"/>
  <c r="F761" i="4"/>
  <c r="F760" i="4"/>
  <c r="F759" i="4"/>
  <c r="F758" i="4"/>
  <c r="F757" i="4"/>
  <c r="F756" i="4"/>
  <c r="F755" i="4"/>
  <c r="F754" i="4"/>
  <c r="F753" i="4"/>
  <c r="F752" i="4"/>
  <c r="F751" i="4"/>
  <c r="F750" i="4"/>
  <c r="F749" i="4"/>
  <c r="F748" i="4"/>
  <c r="F747" i="4"/>
  <c r="F746" i="4"/>
  <c r="F745" i="4"/>
  <c r="F744" i="4"/>
  <c r="F743" i="4"/>
  <c r="F742" i="4"/>
  <c r="F741" i="4"/>
  <c r="F740" i="4"/>
  <c r="F739" i="4"/>
  <c r="F738" i="4"/>
  <c r="F737" i="4"/>
  <c r="F736" i="4"/>
  <c r="F735" i="4"/>
  <c r="F734" i="4"/>
  <c r="F733" i="4"/>
  <c r="F732" i="4"/>
  <c r="F731" i="4"/>
  <c r="F730" i="4"/>
  <c r="F729" i="4"/>
  <c r="F728" i="4"/>
  <c r="F727" i="4"/>
  <c r="F726" i="4"/>
  <c r="F725" i="4"/>
  <c r="F724" i="4"/>
  <c r="F723" i="4"/>
  <c r="F722" i="4"/>
  <c r="F721" i="4"/>
  <c r="F720" i="4"/>
  <c r="F719" i="4"/>
  <c r="F718" i="4"/>
  <c r="F717" i="4"/>
  <c r="F716" i="4"/>
  <c r="F715" i="4"/>
  <c r="F714" i="4"/>
  <c r="F713" i="4"/>
  <c r="F712" i="4"/>
  <c r="F711" i="4"/>
  <c r="F710" i="4"/>
  <c r="F709" i="4"/>
  <c r="F708" i="4"/>
  <c r="F707" i="4"/>
  <c r="F706" i="4"/>
  <c r="F705" i="4"/>
  <c r="F704" i="4"/>
  <c r="F703" i="4"/>
  <c r="F702" i="4"/>
  <c r="F701" i="4"/>
  <c r="F700" i="4"/>
  <c r="F699" i="4"/>
  <c r="F698" i="4"/>
  <c r="F697" i="4"/>
  <c r="F696" i="4"/>
  <c r="F695" i="4"/>
  <c r="F694" i="4"/>
  <c r="F693" i="4"/>
  <c r="F692" i="4"/>
  <c r="F691" i="4"/>
  <c r="F690" i="4"/>
  <c r="F689" i="4"/>
  <c r="F688" i="4"/>
  <c r="F687" i="4"/>
  <c r="F686" i="4"/>
  <c r="F685" i="4"/>
  <c r="F684" i="4"/>
  <c r="F683" i="4"/>
  <c r="F682" i="4"/>
  <c r="F681" i="4"/>
  <c r="F680" i="4"/>
  <c r="F679" i="4"/>
  <c r="F678" i="4"/>
  <c r="F677" i="4"/>
  <c r="F676" i="4"/>
  <c r="F675" i="4"/>
  <c r="F674" i="4"/>
  <c r="F673" i="4"/>
  <c r="F672" i="4"/>
  <c r="F671" i="4"/>
  <c r="F670" i="4"/>
  <c r="F669" i="4"/>
  <c r="F668" i="4"/>
  <c r="F667" i="4"/>
  <c r="F666" i="4"/>
  <c r="F665" i="4"/>
  <c r="F664" i="4"/>
  <c r="F663" i="4"/>
  <c r="F662" i="4"/>
  <c r="F661" i="4"/>
  <c r="F660" i="4"/>
  <c r="F659" i="4"/>
  <c r="F658" i="4"/>
  <c r="F657" i="4"/>
  <c r="F656" i="4"/>
  <c r="F655" i="4"/>
  <c r="F654" i="4"/>
  <c r="F653" i="4"/>
  <c r="F652" i="4"/>
  <c r="F651" i="4"/>
  <c r="F650" i="4"/>
  <c r="F649" i="4"/>
  <c r="F648" i="4"/>
  <c r="F647" i="4"/>
  <c r="F646" i="4"/>
  <c r="F645" i="4"/>
  <c r="F644" i="4"/>
  <c r="F643" i="4"/>
  <c r="F642" i="4"/>
  <c r="F641" i="4"/>
  <c r="F640" i="4"/>
  <c r="F639" i="4"/>
  <c r="F638" i="4"/>
  <c r="F637" i="4"/>
  <c r="F636" i="4"/>
  <c r="F635" i="4"/>
  <c r="F634" i="4"/>
  <c r="F633" i="4"/>
  <c r="F632" i="4"/>
  <c r="F631" i="4"/>
  <c r="F630" i="4"/>
  <c r="F629" i="4"/>
  <c r="F628" i="4"/>
  <c r="F627" i="4"/>
  <c r="F626" i="4"/>
  <c r="F625" i="4"/>
  <c r="F624" i="4"/>
  <c r="F623" i="4"/>
  <c r="F622" i="4"/>
  <c r="F621" i="4"/>
  <c r="F620" i="4"/>
  <c r="F619" i="4"/>
  <c r="F618" i="4"/>
  <c r="F617" i="4"/>
  <c r="F616" i="4"/>
  <c r="F615" i="4"/>
  <c r="F614" i="4"/>
  <c r="F613" i="4"/>
  <c r="F612" i="4"/>
  <c r="F611" i="4"/>
  <c r="F610" i="4"/>
  <c r="F609" i="4"/>
  <c r="F608" i="4"/>
  <c r="F607" i="4"/>
  <c r="F606" i="4"/>
  <c r="F605" i="4"/>
  <c r="F604" i="4"/>
  <c r="F603" i="4"/>
  <c r="F602" i="4"/>
  <c r="F601" i="4"/>
  <c r="F600" i="4"/>
  <c r="F599" i="4"/>
  <c r="F598" i="4"/>
  <c r="F597" i="4"/>
  <c r="F596" i="4"/>
  <c r="F595" i="4"/>
  <c r="F594" i="4"/>
  <c r="F593" i="4"/>
  <c r="F592" i="4"/>
  <c r="F591" i="4"/>
  <c r="F590" i="4"/>
  <c r="F589" i="4"/>
  <c r="F588" i="4"/>
  <c r="F587" i="4"/>
  <c r="F586" i="4"/>
  <c r="F585" i="4"/>
  <c r="F584" i="4"/>
  <c r="F583" i="4"/>
  <c r="F582" i="4"/>
  <c r="F581" i="4"/>
  <c r="F580" i="4"/>
  <c r="F579" i="4"/>
  <c r="F578" i="4"/>
  <c r="F577" i="4"/>
  <c r="F576" i="4"/>
  <c r="F575" i="4"/>
  <c r="F574" i="4"/>
  <c r="F573" i="4"/>
  <c r="F572" i="4"/>
  <c r="F571" i="4"/>
  <c r="F570" i="4"/>
  <c r="F569" i="4"/>
  <c r="F568" i="4"/>
  <c r="F567" i="4"/>
  <c r="F566" i="4"/>
  <c r="F565" i="4"/>
  <c r="F564" i="4"/>
  <c r="F563" i="4"/>
  <c r="F562" i="4"/>
  <c r="F561" i="4"/>
  <c r="F560" i="4"/>
  <c r="F559" i="4"/>
  <c r="F558" i="4"/>
  <c r="F557" i="4"/>
  <c r="F556" i="4"/>
  <c r="F555" i="4"/>
  <c r="F554" i="4"/>
  <c r="F553" i="4"/>
  <c r="F552" i="4"/>
  <c r="F551" i="4"/>
  <c r="F550" i="4"/>
  <c r="F549" i="4"/>
  <c r="F548" i="4"/>
  <c r="F547" i="4"/>
  <c r="F546" i="4"/>
  <c r="F545" i="4"/>
  <c r="F544" i="4"/>
  <c r="F543" i="4"/>
  <c r="F542" i="4"/>
  <c r="F541" i="4"/>
  <c r="F540" i="4"/>
  <c r="F539" i="4"/>
  <c r="F538" i="4"/>
  <c r="F537" i="4"/>
  <c r="F536" i="4"/>
  <c r="F535" i="4"/>
  <c r="F534" i="4"/>
  <c r="F533" i="4"/>
  <c r="F532" i="4"/>
  <c r="F531" i="4"/>
  <c r="F530" i="4"/>
  <c r="F529" i="4"/>
  <c r="F528" i="4"/>
  <c r="F527" i="4"/>
  <c r="F526" i="4"/>
  <c r="F525" i="4"/>
  <c r="F524" i="4"/>
  <c r="F523" i="4"/>
  <c r="F522" i="4"/>
  <c r="F521" i="4"/>
  <c r="F520" i="4"/>
  <c r="F519" i="4"/>
  <c r="F518" i="4"/>
  <c r="F517" i="4"/>
  <c r="F516" i="4"/>
  <c r="F515" i="4"/>
  <c r="F514" i="4"/>
  <c r="F513" i="4"/>
  <c r="F512" i="4"/>
  <c r="F511" i="4"/>
  <c r="F510" i="4"/>
  <c r="F509" i="4"/>
  <c r="F508" i="4"/>
  <c r="F507" i="4"/>
  <c r="F506" i="4"/>
  <c r="F505" i="4"/>
  <c r="F504" i="4"/>
  <c r="F503" i="4"/>
  <c r="F502" i="4"/>
  <c r="F501" i="4"/>
  <c r="F500" i="4"/>
  <c r="F499" i="4"/>
  <c r="F498" i="4"/>
  <c r="F497" i="4"/>
  <c r="F496" i="4"/>
  <c r="F495" i="4"/>
  <c r="F494" i="4"/>
  <c r="F493" i="4"/>
  <c r="F492" i="4"/>
  <c r="F491" i="4"/>
  <c r="F490" i="4"/>
  <c r="F489" i="4"/>
  <c r="F488" i="4"/>
  <c r="F487" i="4"/>
  <c r="F486" i="4"/>
  <c r="F485" i="4"/>
  <c r="F484" i="4"/>
  <c r="F483" i="4"/>
  <c r="F482" i="4"/>
  <c r="F481" i="4"/>
  <c r="F480" i="4"/>
  <c r="F479" i="4"/>
  <c r="F478" i="4"/>
  <c r="F477" i="4"/>
  <c r="F476" i="4"/>
  <c r="F475" i="4"/>
  <c r="F474" i="4"/>
  <c r="F473" i="4"/>
  <c r="F472" i="4"/>
  <c r="F471" i="4"/>
  <c r="F470" i="4"/>
  <c r="F469" i="4"/>
  <c r="F468" i="4"/>
  <c r="F467" i="4"/>
  <c r="F466" i="4"/>
  <c r="F465" i="4"/>
  <c r="F464" i="4"/>
  <c r="F463" i="4"/>
  <c r="F462" i="4"/>
  <c r="F461" i="4"/>
  <c r="F460" i="4"/>
  <c r="F459" i="4"/>
  <c r="F458" i="4"/>
  <c r="F457" i="4"/>
  <c r="F456" i="4"/>
  <c r="F455" i="4"/>
  <c r="F454" i="4"/>
  <c r="F453" i="4"/>
  <c r="F452" i="4"/>
  <c r="F451" i="4"/>
  <c r="F450" i="4"/>
  <c r="F449" i="4"/>
  <c r="F448" i="4"/>
  <c r="F447" i="4"/>
  <c r="F446" i="4"/>
  <c r="F445" i="4"/>
  <c r="F444" i="4"/>
  <c r="F443" i="4"/>
  <c r="F442" i="4"/>
  <c r="F441" i="4"/>
  <c r="F440" i="4"/>
  <c r="F439" i="4"/>
  <c r="F438" i="4"/>
  <c r="F437" i="4"/>
  <c r="F436" i="4"/>
  <c r="F435" i="4"/>
  <c r="F434" i="4"/>
  <c r="F433" i="4"/>
  <c r="F432" i="4"/>
  <c r="F431" i="4"/>
  <c r="F430" i="4"/>
  <c r="F429" i="4"/>
  <c r="F428" i="4"/>
  <c r="F427" i="4"/>
  <c r="F426" i="4"/>
  <c r="F425" i="4"/>
  <c r="F424" i="4"/>
  <c r="F423" i="4"/>
  <c r="F422" i="4"/>
  <c r="F421" i="4"/>
  <c r="F420" i="4"/>
  <c r="F419" i="4"/>
  <c r="F418" i="4"/>
  <c r="F417" i="4"/>
  <c r="F416" i="4"/>
  <c r="F415" i="4"/>
  <c r="F414" i="4"/>
  <c r="F413" i="4"/>
  <c r="F412" i="4"/>
  <c r="F411" i="4"/>
  <c r="F410" i="4"/>
  <c r="F409" i="4"/>
  <c r="F408" i="4"/>
  <c r="F407" i="4"/>
  <c r="F406" i="4"/>
  <c r="F405" i="4"/>
  <c r="F404" i="4"/>
  <c r="F403" i="4"/>
  <c r="F402" i="4"/>
  <c r="F401" i="4"/>
  <c r="F400" i="4"/>
  <c r="F399" i="4"/>
  <c r="F398" i="4"/>
  <c r="F397" i="4"/>
  <c r="F396" i="4"/>
  <c r="F395" i="4"/>
  <c r="F394" i="4"/>
  <c r="F393" i="4"/>
  <c r="F392" i="4"/>
  <c r="F391" i="4"/>
  <c r="F390" i="4"/>
  <c r="F389" i="4"/>
  <c r="F388" i="4"/>
  <c r="F387" i="4"/>
  <c r="F386" i="4"/>
  <c r="F385" i="4"/>
  <c r="F384" i="4"/>
  <c r="F383" i="4"/>
  <c r="F382" i="4"/>
  <c r="F381" i="4"/>
  <c r="F380" i="4"/>
  <c r="F379" i="4"/>
  <c r="F378" i="4"/>
  <c r="F377" i="4"/>
  <c r="F376" i="4"/>
  <c r="F375" i="4"/>
  <c r="F374" i="4"/>
  <c r="F373" i="4"/>
  <c r="F372" i="4"/>
  <c r="F371" i="4"/>
  <c r="F370" i="4"/>
  <c r="F369" i="4"/>
  <c r="F368" i="4"/>
  <c r="F367" i="4"/>
  <c r="F366" i="4"/>
  <c r="F365" i="4"/>
  <c r="F364" i="4"/>
  <c r="F363" i="4"/>
  <c r="F362" i="4"/>
  <c r="F361" i="4"/>
  <c r="F360" i="4"/>
  <c r="F359" i="4"/>
  <c r="F358" i="4"/>
  <c r="F357" i="4"/>
  <c r="F356" i="4"/>
  <c r="F355" i="4"/>
  <c r="F354" i="4"/>
  <c r="F353" i="4"/>
  <c r="F352" i="4"/>
  <c r="F351" i="4"/>
  <c r="F350" i="4"/>
  <c r="F349" i="4"/>
  <c r="F348" i="4"/>
  <c r="F347" i="4"/>
  <c r="F346" i="4"/>
  <c r="F345" i="4"/>
  <c r="F344" i="4"/>
  <c r="F343" i="4"/>
  <c r="F342" i="4"/>
  <c r="F341" i="4"/>
  <c r="F340" i="4"/>
  <c r="F339" i="4"/>
  <c r="F338" i="4"/>
  <c r="F337" i="4"/>
  <c r="F336" i="4"/>
  <c r="F335" i="4"/>
  <c r="F334" i="4"/>
  <c r="F333" i="4"/>
  <c r="F332" i="4"/>
  <c r="F331" i="4"/>
  <c r="F330" i="4"/>
  <c r="F329" i="4"/>
  <c r="F328" i="4"/>
  <c r="F327" i="4"/>
  <c r="F326" i="4"/>
  <c r="F325" i="4"/>
  <c r="F324" i="4"/>
  <c r="F323" i="4"/>
  <c r="F322" i="4"/>
  <c r="F321" i="4"/>
  <c r="F320" i="4"/>
  <c r="F319" i="4"/>
  <c r="F318" i="4"/>
  <c r="F317" i="4"/>
  <c r="F316" i="4"/>
  <c r="F315" i="4"/>
  <c r="F314" i="4"/>
  <c r="F313" i="4"/>
  <c r="F312" i="4"/>
  <c r="F311" i="4"/>
  <c r="F310" i="4"/>
  <c r="F309" i="4"/>
  <c r="F308" i="4"/>
  <c r="F307" i="4"/>
  <c r="F306" i="4"/>
  <c r="F305" i="4"/>
  <c r="F304" i="4"/>
  <c r="F303" i="4"/>
  <c r="F302" i="4"/>
  <c r="F301" i="4"/>
  <c r="F300" i="4"/>
  <c r="F299" i="4"/>
  <c r="F298" i="4"/>
  <c r="F297" i="4"/>
  <c r="F296" i="4"/>
  <c r="F295" i="4"/>
  <c r="F294" i="4"/>
  <c r="F293" i="4"/>
  <c r="F292" i="4"/>
  <c r="F291" i="4"/>
  <c r="F290" i="4"/>
  <c r="F289" i="4"/>
  <c r="F288" i="4"/>
  <c r="F287" i="4"/>
  <c r="F286" i="4"/>
  <c r="F285" i="4"/>
  <c r="F284" i="4"/>
  <c r="F283" i="4"/>
  <c r="F282" i="4"/>
  <c r="F281" i="4"/>
  <c r="F280" i="4"/>
  <c r="F279" i="4"/>
  <c r="F278" i="4"/>
  <c r="F277" i="4"/>
  <c r="F276" i="4"/>
  <c r="F275" i="4"/>
  <c r="F274" i="4"/>
  <c r="F273" i="4"/>
  <c r="F272" i="4"/>
  <c r="F271" i="4"/>
  <c r="F270" i="4"/>
  <c r="F269" i="4"/>
  <c r="F268" i="4"/>
  <c r="F267" i="4"/>
  <c r="F266" i="4"/>
  <c r="F265" i="4"/>
  <c r="F264" i="4"/>
  <c r="F263" i="4"/>
  <c r="F262" i="4"/>
  <c r="F261" i="4"/>
  <c r="F260" i="4"/>
  <c r="F259" i="4"/>
  <c r="F258" i="4"/>
  <c r="F257" i="4"/>
  <c r="F256" i="4"/>
  <c r="F255" i="4"/>
  <c r="F254" i="4"/>
  <c r="F253" i="4"/>
  <c r="F252" i="4"/>
  <c r="F251" i="4"/>
  <c r="F250" i="4"/>
  <c r="F249" i="4"/>
  <c r="F248" i="4"/>
  <c r="F247" i="4"/>
  <c r="F246" i="4"/>
  <c r="F245" i="4"/>
  <c r="F244" i="4"/>
  <c r="F243" i="4"/>
  <c r="F242" i="4"/>
  <c r="F241" i="4"/>
  <c r="F240" i="4"/>
  <c r="F239" i="4"/>
  <c r="F238" i="4"/>
  <c r="F237" i="4"/>
  <c r="F236" i="4"/>
  <c r="F235" i="4"/>
  <c r="F234" i="4"/>
  <c r="F233" i="4"/>
  <c r="F232" i="4"/>
  <c r="F231" i="4"/>
  <c r="F230" i="4"/>
  <c r="F229" i="4"/>
  <c r="F228" i="4"/>
  <c r="F227" i="4"/>
  <c r="F226" i="4"/>
  <c r="F225" i="4"/>
  <c r="F224" i="4"/>
  <c r="F223" i="4"/>
  <c r="F222" i="4"/>
  <c r="F221" i="4"/>
  <c r="F220" i="4"/>
  <c r="F219" i="4"/>
  <c r="F218" i="4"/>
  <c r="F217" i="4"/>
  <c r="F216" i="4"/>
  <c r="F215" i="4"/>
  <c r="F214" i="4"/>
  <c r="F213" i="4"/>
  <c r="F212" i="4"/>
  <c r="F211" i="4"/>
  <c r="F210" i="4"/>
  <c r="F209" i="4"/>
  <c r="F208" i="4"/>
  <c r="F207" i="4"/>
  <c r="F206" i="4"/>
  <c r="F205" i="4"/>
  <c r="F204" i="4"/>
  <c r="F203" i="4"/>
  <c r="F202" i="4"/>
  <c r="F201" i="4"/>
  <c r="F200" i="4"/>
  <c r="F199" i="4"/>
  <c r="F198" i="4"/>
  <c r="F197" i="4"/>
  <c r="F196" i="4"/>
  <c r="F195" i="4"/>
  <c r="F194" i="4"/>
  <c r="F193" i="4"/>
  <c r="F192" i="4"/>
  <c r="F191" i="4"/>
  <c r="F190" i="4"/>
  <c r="F189" i="4"/>
  <c r="F188" i="4"/>
  <c r="F187" i="4"/>
  <c r="F186" i="4"/>
  <c r="F185" i="4"/>
  <c r="F184" i="4"/>
  <c r="F183" i="4"/>
  <c r="F182" i="4"/>
  <c r="F181" i="4"/>
  <c r="F180" i="4"/>
  <c r="F179" i="4"/>
  <c r="F178" i="4"/>
  <c r="F177" i="4"/>
  <c r="F176" i="4"/>
  <c r="F175" i="4"/>
  <c r="F174" i="4"/>
  <c r="F173" i="4"/>
  <c r="F172" i="4"/>
  <c r="F171" i="4"/>
  <c r="F170" i="4"/>
  <c r="F169" i="4"/>
  <c r="F168" i="4"/>
  <c r="F167" i="4"/>
  <c r="F166" i="4"/>
  <c r="F165" i="4"/>
  <c r="F164" i="4"/>
  <c r="F163" i="4"/>
  <c r="F162" i="4"/>
  <c r="F161" i="4"/>
  <c r="F160" i="4"/>
  <c r="F159" i="4"/>
  <c r="F158" i="4"/>
  <c r="F157" i="4"/>
  <c r="F156" i="4"/>
  <c r="F155" i="4"/>
  <c r="F154" i="4"/>
  <c r="F153" i="4"/>
  <c r="F152" i="4"/>
  <c r="F151" i="4"/>
  <c r="F150" i="4"/>
  <c r="F149" i="4"/>
  <c r="F148" i="4"/>
  <c r="F147" i="4"/>
  <c r="F146" i="4"/>
  <c r="F145" i="4"/>
  <c r="F144" i="4"/>
  <c r="F143" i="4"/>
  <c r="F142" i="4"/>
  <c r="F141" i="4"/>
  <c r="F140" i="4"/>
  <c r="F139" i="4"/>
  <c r="F138" i="4"/>
  <c r="F137" i="4"/>
  <c r="F136" i="4"/>
  <c r="F135" i="4"/>
  <c r="F134" i="4"/>
  <c r="F133" i="4"/>
  <c r="F132" i="4"/>
  <c r="F131" i="4"/>
  <c r="F130" i="4"/>
  <c r="F129" i="4"/>
  <c r="F128" i="4"/>
  <c r="F127" i="4"/>
  <c r="F126" i="4"/>
  <c r="F125" i="4"/>
  <c r="F124" i="4"/>
  <c r="F123" i="4"/>
  <c r="F122" i="4"/>
  <c r="F121" i="4"/>
  <c r="F120" i="4"/>
  <c r="F119" i="4"/>
  <c r="F118" i="4"/>
  <c r="F117" i="4"/>
  <c r="F116" i="4"/>
  <c r="F115" i="4"/>
  <c r="F114" i="4"/>
  <c r="F113" i="4"/>
  <c r="F112" i="4"/>
  <c r="F111" i="4"/>
  <c r="F110" i="4"/>
  <c r="F109" i="4"/>
  <c r="F108" i="4"/>
  <c r="F107" i="4"/>
  <c r="F106" i="4"/>
  <c r="F105" i="4"/>
  <c r="F104" i="4"/>
  <c r="F103" i="4"/>
  <c r="F102" i="4"/>
  <c r="F101" i="4"/>
  <c r="F100" i="4"/>
  <c r="F99" i="4"/>
  <c r="F98" i="4"/>
  <c r="F97" i="4"/>
  <c r="F96" i="4"/>
  <c r="F95" i="4"/>
  <c r="F94" i="4"/>
  <c r="F93" i="4"/>
  <c r="F92" i="4"/>
  <c r="F91" i="4"/>
  <c r="F90" i="4"/>
  <c r="F89" i="4"/>
  <c r="F88" i="4"/>
  <c r="F87" i="4"/>
  <c r="F86" i="4"/>
  <c r="F85" i="4"/>
  <c r="F84" i="4"/>
  <c r="F83" i="4"/>
  <c r="F82" i="4"/>
  <c r="F81" i="4"/>
  <c r="F80" i="4"/>
  <c r="F79" i="4"/>
  <c r="F78" i="4"/>
  <c r="F77" i="4"/>
  <c r="F76" i="4"/>
  <c r="F75" i="4"/>
  <c r="F74" i="4"/>
  <c r="F73" i="4"/>
  <c r="F72" i="4"/>
  <c r="F71" i="4"/>
  <c r="F70" i="4"/>
  <c r="F69" i="4"/>
  <c r="F68" i="4"/>
  <c r="F67" i="4"/>
  <c r="F66" i="4"/>
  <c r="F65" i="4"/>
  <c r="F64" i="4"/>
  <c r="F63" i="4"/>
  <c r="F62" i="4"/>
  <c r="F61" i="4"/>
  <c r="F60" i="4"/>
  <c r="F59" i="4"/>
  <c r="F58" i="4"/>
  <c r="F57" i="4"/>
  <c r="F56" i="4"/>
  <c r="F55" i="4"/>
  <c r="F54" i="4"/>
  <c r="F53" i="4"/>
  <c r="F52" i="4"/>
  <c r="F51" i="4"/>
  <c r="F50" i="4"/>
  <c r="F49" i="4"/>
  <c r="F48" i="4"/>
  <c r="F47" i="4"/>
  <c r="F46" i="4"/>
  <c r="F45" i="4"/>
  <c r="F44" i="4"/>
  <c r="F43" i="4"/>
  <c r="F42" i="4"/>
  <c r="F41" i="4"/>
  <c r="F40" i="4"/>
  <c r="F39" i="4"/>
  <c r="F38" i="4"/>
  <c r="F37" i="4"/>
  <c r="F36" i="4"/>
  <c r="F35" i="4"/>
  <c r="F34" i="4"/>
  <c r="F33" i="4"/>
  <c r="F32" i="4"/>
  <c r="F31" i="4"/>
  <c r="F30" i="4"/>
  <c r="F29" i="4"/>
  <c r="F28" i="4"/>
  <c r="F27" i="4"/>
  <c r="F26" i="4"/>
  <c r="F25" i="4"/>
  <c r="F24" i="4"/>
  <c r="F23" i="4"/>
  <c r="F22" i="4"/>
  <c r="F21" i="4"/>
  <c r="F20" i="4"/>
  <c r="F19" i="4"/>
  <c r="F18" i="4"/>
  <c r="F17" i="4"/>
  <c r="F16" i="4"/>
  <c r="F15" i="4"/>
  <c r="F14" i="4"/>
  <c r="F13" i="4"/>
  <c r="F12" i="4"/>
  <c r="F11" i="4"/>
  <c r="F10" i="4"/>
  <c r="K26" i="4"/>
  <c r="K31" i="4" l="1"/>
  <c r="K12" i="4"/>
  <c r="K11" i="4"/>
  <c r="K10" i="4"/>
  <c r="K29" i="4"/>
  <c r="K17" i="4"/>
  <c r="K16" i="4" l="1"/>
  <c r="K18" i="4"/>
  <c r="K24" i="4"/>
  <c r="K25" i="4"/>
  <c r="K20" i="4"/>
  <c r="K21" i="4"/>
  <c r="K22" i="4"/>
  <c r="K28" i="4"/>
</calcChain>
</file>

<file path=xl/connections.xml><?xml version="1.0" encoding="utf-8"?>
<connections xmlns="http://schemas.openxmlformats.org/spreadsheetml/2006/main">
  <connection id="1" name="Connexion" type="4" refreshedVersion="0" background="1">
    <webPr url="http://ichart.finance.yahoo.com/table.csv?s=&amp;a=11&amp;b=30&amp;c=1899&amp;d=11&amp;e=30&amp;f=1899&amp;gignore=.csv" htmlTables="1" htmlFormat="all"/>
  </connection>
  <connection id="2" name="Connexion1" type="4" refreshedVersion="0" background="1">
    <webPr url="http://ichart.finance.yahoo.com/table.csv?s=ALO;PA&amp;a=0&amp;b=1&amp;c=2013&amp;d=0&amp;e=1&amp;f=2014&amp;g=ALO;PA&amp;ignore=.csv" htmlTables="1" htmlFormat="all"/>
  </connection>
  <connection id="3" name="Connexion2" type="4" refreshedVersion="4" background="1" saveData="1">
    <webPr xl2000="1" url="http://ichart.finance.yahoo.com/table.csv?s=ALO.PA&amp;a=0&amp;b=1&amp;c=2013&amp;d=0&amp;e=1&amp;f=2014&amp;g=ALO.PA&amp;ignore=.csv" htmlFormat="all"/>
  </connection>
</connections>
</file>

<file path=xl/sharedStrings.xml><?xml version="1.0" encoding="utf-8"?>
<sst xmlns="http://schemas.openxmlformats.org/spreadsheetml/2006/main" count="4926" uniqueCount="1676">
  <si>
    <t>EMG FP Equity</t>
  </si>
  <si>
    <t>DGM FP Equity</t>
  </si>
  <si>
    <t>ALECR FP Equity</t>
  </si>
  <si>
    <t>ADI FP Equity</t>
  </si>
  <si>
    <t>QUA FP Equity</t>
  </si>
  <si>
    <t>BLC FP Equity</t>
  </si>
  <si>
    <t>MLTDS FP Equity</t>
  </si>
  <si>
    <t>OXI FP Equity</t>
  </si>
  <si>
    <t>MSTY FP Equity</t>
  </si>
  <si>
    <t>ALTHE FP Equity</t>
  </si>
  <si>
    <t>ALQGC FP Equity</t>
  </si>
  <si>
    <t>PIX FP Equity</t>
  </si>
  <si>
    <t>ROSA FP Equity</t>
  </si>
  <si>
    <t>VLAP FP Equity</t>
  </si>
  <si>
    <t>MLMFI FP Equity</t>
  </si>
  <si>
    <t>ALSPW FP Equity</t>
  </si>
  <si>
    <t>ALONC FP Equity</t>
  </si>
  <si>
    <t>ALNOV FP Equity</t>
  </si>
  <si>
    <t>ERYP FP Equity</t>
  </si>
  <si>
    <t>ALTER FP Equity</t>
  </si>
  <si>
    <t>TXCL FP Equity</t>
  </si>
  <si>
    <t>ALBLU FP Equity</t>
  </si>
  <si>
    <t>ALVXM FP Equity</t>
  </si>
  <si>
    <t>EOSI FP Equity</t>
  </si>
  <si>
    <t>ALVMG FP Equity</t>
  </si>
  <si>
    <t>MKEA FP Equity</t>
  </si>
  <si>
    <t>ALBIO FP Equity</t>
  </si>
  <si>
    <t>GTCL FP Equity</t>
  </si>
  <si>
    <t>IMPL FP Equity</t>
  </si>
  <si>
    <t>FALG FP Equity</t>
  </si>
  <si>
    <t>STNT FP Equity</t>
  </si>
  <si>
    <t>ADOC FP Equity</t>
  </si>
  <si>
    <t>MLPAT FP Equity</t>
  </si>
  <si>
    <t>MLACP FP Equity</t>
  </si>
  <si>
    <t>ALSGD FP Equity</t>
  </si>
  <si>
    <t>SSI FP Equity</t>
  </si>
  <si>
    <t>ALIPS FP Equity</t>
  </si>
  <si>
    <t>ALHYG FP Equity</t>
  </si>
  <si>
    <t>ALNEV FP Equity</t>
  </si>
  <si>
    <t>ALGEN FP Equity</t>
  </si>
  <si>
    <t>ALMED FP Equity</t>
  </si>
  <si>
    <t>LNA FP Equity</t>
  </si>
  <si>
    <t>ALEHT FP Equity</t>
  </si>
  <si>
    <t>MLTEK FP Equity</t>
  </si>
  <si>
    <t>ALINT FP Equity</t>
  </si>
  <si>
    <t>ALCJ FP Equity</t>
  </si>
  <si>
    <t>EUROMEDIS GROUPE</t>
  </si>
  <si>
    <t>DMS</t>
  </si>
  <si>
    <t>EUROFINS CEREP</t>
  </si>
  <si>
    <t>AUDIKA GROUPE</t>
  </si>
  <si>
    <t>QUANTEL</t>
  </si>
  <si>
    <t>BASTIDE</t>
  </si>
  <si>
    <t>THERMES DE SAUJO</t>
  </si>
  <si>
    <t>OXIS INTL INC</t>
  </si>
  <si>
    <t>MAINSTAY MEDICAL</t>
  </si>
  <si>
    <t>THERACLION</t>
  </si>
  <si>
    <t>QUANTUM GEN-REGR</t>
  </si>
  <si>
    <t>PIXIUM VISIO</t>
  </si>
  <si>
    <t>MEDTECH</t>
  </si>
  <si>
    <t>VALNEVA SE-PREF</t>
  </si>
  <si>
    <t>MEDICAL FRANCHIS</t>
  </si>
  <si>
    <t>SPINEWAY</t>
  </si>
  <si>
    <t>ONCODESIGN</t>
  </si>
  <si>
    <t>NOVACYT</t>
  </si>
  <si>
    <t>ERYTECH PHARMA</t>
  </si>
  <si>
    <t>THERADIAG</t>
  </si>
  <si>
    <t>TXCELL</t>
  </si>
  <si>
    <t>BLUELINEA</t>
  </si>
  <si>
    <t>VEXIM SA</t>
  </si>
  <si>
    <t>EOS IMAGING SA</t>
  </si>
  <si>
    <t>VISIOMED GROUP</t>
  </si>
  <si>
    <t>MAUNA KEA TECHNO</t>
  </si>
  <si>
    <t>BIOSYNEX</t>
  </si>
  <si>
    <t>GENTICEL SA</t>
  </si>
  <si>
    <t>IMPLANET</t>
  </si>
  <si>
    <t>FERMENTALG</t>
  </si>
  <si>
    <t>STENTYS</t>
  </si>
  <si>
    <t>ADOCIA SAS</t>
  </si>
  <si>
    <t>PLANT ADVANCED</t>
  </si>
  <si>
    <t>ACEP FRANCE</t>
  </si>
  <si>
    <t>SPINEGUARD</t>
  </si>
  <si>
    <t>SUPERSONIC</t>
  </si>
  <si>
    <t>QIAGEN MARSEILLE</t>
  </si>
  <si>
    <t>HYBRIGENICS</t>
  </si>
  <si>
    <t>NEOVACS</t>
  </si>
  <si>
    <t>GENOWAY SA</t>
  </si>
  <si>
    <t>MEDICREA INTERNA</t>
  </si>
  <si>
    <t>LE NOBLE AGE</t>
  </si>
  <si>
    <t>DIAXONHIT</t>
  </si>
  <si>
    <t>TECHNOFLEX</t>
  </si>
  <si>
    <t>INTEGRAGEN</t>
  </si>
  <si>
    <t>CROSSJECT</t>
  </si>
  <si>
    <t>Distribution/Wholesale</t>
  </si>
  <si>
    <t>Medical Instruments</t>
  </si>
  <si>
    <t>Medical-Drugs</t>
  </si>
  <si>
    <t>Medical Products</t>
  </si>
  <si>
    <t>Lasers-Syst/Components</t>
  </si>
  <si>
    <t>Medical-Outptnt/Home Med</t>
  </si>
  <si>
    <t>Commercial Services</t>
  </si>
  <si>
    <t>Medical-Biomedical/Gene</t>
  </si>
  <si>
    <t>Healthcare Safety Device</t>
  </si>
  <si>
    <t>Inactive/Unknown</t>
  </si>
  <si>
    <t>Medical Imaging Systems</t>
  </si>
  <si>
    <t>Diagnostic Kits</t>
  </si>
  <si>
    <t>Agricultural Biotech</t>
  </si>
  <si>
    <t>Computers-Integrated Sys</t>
  </si>
  <si>
    <t>Medical-Nursing Homes</t>
  </si>
  <si>
    <t>Drug Delivery Systems</t>
  </si>
  <si>
    <t>Activité</t>
  </si>
  <si>
    <t>Société</t>
  </si>
  <si>
    <t>Ticker</t>
  </si>
  <si>
    <t>Numero</t>
  </si>
  <si>
    <t>indice</t>
  </si>
  <si>
    <t>ITE FP Equity</t>
  </si>
  <si>
    <t>ALHOM FP Equity</t>
  </si>
  <si>
    <t>HCO FP Equity</t>
  </si>
  <si>
    <t>SPI FP Equity</t>
  </si>
  <si>
    <t>ALGEP FP Equity</t>
  </si>
  <si>
    <t>TEO FP Equity</t>
  </si>
  <si>
    <t>LAF FP Equity</t>
  </si>
  <si>
    <t>DLTA FP Equity</t>
  </si>
  <si>
    <t>MLGEO FP Equity</t>
  </si>
  <si>
    <t>MLFST FP Equity</t>
  </si>
  <si>
    <t>ALAQU FP Equity</t>
  </si>
  <si>
    <t>GV FP Equity</t>
  </si>
  <si>
    <t>INF FP Equity</t>
  </si>
  <si>
    <t>ALACR FP Equity</t>
  </si>
  <si>
    <t>MLONE FP Equity</t>
  </si>
  <si>
    <t>ATEME FP Equity</t>
  </si>
  <si>
    <t>SOG FP Equity</t>
  </si>
  <si>
    <t>TNFN FP Equity</t>
  </si>
  <si>
    <t>ALCYB FP Equity</t>
  </si>
  <si>
    <t>ALGCM FP Equity</t>
  </si>
  <si>
    <t>MLBAT FP Equity</t>
  </si>
  <si>
    <t>EME FP Equity</t>
  </si>
  <si>
    <t>AUB FP Equity</t>
  </si>
  <si>
    <t>ALUCR FP Equity</t>
  </si>
  <si>
    <t>SPRIC FP Equity</t>
  </si>
  <si>
    <t>ALNXT FP Equity</t>
  </si>
  <si>
    <t>ALSPO FP Equity</t>
  </si>
  <si>
    <t>ALBFR FP Equity</t>
  </si>
  <si>
    <t>SEC FP Equity</t>
  </si>
  <si>
    <t>BERR FP Equity</t>
  </si>
  <si>
    <t>KAZI FP Equity</t>
  </si>
  <si>
    <t>MLQUD FP Equity</t>
  </si>
  <si>
    <t>ALTRI FP Equity</t>
  </si>
  <si>
    <t>DUC FP Equity</t>
  </si>
  <si>
    <t>MLCMB FP Equity</t>
  </si>
  <si>
    <t>ALVDI FP Equity</t>
  </si>
  <si>
    <t>CAPLI FP Equity</t>
  </si>
  <si>
    <t>EDL FP Equity</t>
  </si>
  <si>
    <t>TOU FP Equity</t>
  </si>
  <si>
    <t>ALADA FP Equity</t>
  </si>
  <si>
    <t>ALKEY FP Equity</t>
  </si>
  <si>
    <t>FLO FP Equity</t>
  </si>
  <si>
    <t>QTE FP Equity</t>
  </si>
  <si>
    <t>SACI FP Equity</t>
  </si>
  <si>
    <t>LEX FP Equity</t>
  </si>
  <si>
    <t>ALMIC FP Equity</t>
  </si>
  <si>
    <t>MEMS FP Equity</t>
  </si>
  <si>
    <t>AGCR FP Equity</t>
  </si>
  <si>
    <t>SABE FP Equity</t>
  </si>
  <si>
    <t>ASP FP Equity</t>
  </si>
  <si>
    <t>ALLOG FP Equity</t>
  </si>
  <si>
    <t>GPE FP Equity</t>
  </si>
  <si>
    <t>LDL FP Equity</t>
  </si>
  <si>
    <t>PSAT FP Equity</t>
  </si>
  <si>
    <t>ALGBE FP Equity</t>
  </si>
  <si>
    <t>ALRIC FP Equity</t>
  </si>
  <si>
    <t>MLAKD FP Equity</t>
  </si>
  <si>
    <t>MLSIM FP Equity</t>
  </si>
  <si>
    <t>ALODI FP Equity</t>
  </si>
  <si>
    <t>ALTEC FP Equity</t>
  </si>
  <si>
    <t>ALANV FP Equity</t>
  </si>
  <si>
    <t>MED FP Equity</t>
  </si>
  <si>
    <t>MLTED FP Equity</t>
  </si>
  <si>
    <t>MLPFX FP Equity</t>
  </si>
  <si>
    <t>MLEVE FP Equity</t>
  </si>
  <si>
    <t>ALDR FP Equity</t>
  </si>
  <si>
    <t>ALDIE FP Equity</t>
  </si>
  <si>
    <t>PRS FP Equity</t>
  </si>
  <si>
    <t>JXR FP Equity</t>
  </si>
  <si>
    <t>ROCA FP Equity</t>
  </si>
  <si>
    <t>MLAMY FP Equity</t>
  </si>
  <si>
    <t>MLPAC FP Equity</t>
  </si>
  <si>
    <t>OSI FP Equity</t>
  </si>
  <si>
    <t>CIB FP Equity</t>
  </si>
  <si>
    <t>ALMDG FP Equity</t>
  </si>
  <si>
    <t>MLENE FP Equity</t>
  </si>
  <si>
    <t>OREGE FP Equity</t>
  </si>
  <si>
    <t>TOUP FP Equity</t>
  </si>
  <si>
    <t>MLMAD FP Equity</t>
  </si>
  <si>
    <t>ALPDX FP Equity</t>
  </si>
  <si>
    <t>AVQ FP Equity</t>
  </si>
  <si>
    <t>MCPHY FP Equity</t>
  </si>
  <si>
    <t>SDT FP Equity</t>
  </si>
  <si>
    <t>SQI FP Equity</t>
  </si>
  <si>
    <t>CAM FP Equity</t>
  </si>
  <si>
    <t>ALROC FP Equity</t>
  </si>
  <si>
    <t>MLUKA FP Equity</t>
  </si>
  <si>
    <t>MLTRO FP Equity</t>
  </si>
  <si>
    <t>ALORO FP Equity</t>
  </si>
  <si>
    <t>ALALO FP Equity</t>
  </si>
  <si>
    <t>PROL FP Equity</t>
  </si>
  <si>
    <t>ALUMS FP Equity</t>
  </si>
  <si>
    <t>PUS FP Equity</t>
  </si>
  <si>
    <t>KEY FP Equity</t>
  </si>
  <si>
    <t>FPG FP Equity</t>
  </si>
  <si>
    <t>DVT FP Equity</t>
  </si>
  <si>
    <t>MLSRP FP Equity</t>
  </si>
  <si>
    <t>CFI FP Equity</t>
  </si>
  <si>
    <t>ALGEV FP Equity</t>
  </si>
  <si>
    <t>DLT FP Equity</t>
  </si>
  <si>
    <t>ALENT FP Equity</t>
  </si>
  <si>
    <t>PCA FP Equity</t>
  </si>
  <si>
    <t>MLIDS FP Equity</t>
  </si>
  <si>
    <t>UDIS FP Equity</t>
  </si>
  <si>
    <t>AVF FP Equity</t>
  </si>
  <si>
    <t>ALESK FP Equity</t>
  </si>
  <si>
    <t>ALSIP FP Equity</t>
  </si>
  <si>
    <t>MLTHA FP Equity</t>
  </si>
  <si>
    <t>OLG FP Equity</t>
  </si>
  <si>
    <t>ALCLA FP Equity</t>
  </si>
  <si>
    <t>MLEMG FP Equity</t>
  </si>
  <si>
    <t>MLDIG FP Equity</t>
  </si>
  <si>
    <t>MLNEO FP Equity</t>
  </si>
  <si>
    <t>AVT FP Equity</t>
  </si>
  <si>
    <t>ALIDS FP Equity</t>
  </si>
  <si>
    <t>ALIVA FP Equity</t>
  </si>
  <si>
    <t>MLUMH FP Equity</t>
  </si>
  <si>
    <t>ALCOG FP Equity</t>
  </si>
  <si>
    <t>CAS FP Equity</t>
  </si>
  <si>
    <t>GEA FP Equity</t>
  </si>
  <si>
    <t>ALDOL FP Equity</t>
  </si>
  <si>
    <t>DBT FP Equity</t>
  </si>
  <si>
    <t>DIG FP Equity</t>
  </si>
  <si>
    <t>MLSTM FP Equity</t>
  </si>
  <si>
    <t>AWOX FP Equity</t>
  </si>
  <si>
    <t>ALINS FP Equity</t>
  </si>
  <si>
    <t>ALBUD FP Equity</t>
  </si>
  <si>
    <t>ALP FP Equity</t>
  </si>
  <si>
    <t>GJAJ FP Equity</t>
  </si>
  <si>
    <t>MLATV FP Equity</t>
  </si>
  <si>
    <t>ALHIT FP Equity</t>
  </si>
  <si>
    <t>ITS FP Equity</t>
  </si>
  <si>
    <t>CARPD FP Equity</t>
  </si>
  <si>
    <t>MLCNT FP Equity</t>
  </si>
  <si>
    <t>NTG FP Equity</t>
  </si>
  <si>
    <t>ALEO2 FP Equity</t>
  </si>
  <si>
    <t>VLTNR FP Equity</t>
  </si>
  <si>
    <t>ALFRE FP Equity</t>
  </si>
  <si>
    <t>MLHIN FP Equity</t>
  </si>
  <si>
    <t>ALCOF FP Equity</t>
  </si>
  <si>
    <t>MALT FP Equity</t>
  </si>
  <si>
    <t>ALNSE FP Equity</t>
  </si>
  <si>
    <t>ALEZV FP Equity</t>
  </si>
  <si>
    <t>FIPP FP Equity</t>
  </si>
  <si>
    <t>SX FP Equity</t>
  </si>
  <si>
    <t>ALAGR FP Equity</t>
  </si>
  <si>
    <t>ALMFL FP Equity</t>
  </si>
  <si>
    <t>ALHOL FP Equity</t>
  </si>
  <si>
    <t>ALAUP FP Equity</t>
  </si>
  <si>
    <t>ALTUR FP Equity</t>
  </si>
  <si>
    <t>ALMAS FP Equity</t>
  </si>
  <si>
    <t>ALPRO FP Equity</t>
  </si>
  <si>
    <t>INN FP Equity</t>
  </si>
  <si>
    <t>ALGIS FP Equity</t>
  </si>
  <si>
    <t>ALADO FP Equity</t>
  </si>
  <si>
    <t>ULDV FP Equity</t>
  </si>
  <si>
    <t>HDP FP Equity</t>
  </si>
  <si>
    <t>ALNBT FP Equity</t>
  </si>
  <si>
    <t>CCA FP Equity</t>
  </si>
  <si>
    <t>MUN FP Equity</t>
  </si>
  <si>
    <t>HBW FP Equity</t>
  </si>
  <si>
    <t>LTAN FP Equity</t>
  </si>
  <si>
    <t>SFT FP Equity</t>
  </si>
  <si>
    <t>VET FP Equity</t>
  </si>
  <si>
    <t>ESI FP Equity</t>
  </si>
  <si>
    <t>HIM FP Equity</t>
  </si>
  <si>
    <t>SII FP Equity</t>
  </si>
  <si>
    <t>ALMAK FP Equity</t>
  </si>
  <si>
    <t>ITL FP Equity</t>
  </si>
  <si>
    <t>ALLHB FP Equity</t>
  </si>
  <si>
    <t>ALOLV FP Equity</t>
  </si>
  <si>
    <t>MFG FP Equity</t>
  </si>
  <si>
    <t>OPN FP Equity</t>
  </si>
  <si>
    <t>ARTE FP Equity</t>
  </si>
  <si>
    <t>BUI FP Equity</t>
  </si>
  <si>
    <t>ALBDM FP Equity</t>
  </si>
  <si>
    <t>MLCOU FP Equity</t>
  </si>
  <si>
    <t>RAN FP Equity</t>
  </si>
  <si>
    <t>DPT FP Equity</t>
  </si>
  <si>
    <t>CRI FP Equity</t>
  </si>
  <si>
    <t>BLEE FP Equity</t>
  </si>
  <si>
    <t>SPEL FP Equity</t>
  </si>
  <si>
    <t>SFBS FP Equity</t>
  </si>
  <si>
    <t>FATL FP Equity</t>
  </si>
  <si>
    <t>ALFBA FP Equity</t>
  </si>
  <si>
    <t>VRNL FP Equity</t>
  </si>
  <si>
    <t>CARP FP Equity</t>
  </si>
  <si>
    <t>MLACO FP Equity</t>
  </si>
  <si>
    <t>ACAN FP Equity</t>
  </si>
  <si>
    <t>PARP FP Equity</t>
  </si>
  <si>
    <t>MLSIC FP Equity</t>
  </si>
  <si>
    <t>GDMS FP Equity</t>
  </si>
  <si>
    <t>MRM FP Equity</t>
  </si>
  <si>
    <t>FAYE FP Equity</t>
  </si>
  <si>
    <t>GREV FP Equity</t>
  </si>
  <si>
    <t>MAIR FP Equity</t>
  </si>
  <si>
    <t>EPCP FP Equity</t>
  </si>
  <si>
    <t>EXPL FP Equity</t>
  </si>
  <si>
    <t>EEM FP Equity</t>
  </si>
  <si>
    <t>CROS FP Equity</t>
  </si>
  <si>
    <t>CIEM FP Equity</t>
  </si>
  <si>
    <t>FINM FP Equity</t>
  </si>
  <si>
    <t>INFE FP Equity</t>
  </si>
  <si>
    <t>CHSR FP Equity</t>
  </si>
  <si>
    <t>EUR FP Equity</t>
  </si>
  <si>
    <t>SCDV FP Equity</t>
  </si>
  <si>
    <t>AURE FP Equity</t>
  </si>
  <si>
    <t>CBSM FP Equity</t>
  </si>
  <si>
    <t>MLHBB FP Equity</t>
  </si>
  <si>
    <t>SOFR FP Equity</t>
  </si>
  <si>
    <t>JBOG FP Equity</t>
  </si>
  <si>
    <t>IML FP Equity</t>
  </si>
  <si>
    <t>LBON FP Equity</t>
  </si>
  <si>
    <t>ALIOX FP Equity</t>
  </si>
  <si>
    <t>MLVIN FP Equity</t>
  </si>
  <si>
    <t>MLLSK FP Equity</t>
  </si>
  <si>
    <t>ALHER FP Equity</t>
  </si>
  <si>
    <t>MAGIS FP Equity</t>
  </si>
  <si>
    <t>FPN FP Equity</t>
  </si>
  <si>
    <t>ALMET FP Equity</t>
  </si>
  <si>
    <t>ALGLD FP Equity</t>
  </si>
  <si>
    <t>ALRLX FP Equity</t>
  </si>
  <si>
    <t>MLSML FP Equity</t>
  </si>
  <si>
    <t>ALTUT FP Equity</t>
  </si>
  <si>
    <t>MLERI FP Equity</t>
  </si>
  <si>
    <t>ALMNG FP Equity</t>
  </si>
  <si>
    <t>ALLMG FP Equity</t>
  </si>
  <si>
    <t>ALWED FP Equity</t>
  </si>
  <si>
    <t>ALISC FP Equity</t>
  </si>
  <si>
    <t>MLMON FP Equity</t>
  </si>
  <si>
    <t>ALDEI FP Equity</t>
  </si>
  <si>
    <t>MLKRI FP Equity</t>
  </si>
  <si>
    <t>ALREW FP Equity</t>
  </si>
  <si>
    <t>MLCEC FP Equity</t>
  </si>
  <si>
    <t>ALSTW FP Equity</t>
  </si>
  <si>
    <t>MLMAI FP Equity</t>
  </si>
  <si>
    <t>ECP FP Equity</t>
  </si>
  <si>
    <t>ALDMO FP Equity</t>
  </si>
  <si>
    <t>ALSDL FP Equity</t>
  </si>
  <si>
    <t>ALGEM FP Equity</t>
  </si>
  <si>
    <t>ALNFA FP Equity</t>
  </si>
  <si>
    <t>ALOCT FP Equity</t>
  </si>
  <si>
    <t>MLMII FP Equity</t>
  </si>
  <si>
    <t>MLNEI FP Equity</t>
  </si>
  <si>
    <t>ALVDM FP Equity</t>
  </si>
  <si>
    <t>ALWEB FP Equity</t>
  </si>
  <si>
    <t>ALGUI FP Equity</t>
  </si>
  <si>
    <t>ZIF FP Equity</t>
  </si>
  <si>
    <t>ALMIL FP Equity</t>
  </si>
  <si>
    <t>PAR FP Equity</t>
  </si>
  <si>
    <t>ALVEL FP Equity</t>
  </si>
  <si>
    <t>SFCA FP Equity</t>
  </si>
  <si>
    <t>ALPLA FP Equity</t>
  </si>
  <si>
    <t>ALBLD FP Equity</t>
  </si>
  <si>
    <t>ALHVS FP Equity</t>
  </si>
  <si>
    <t>MLERO FP Equity</t>
  </si>
  <si>
    <t>CAFO FP Equity</t>
  </si>
  <si>
    <t>MLGLO FP Equity</t>
  </si>
  <si>
    <t>MLLOI FP Equity</t>
  </si>
  <si>
    <t>MLPHW FP Equity</t>
  </si>
  <si>
    <t>XIL FP Equity</t>
  </si>
  <si>
    <t>ALENR FP Equity</t>
  </si>
  <si>
    <t>BND FP Equity</t>
  </si>
  <si>
    <t>BSD FP Equity</t>
  </si>
  <si>
    <t>TAYN FP Equity</t>
  </si>
  <si>
    <t>MLLEM FP Equity</t>
  </si>
  <si>
    <t>ALI2S FP Equity</t>
  </si>
  <si>
    <t>ALTEV FP Equity</t>
  </si>
  <si>
    <t>MLLED FP Equity</t>
  </si>
  <si>
    <t>THER FP Equity</t>
  </si>
  <si>
    <t>PREC FP Equity</t>
  </si>
  <si>
    <t>MLOPT FP Equity</t>
  </si>
  <si>
    <t>MLTRA FP Equity</t>
  </si>
  <si>
    <t>ITXT FP Equity</t>
  </si>
  <si>
    <t>ALSOL FP Equity</t>
  </si>
  <si>
    <t>ALUCI FP Equity</t>
  </si>
  <si>
    <t>MLSEC FP Equity</t>
  </si>
  <si>
    <t>MLTEA FP Equity</t>
  </si>
  <si>
    <t>MLHOT FP Equity</t>
  </si>
  <si>
    <t>ALTRA FP Equity</t>
  </si>
  <si>
    <t>ALCES FP Equity</t>
  </si>
  <si>
    <t>MLIMP FP Equity</t>
  </si>
  <si>
    <t>MLFRC FP Equity</t>
  </si>
  <si>
    <t>MND FP Equity</t>
  </si>
  <si>
    <t>ADVI FP Equity</t>
  </si>
  <si>
    <t>MLFER FP Equity</t>
  </si>
  <si>
    <t>PRC FP Equity</t>
  </si>
  <si>
    <t>ALDBL FP Equity</t>
  </si>
  <si>
    <t>ALMEO FP Equity</t>
  </si>
  <si>
    <t>ALLP FP Equity</t>
  </si>
  <si>
    <t>ASK FP Equity</t>
  </si>
  <si>
    <t>STAL FP Equity</t>
  </si>
  <si>
    <t>MLPGO FP Equity</t>
  </si>
  <si>
    <t>MLVER FP Equity</t>
  </si>
  <si>
    <t>BI FP Equity</t>
  </si>
  <si>
    <t>COH FP Equity</t>
  </si>
  <si>
    <t>MLCFD FP Equity</t>
  </si>
  <si>
    <t>RX FP Equity</t>
  </si>
  <si>
    <t>ALADM FP Equity</t>
  </si>
  <si>
    <t>MLGRC FP Equity</t>
  </si>
  <si>
    <t>ECASA FP Equity</t>
  </si>
  <si>
    <t>LAT FP Equity</t>
  </si>
  <si>
    <t>COUR FP Equity</t>
  </si>
  <si>
    <t>ATI FP Equity</t>
  </si>
  <si>
    <t>TVLY FP Equity</t>
  </si>
  <si>
    <t>GID FP Equity</t>
  </si>
  <si>
    <t>EDI FP Equity</t>
  </si>
  <si>
    <t>ALMDT FP Equity</t>
  </si>
  <si>
    <t>MLTRC FP Equity</t>
  </si>
  <si>
    <t>MLUSG FP Equity</t>
  </si>
  <si>
    <t>MLSBT FP Equity</t>
  </si>
  <si>
    <t>ITESOFT</t>
  </si>
  <si>
    <t>HOMAIR VACANCES</t>
  </si>
  <si>
    <t>HIGH CO</t>
  </si>
  <si>
    <t>SPIR COMM</t>
  </si>
  <si>
    <t>GLOBAL ECOP-REGR</t>
  </si>
  <si>
    <t>THEOLIA SA-REGR</t>
  </si>
  <si>
    <t>LAFUMA SA</t>
  </si>
  <si>
    <t>DELTA PLUS GROUP</t>
  </si>
  <si>
    <t>GEOREX SA</t>
  </si>
  <si>
    <t>TECHNOFIRST</t>
  </si>
  <si>
    <t>AQUILA</t>
  </si>
  <si>
    <t>GENOMIC VIS</t>
  </si>
  <si>
    <t>INFOTEL</t>
  </si>
  <si>
    <t>ACROPOLIS TELECO</t>
  </si>
  <si>
    <t>BODY ONE</t>
  </si>
  <si>
    <t>ATEME SA</t>
  </si>
  <si>
    <t>SOGECLAIR</t>
  </si>
  <si>
    <t>TECHNOFAN</t>
  </si>
  <si>
    <t>CYBERGUN</t>
  </si>
  <si>
    <t>GPE CONCOURSMANI</t>
  </si>
  <si>
    <t>BATLA MINERALS</t>
  </si>
  <si>
    <t>EMME</t>
  </si>
  <si>
    <t>AUBAY</t>
  </si>
  <si>
    <t>UCAR</t>
  </si>
  <si>
    <t>FONCIERE SEPRIC</t>
  </si>
  <si>
    <t>NEXTEDIA</t>
  </si>
  <si>
    <t>SPOREVER</t>
  </si>
  <si>
    <t>SIDETRADE</t>
  </si>
  <si>
    <t>SODITECH INGENIE</t>
  </si>
  <si>
    <t>FIN ETANG BERRE</t>
  </si>
  <si>
    <t>KAZIBAO-REGROUPE</t>
  </si>
  <si>
    <t>NOVAMEX</t>
  </si>
  <si>
    <t>TRILOGIQ</t>
  </si>
  <si>
    <t>DUC SA</t>
  </si>
  <si>
    <t>COMPAGNIE DU MON</t>
  </si>
  <si>
    <t>VDI GROUP</t>
  </si>
  <si>
    <t>CAPELLI</t>
  </si>
  <si>
    <t>EURO DISNEY-REGR</t>
  </si>
  <si>
    <t>TOUPARGEL GROUPE</t>
  </si>
  <si>
    <t>ADA</t>
  </si>
  <si>
    <t>KEYYO</t>
  </si>
  <si>
    <t>GROUPE FLO</t>
  </si>
  <si>
    <t>QUOTIUM TECHNOLO</t>
  </si>
  <si>
    <t>FIDUCIAL OFFICE</t>
  </si>
  <si>
    <t>LEXIBOOK</t>
  </si>
  <si>
    <t>MICROWAVE VISION</t>
  </si>
  <si>
    <t>MEMSCAP SA -REGP</t>
  </si>
  <si>
    <t>AGRICOLE DE CRAU</t>
  </si>
  <si>
    <t>SABETON SA</t>
  </si>
  <si>
    <t>AST GROUPE</t>
  </si>
  <si>
    <t>LOGIC INSTRUMENT</t>
  </si>
  <si>
    <t>GPE GROUPE PIZZO</t>
  </si>
  <si>
    <t>LDLC.COM</t>
  </si>
  <si>
    <t>PASSAT</t>
  </si>
  <si>
    <t>GLOBAL BIOENERGI</t>
  </si>
  <si>
    <t>RICHEL SERRES DE</t>
  </si>
  <si>
    <t>AKD</t>
  </si>
  <si>
    <t>SIMO INTL SA</t>
  </si>
  <si>
    <t>O2I</t>
  </si>
  <si>
    <t>TECHNILINE</t>
  </si>
  <si>
    <t>ANEVIA SA</t>
  </si>
  <si>
    <t>MEDASYS</t>
  </si>
  <si>
    <t>TELECOM DESIGN</t>
  </si>
  <si>
    <t>PARFEX</t>
  </si>
  <si>
    <t>EVERSET</t>
  </si>
  <si>
    <t>DELTA DRONE</t>
  </si>
  <si>
    <t>DIETSWELL</t>
  </si>
  <si>
    <t>PRISMAFLEX INTL</t>
  </si>
  <si>
    <t>ARCHOS</t>
  </si>
  <si>
    <t>ROCAMAT</t>
  </si>
  <si>
    <t>ARTHUR MAURY</t>
  </si>
  <si>
    <t>PACTE NOVATION</t>
  </si>
  <si>
    <t>AUSY</t>
  </si>
  <si>
    <t>CIBOX INTER@CTIV</t>
  </si>
  <si>
    <t>MGI DIGITAL GRAP</t>
  </si>
  <si>
    <t>ENEOVIA</t>
  </si>
  <si>
    <t>OREGE</t>
  </si>
  <si>
    <t>TOUAX</t>
  </si>
  <si>
    <t>MADE</t>
  </si>
  <si>
    <t>PISCINES DESJOYA</t>
  </si>
  <si>
    <t>AVANQUEST SOFTWA</t>
  </si>
  <si>
    <t>MCPHY ENERGY SA</t>
  </si>
  <si>
    <t>VISIODENT SA</t>
  </si>
  <si>
    <t>SQLI SA-REG</t>
  </si>
  <si>
    <t>CAMELEON SOFTWAR</t>
  </si>
  <si>
    <t>ROCTOOL</t>
  </si>
  <si>
    <t>UNIKA GROUP</t>
  </si>
  <si>
    <t>TROC DE L'ILE</t>
  </si>
  <si>
    <t>OROLIA</t>
  </si>
  <si>
    <t>ACHETER-LOUER.FR</t>
  </si>
  <si>
    <t>PROLOGUE - REG</t>
  </si>
  <si>
    <t>UMANIS - REG</t>
  </si>
  <si>
    <t>PUBLIC SYSTEME H</t>
  </si>
  <si>
    <t>KEYRUS</t>
  </si>
  <si>
    <t>UNION TECHNOLOG</t>
  </si>
  <si>
    <t>DEVOTEAM SA</t>
  </si>
  <si>
    <t>SPEED RABBIT PIZ</t>
  </si>
  <si>
    <t>CFI COMPAGNIE FO</t>
  </si>
  <si>
    <t>GEVELOT SA</t>
  </si>
  <si>
    <t>DALET - REGR</t>
  </si>
  <si>
    <t>ENTREPARTICULIER</t>
  </si>
  <si>
    <t>PCAS-PRODUITS CH</t>
  </si>
  <si>
    <t>IDS</t>
  </si>
  <si>
    <t>U10</t>
  </si>
  <si>
    <t>AVENIR FINANCE</t>
  </si>
  <si>
    <t>ESKER SA</t>
  </si>
  <si>
    <t>SIPAREX CROISSAN</t>
  </si>
  <si>
    <t>THANNBERGER ET C</t>
  </si>
  <si>
    <t>OL GROUPE</t>
  </si>
  <si>
    <t>CLASQUIN</t>
  </si>
  <si>
    <t>EON MOTORS GROUP</t>
  </si>
  <si>
    <t>DIGITECH</t>
  </si>
  <si>
    <t>NEOCOM MULTI</t>
  </si>
  <si>
    <t>AVENIR TELECOM</t>
  </si>
  <si>
    <t>IDSUD</t>
  </si>
  <si>
    <t>IVALIS</t>
  </si>
  <si>
    <t>UNION METALL HAU</t>
  </si>
  <si>
    <t>COGRA 48</t>
  </si>
  <si>
    <t>CAST SA</t>
  </si>
  <si>
    <t>GEA</t>
  </si>
  <si>
    <t>DOLPHIN INTEGRAT</t>
  </si>
  <si>
    <t>ENCRES DUBUIT</t>
  </si>
  <si>
    <t>DIGIGRAM</t>
  </si>
  <si>
    <t>STEAM FRANCE</t>
  </si>
  <si>
    <t>AWOX SA</t>
  </si>
  <si>
    <t>INTRASENSE SAS</t>
  </si>
  <si>
    <t>BUDGET TELECOM</t>
  </si>
  <si>
    <t>ADLPARTNER</t>
  </si>
  <si>
    <t>GROUPE JAJ</t>
  </si>
  <si>
    <t>A TOUTE VITESSE</t>
  </si>
  <si>
    <t>HITECHPROS</t>
  </si>
  <si>
    <t>ITS GROUP</t>
  </si>
  <si>
    <t>CARREFOUR P-REGR</t>
  </si>
  <si>
    <t>CONSORT NT</t>
  </si>
  <si>
    <t>NETGEM SA</t>
  </si>
  <si>
    <t>EO2</t>
  </si>
  <si>
    <t>VOLTALIA-NREG</t>
  </si>
  <si>
    <t>FREELANCE.COM</t>
  </si>
  <si>
    <t>HOT &amp; IMM NICE</t>
  </si>
  <si>
    <t>COFIDUR</t>
  </si>
  <si>
    <t>MALTERIES FRAN-B</t>
  </si>
  <si>
    <t>NSE INDUSTRIES</t>
  </si>
  <si>
    <t>EASYVISTA</t>
  </si>
  <si>
    <t>FIPP</t>
  </si>
  <si>
    <t>CS COMM &amp; SYSTEM</t>
  </si>
  <si>
    <t>AGROGENERATION</t>
  </si>
  <si>
    <t>GROUPE MONCEAU F</t>
  </si>
  <si>
    <t>HOLOSFIND</t>
  </si>
  <si>
    <t>AUPLATA</t>
  </si>
  <si>
    <t>TURENNE INVESTIS</t>
  </si>
  <si>
    <t>MASTRAD</t>
  </si>
  <si>
    <t>PRODWARE</t>
  </si>
  <si>
    <t>INNELEC MULTIMED</t>
  </si>
  <si>
    <t>GLOBAL INVESTMEN</t>
  </si>
  <si>
    <t>ADOMOS</t>
  </si>
  <si>
    <t>ULRIC DE VARENS</t>
  </si>
  <si>
    <t>LES HOTELS DE PA</t>
  </si>
  <si>
    <t>NETBOOSTER</t>
  </si>
  <si>
    <t>CCA INTERNATIONA</t>
  </si>
  <si>
    <t>MICROPOLE</t>
  </si>
  <si>
    <t>HUBWOO</t>
  </si>
  <si>
    <t>LE TANNEUR &amp; CIE</t>
  </si>
  <si>
    <t>SOFT COMPUTING</t>
  </si>
  <si>
    <t>VET'AFFAIRES</t>
  </si>
  <si>
    <t>ESI GROUP</t>
  </si>
  <si>
    <t>HI-MEDIA SA</t>
  </si>
  <si>
    <t>SII</t>
  </si>
  <si>
    <t>MAKHEIA GROUP</t>
  </si>
  <si>
    <t>IT LINK SA</t>
  </si>
  <si>
    <t>LES HOTELS BAVER</t>
  </si>
  <si>
    <t>SOLVING EFESO</t>
  </si>
  <si>
    <t>MONTAIGNE FASHIO</t>
  </si>
  <si>
    <t>GROUPE OPEN</t>
  </si>
  <si>
    <t>ARTEA</t>
  </si>
  <si>
    <t>BARBARA BUI</t>
  </si>
  <si>
    <t>BD MULTIMEDIA</t>
  </si>
  <si>
    <t>COURBET-R</t>
  </si>
  <si>
    <t>SYSTRAN SA</t>
  </si>
  <si>
    <t>S.T. DUPONT</t>
  </si>
  <si>
    <t>CHARGEURS SA</t>
  </si>
  <si>
    <t>BLEECKER</t>
  </si>
  <si>
    <t>FONCIERE VOLTA</t>
  </si>
  <si>
    <t>SOFIBUS PATRIMOI</t>
  </si>
  <si>
    <t>FONCIERE ATLAND</t>
  </si>
  <si>
    <t>FASHION B AIR</t>
  </si>
  <si>
    <t>VERNEUIL PARTICI</t>
  </si>
  <si>
    <t>CARPINIENNE DE P</t>
  </si>
  <si>
    <t>A &amp; CO</t>
  </si>
  <si>
    <t>ACANTHE DEVELOPP</t>
  </si>
  <si>
    <t>GROUPE PARTOUCHE</t>
  </si>
  <si>
    <t>FINANCIERE SICOM</t>
  </si>
  <si>
    <t>GRANDS MOU STRAS</t>
  </si>
  <si>
    <t>M.R.M.</t>
  </si>
  <si>
    <t>FSDV-FAIENCERIES</t>
  </si>
  <si>
    <t>MUSEE GREVIN SA</t>
  </si>
  <si>
    <t>HENRI MAIRE</t>
  </si>
  <si>
    <t>EXPLOSIF &amp; P-FDR</t>
  </si>
  <si>
    <t>EXPLOSIFS PROD.</t>
  </si>
  <si>
    <t>ELEC &amp; EAUX MADA</t>
  </si>
  <si>
    <t>CROSSWOOD</t>
  </si>
  <si>
    <t>CIE MAROCAINE</t>
  </si>
  <si>
    <t>FINANCIERE MARJO</t>
  </si>
  <si>
    <t>CIFE</t>
  </si>
  <si>
    <t>CHAUSSERIA</t>
  </si>
  <si>
    <t>EURO RESSOURCES</t>
  </si>
  <si>
    <t>SECURIDEV SA</t>
  </si>
  <si>
    <t>AUREA</t>
  </si>
  <si>
    <t>SCBSM</t>
  </si>
  <si>
    <t>HOCHE BAINS BAIN</t>
  </si>
  <si>
    <t>SOFRAGI</t>
  </si>
  <si>
    <t>JACQUES BOGART</t>
  </si>
  <si>
    <t>AFFINE</t>
  </si>
  <si>
    <t>LEBON</t>
  </si>
  <si>
    <t>INNOVEOX</t>
  </si>
  <si>
    <t>FONCIERE VINDI S</t>
  </si>
  <si>
    <t>LEYNE STRAUSS-KA</t>
  </si>
  <si>
    <t>HERACLES</t>
  </si>
  <si>
    <t>YMAGIS SA</t>
  </si>
  <si>
    <t>FONCIERE PARIS N</t>
  </si>
  <si>
    <t>METHANOR SCA</t>
  </si>
  <si>
    <t>GOLD BY GOLD</t>
  </si>
  <si>
    <t>RELAXNEWS</t>
  </si>
  <si>
    <t>SMALTO-REGR</t>
  </si>
  <si>
    <t>TUTO4PC.COM GROU</t>
  </si>
  <si>
    <t>EURINNOV</t>
  </si>
  <si>
    <t>MOBILE NETWORK G</t>
  </si>
  <si>
    <t>LEADMEDIA GROUP</t>
  </si>
  <si>
    <t>WEDIA</t>
  </si>
  <si>
    <t>ISCOOL ENTERTAIN</t>
  </si>
  <si>
    <t>MONFINACIER</t>
  </si>
  <si>
    <t>DEINOVE</t>
  </si>
  <si>
    <t>KRIEF GROUP</t>
  </si>
  <si>
    <t>REWORLD</t>
  </si>
  <si>
    <t>CECURITY.COM</t>
  </si>
  <si>
    <t>STREAMWIDE</t>
  </si>
  <si>
    <t>MAISONS D'AUJOUR</t>
  </si>
  <si>
    <t>EUROPACORP</t>
  </si>
  <si>
    <t>DEMOS</t>
  </si>
  <si>
    <t>DL SOFTWARE</t>
  </si>
  <si>
    <t>EUROGERM</t>
  </si>
  <si>
    <t>NOTREFAMILLE.COM</t>
  </si>
  <si>
    <t>OCTO TECHNOLOGY</t>
  </si>
  <si>
    <t>M2I</t>
  </si>
  <si>
    <t>NEWSINVEST-REGPT</t>
  </si>
  <si>
    <t>VOYAGEURS DU MON</t>
  </si>
  <si>
    <t>WEBORAMA</t>
  </si>
  <si>
    <t>LEGUIDE.COM</t>
  </si>
  <si>
    <t>ZUEBLIN IMMOBILI</t>
  </si>
  <si>
    <t>1000MERCIS</t>
  </si>
  <si>
    <t>PAREF</t>
  </si>
  <si>
    <t>VELCAN</t>
  </si>
  <si>
    <t>SOCIETE FRANCAIS</t>
  </si>
  <si>
    <t>PLANET.FR</t>
  </si>
  <si>
    <t>BILENDI</t>
  </si>
  <si>
    <t>HARVEST</t>
  </si>
  <si>
    <t>EUROLAND CORPORA</t>
  </si>
  <si>
    <t>CAFOM SA</t>
  </si>
  <si>
    <t>GLOBAL INTERFACE</t>
  </si>
  <si>
    <t>LOCASYSTEM INTER</t>
  </si>
  <si>
    <t>PHONE WEB</t>
  </si>
  <si>
    <t>XILAM ANIMATION</t>
  </si>
  <si>
    <t>ENTREPRENDRE</t>
  </si>
  <si>
    <t>BUSINESS &amp; DECIS</t>
  </si>
  <si>
    <t>BOURSE DIRECT</t>
  </si>
  <si>
    <t>TAYNINH</t>
  </si>
  <si>
    <t>LECTEURS DU MOND</t>
  </si>
  <si>
    <t>I2S SA</t>
  </si>
  <si>
    <t>ENVIRONNEMENT SA</t>
  </si>
  <si>
    <t>NOVADAY</t>
  </si>
  <si>
    <t>THERMOCOMPACT SA</t>
  </si>
  <si>
    <t>PRECIA</t>
  </si>
  <si>
    <t>OPTIMUS</t>
  </si>
  <si>
    <t>TRAMWAYS ROUEN</t>
  </si>
  <si>
    <t>INTEXA</t>
  </si>
  <si>
    <t>CUSTOM SOLUTIONS</t>
  </si>
  <si>
    <t>LUCIBEL SA</t>
  </si>
  <si>
    <t>SECURINFOR</t>
  </si>
  <si>
    <t>TEAM SA</t>
  </si>
  <si>
    <t>HOTELIM</t>
  </si>
  <si>
    <t>GROUPE TRAQUEUR</t>
  </si>
  <si>
    <t>CESAR SA-REGR</t>
  </si>
  <si>
    <t>IMPRIMERIE CHIRA</t>
  </si>
  <si>
    <t>FRANCE CHAUFFAGE</t>
  </si>
  <si>
    <t>MND</t>
  </si>
  <si>
    <t>ADVINI</t>
  </si>
  <si>
    <t>FERCO DEVELOPPEM</t>
  </si>
  <si>
    <t>ARTPRICE.COM</t>
  </si>
  <si>
    <t>BERNARD LOISEAU</t>
  </si>
  <si>
    <t>GROUPE PROMEO</t>
  </si>
  <si>
    <t>LOGIN PEOPLE</t>
  </si>
  <si>
    <t>ASK SA</t>
  </si>
  <si>
    <t>INSTALLUX SA</t>
  </si>
  <si>
    <t>PGO AUTOMOBILES</t>
  </si>
  <si>
    <t>VERNEY-CARRON-R</t>
  </si>
  <si>
    <t>GASCOGNE</t>
  </si>
  <si>
    <t>COHERIS SA</t>
  </si>
  <si>
    <t>CHEMINS DE FER D</t>
  </si>
  <si>
    <t>RECYLEX SA</t>
  </si>
  <si>
    <t>ADTHINK MEDIA</t>
  </si>
  <si>
    <t>GROUPE CARNIVOR</t>
  </si>
  <si>
    <t>ECA</t>
  </si>
  <si>
    <t>LATECOERE</t>
  </si>
  <si>
    <t>COURTOIS-R</t>
  </si>
  <si>
    <t>ACTIA GROUP</t>
  </si>
  <si>
    <t>TIVOLY</t>
  </si>
  <si>
    <t>EGIDE</t>
  </si>
  <si>
    <t>MEDIA 6</t>
  </si>
  <si>
    <t>MEDIAN TECHNOLOG</t>
  </si>
  <si>
    <t>LES TROIS CHENES</t>
  </si>
  <si>
    <t>UNIVERSAL SYSTEM</t>
  </si>
  <si>
    <t>SBT</t>
  </si>
  <si>
    <t>Data Processing/Mgmt</t>
  </si>
  <si>
    <t>Travel Services</t>
  </si>
  <si>
    <t>Consulting Services</t>
  </si>
  <si>
    <t>Publishing-Newspapers</t>
  </si>
  <si>
    <t>Water Treatment Systems</t>
  </si>
  <si>
    <t>Energy-Alternate Sources</t>
  </si>
  <si>
    <t>Leisure&amp;Rec Products</t>
  </si>
  <si>
    <t>Miscellaneous Manufactur</t>
  </si>
  <si>
    <t>Oil-Field Services</t>
  </si>
  <si>
    <t>Electric Products-Misc</t>
  </si>
  <si>
    <t>Security Services</t>
  </si>
  <si>
    <t>MRI/Medical Diag Imaging</t>
  </si>
  <si>
    <t>Web Portals/ISP</t>
  </si>
  <si>
    <t>Apparel Manufacturers</t>
  </si>
  <si>
    <t>Engineering/R&amp;D Services</t>
  </si>
  <si>
    <t>Aerospace/Defense-Equip</t>
  </si>
  <si>
    <t>Toys</t>
  </si>
  <si>
    <t>Advertising Services</t>
  </si>
  <si>
    <t>Diamonds/Precious Stones</t>
  </si>
  <si>
    <t>Multimedia</t>
  </si>
  <si>
    <t>Computer Services</t>
  </si>
  <si>
    <t>Rental Auto/Equipment</t>
  </si>
  <si>
    <t>REITS-Diversified</t>
  </si>
  <si>
    <t>E-Marketing/Info</t>
  </si>
  <si>
    <t>Broadcast Serv/Program</t>
  </si>
  <si>
    <t>Applications Software</t>
  </si>
  <si>
    <t>Diversified Operations</t>
  </si>
  <si>
    <t>Chemicals-Diversified</t>
  </si>
  <si>
    <t>Poultry</t>
  </si>
  <si>
    <t>Resorts/Theme Parks</t>
  </si>
  <si>
    <t>Retail-Catalog Shopping</t>
  </si>
  <si>
    <t>Real Estate Oper/Develop</t>
  </si>
  <si>
    <t>Food-Wholesale/Distrib</t>
  </si>
  <si>
    <t>Telecom Services</t>
  </si>
  <si>
    <t>Retail-Restaurants</t>
  </si>
  <si>
    <t>Communications Software</t>
  </si>
  <si>
    <t>Office Supplies&amp;Forms</t>
  </si>
  <si>
    <t>Electronic Compo-Misc</t>
  </si>
  <si>
    <t>Electronic Measur Instr</t>
  </si>
  <si>
    <t>Semicon Compo-Intg Circu</t>
  </si>
  <si>
    <t>Agricultural Operations</t>
  </si>
  <si>
    <t>Food-Misc/Diversified</t>
  </si>
  <si>
    <t>Bldg-Residential/Commer</t>
  </si>
  <si>
    <t>Computers</t>
  </si>
  <si>
    <t>Non-hazardous Waste Disp</t>
  </si>
  <si>
    <t>E-Commerce/Products</t>
  </si>
  <si>
    <t>Cosmetics&amp;Toiletries</t>
  </si>
  <si>
    <t>Industr Audio&amp;Video Prod</t>
  </si>
  <si>
    <t>Import/Export</t>
  </si>
  <si>
    <t>Computers-Peripher Equip</t>
  </si>
  <si>
    <t>Quarrying</t>
  </si>
  <si>
    <t>Retail-Misc/Diversified</t>
  </si>
  <si>
    <t>Decision Support Softwar</t>
  </si>
  <si>
    <t>Printing-Commercial</t>
  </si>
  <si>
    <t>Transport-Marine</t>
  </si>
  <si>
    <t>Computer Software</t>
  </si>
  <si>
    <t>E-Services/Consulting</t>
  </si>
  <si>
    <t>Internet Applic Sftwr</t>
  </si>
  <si>
    <t>Machinery-General Indust</t>
  </si>
  <si>
    <t>Consumer Products-Misc</t>
  </si>
  <si>
    <t>Instruments-Scientific</t>
  </si>
  <si>
    <t>E-Commerce/Services</t>
  </si>
  <si>
    <t>Enterprise Software/Serv</t>
  </si>
  <si>
    <t>Food-Retail</t>
  </si>
  <si>
    <t>Auto/Trk Prts&amp;Equip-Orig</t>
  </si>
  <si>
    <t>Internet Financial Svcs</t>
  </si>
  <si>
    <t>Chemicals-Specialty</t>
  </si>
  <si>
    <t>Textile-Home Furnishings</t>
  </si>
  <si>
    <t>Invest Mgmnt/Advis Serv</t>
  </si>
  <si>
    <t>Private Equity</t>
  </si>
  <si>
    <t>Investment Companies</t>
  </si>
  <si>
    <t>Professional Sports</t>
  </si>
  <si>
    <t>Transport-Services</t>
  </si>
  <si>
    <t>Auto-Cars/Light Trucks</t>
  </si>
  <si>
    <t>Web Hosting/Design</t>
  </si>
  <si>
    <t>Retail-Consumer Electron</t>
  </si>
  <si>
    <t>Finance-Invest Bnkr/Brkr</t>
  </si>
  <si>
    <t>Software Tools</t>
  </si>
  <si>
    <t>Traffic Management Sys</t>
  </si>
  <si>
    <t>Telecommunication Equip</t>
  </si>
  <si>
    <t>Retail-Mail Order</t>
  </si>
  <si>
    <t>Human Resources</t>
  </si>
  <si>
    <t>Hotels&amp;Motels</t>
  </si>
  <si>
    <t>Retail-Gardening Prod</t>
  </si>
  <si>
    <t>Gold Mining</t>
  </si>
  <si>
    <t>Venture Capital</t>
  </si>
  <si>
    <t>Housewares</t>
  </si>
  <si>
    <t>Real Estate Mgmnt/Servic</t>
  </si>
  <si>
    <t>Direct Marketing</t>
  </si>
  <si>
    <t>Internet Infrastr Sftwr</t>
  </si>
  <si>
    <t>Retail-Apparel/Shoe</t>
  </si>
  <si>
    <t>Computer Aided Design</t>
  </si>
  <si>
    <t>Textile-Apparel</t>
  </si>
  <si>
    <t>REITS-Warehouse/Industr</t>
  </si>
  <si>
    <t>Casino Hotels</t>
  </si>
  <si>
    <t>Food-Flour&amp;Grain</t>
  </si>
  <si>
    <t>Beverages-Wine/Spirits</t>
  </si>
  <si>
    <t>Explosives</t>
  </si>
  <si>
    <t>Finance-Commercial</t>
  </si>
  <si>
    <t>Footwear&amp;Related Apparel</t>
  </si>
  <si>
    <t>Protection-Safety</t>
  </si>
  <si>
    <t>Recycling</t>
  </si>
  <si>
    <t>Motion Pictures&amp;Services</t>
  </si>
  <si>
    <t>REITS-Office Property</t>
  </si>
  <si>
    <t>Precious Metals</t>
  </si>
  <si>
    <t>Internet Content-Info/Ne</t>
  </si>
  <si>
    <t>Internet Content-Entmnt</t>
  </si>
  <si>
    <t>Computer Data Security</t>
  </si>
  <si>
    <t>Electric-Integrated</t>
  </si>
  <si>
    <t>Recreational Centers</t>
  </si>
  <si>
    <t>Retail-Home Furnishings</t>
  </si>
  <si>
    <t>Publishing-Periodicals</t>
  </si>
  <si>
    <t>Internet Brokers</t>
  </si>
  <si>
    <t>Optical Recognition Equi</t>
  </si>
  <si>
    <t>Environ Monitoring&amp;Det</t>
  </si>
  <si>
    <t>Lighting Products&amp;Sys</t>
  </si>
  <si>
    <t>Metal Processors&amp;Fabrica</t>
  </si>
  <si>
    <t>Textile-Products</t>
  </si>
  <si>
    <t>Electronic Secur Devices</t>
  </si>
  <si>
    <t>Publishing-Books</t>
  </si>
  <si>
    <t>Bldg Prod-Air&amp;Heating</t>
  </si>
  <si>
    <t>Building-Heavy Construct</t>
  </si>
  <si>
    <t>Identification Sys/Dev</t>
  </si>
  <si>
    <t>Bldg&amp;Construct Prod-Misc</t>
  </si>
  <si>
    <t>Firearms&amp;Ammunition</t>
  </si>
  <si>
    <t>Paper&amp;Related Products</t>
  </si>
  <si>
    <t>Transport-Rail</t>
  </si>
  <si>
    <t>Non-Ferrous Metals</t>
  </si>
  <si>
    <t>Food-Meat Products</t>
  </si>
  <si>
    <t>Mach Tools&amp;Rel Products</t>
  </si>
  <si>
    <t>Medical Information Sys</t>
  </si>
  <si>
    <t>Educational Software</t>
  </si>
  <si>
    <t>Région</t>
  </si>
  <si>
    <t>Languedoc Roussillon</t>
  </si>
  <si>
    <t>PACA</t>
  </si>
  <si>
    <t>Rhône Alpes</t>
  </si>
  <si>
    <t>Ile de France</t>
  </si>
  <si>
    <t>Midi Pyrénées</t>
  </si>
  <si>
    <t>Aquitaine</t>
  </si>
  <si>
    <t>Bourgogne</t>
  </si>
  <si>
    <t>Aimargues</t>
  </si>
  <si>
    <t>Aix En Provence</t>
  </si>
  <si>
    <t>Aix-En-Provence</t>
  </si>
  <si>
    <t>Anneyron</t>
  </si>
  <si>
    <t>Apt</t>
  </si>
  <si>
    <t>Argenteuil</t>
  </si>
  <si>
    <t>Aubagne</t>
  </si>
  <si>
    <t>Avignon</t>
  </si>
  <si>
    <t>Bagneux</t>
  </si>
  <si>
    <t>Bagnolet</t>
  </si>
  <si>
    <t>Bievres</t>
  </si>
  <si>
    <t>Blagnac</t>
  </si>
  <si>
    <t>Bondoufle</t>
  </si>
  <si>
    <t>Bordeaux</t>
  </si>
  <si>
    <t>Boujan Sur Libron</t>
  </si>
  <si>
    <t>Boulogne-Billancourt</t>
  </si>
  <si>
    <t>Cannes</t>
  </si>
  <si>
    <t>Carry Le Rouet</t>
  </si>
  <si>
    <t>Castelnau Le Lez</t>
  </si>
  <si>
    <t>Cavaillon</t>
  </si>
  <si>
    <t>Cergy-Pontoise Cedex</t>
  </si>
  <si>
    <t>Chailley</t>
  </si>
  <si>
    <t>Chamonix</t>
  </si>
  <si>
    <t>Champagne Au Mont Or</t>
  </si>
  <si>
    <t>Chessy</t>
  </si>
  <si>
    <t>Civrieux d'azergues</t>
  </si>
  <si>
    <t>Clichy</t>
  </si>
  <si>
    <t>Courbevoie</t>
  </si>
  <si>
    <t>Courtaboeuf</t>
  </si>
  <si>
    <t>Crolles</t>
  </si>
  <si>
    <t>Dardilly</t>
  </si>
  <si>
    <t>Decines-Charpieu</t>
  </si>
  <si>
    <t>Domont</t>
  </si>
  <si>
    <t>Draguignan</t>
  </si>
  <si>
    <t>Ecully Cedex</t>
  </si>
  <si>
    <t>Eragny-Sur-Oise</t>
  </si>
  <si>
    <t>Evry</t>
  </si>
  <si>
    <t>Eygalieres</t>
  </si>
  <si>
    <t>Fontenay Sous Bois</t>
  </si>
  <si>
    <t>Gennevilliers</t>
  </si>
  <si>
    <t>Gentilly</t>
  </si>
  <si>
    <t>Gif-sur-Yvette</t>
  </si>
  <si>
    <t>Gradignan</t>
  </si>
  <si>
    <t>Grasse</t>
  </si>
  <si>
    <t>Grenoble</t>
  </si>
  <si>
    <t>Guyancourt</t>
  </si>
  <si>
    <t>Haute-Rivoire</t>
  </si>
  <si>
    <t>Igny</t>
  </si>
  <si>
    <t>Ile St Denis</t>
  </si>
  <si>
    <t>Isle Adam</t>
  </si>
  <si>
    <t>Issy Moulineaux</t>
  </si>
  <si>
    <t>Issy-les-Moulineaux</t>
  </si>
  <si>
    <t>Ivry Sur Seine</t>
  </si>
  <si>
    <t>Ivry-sur-Seine</t>
  </si>
  <si>
    <t>Joinville le Pont</t>
  </si>
  <si>
    <t>Jouy-en-Josas</t>
  </si>
  <si>
    <t>La Defense Cedex</t>
  </si>
  <si>
    <t>La Farlede</t>
  </si>
  <si>
    <t>La Fouillouse</t>
  </si>
  <si>
    <t>La Garenne Colombes</t>
  </si>
  <si>
    <t>La Motte-Fanjas</t>
  </si>
  <si>
    <t>La Plaine Saint-Denis</t>
  </si>
  <si>
    <t>Labege</t>
  </si>
  <si>
    <t>Le Bourget du Lac</t>
  </si>
  <si>
    <t>Le Pre St Gervais</t>
  </si>
  <si>
    <t>Les Angles</t>
  </si>
  <si>
    <t>Les Ulis</t>
  </si>
  <si>
    <t>Levallois</t>
  </si>
  <si>
    <t>Levallois Perret</t>
  </si>
  <si>
    <t>Levallois-Perret</t>
  </si>
  <si>
    <t>Longjumeau</t>
  </si>
  <si>
    <t>Lyon</t>
  </si>
  <si>
    <t>Manosque</t>
  </si>
  <si>
    <t>Marseille</t>
  </si>
  <si>
    <t>Maurepas</t>
  </si>
  <si>
    <t>Melun</t>
  </si>
  <si>
    <t>Mende</t>
  </si>
  <si>
    <t>Meudon</t>
  </si>
  <si>
    <t>Meylan</t>
  </si>
  <si>
    <t>Mitry-Mory</t>
  </si>
  <si>
    <t>Montbonnot</t>
  </si>
  <si>
    <t>Montpellier</t>
  </si>
  <si>
    <t>Montreuil</t>
  </si>
  <si>
    <t>Montrouge</t>
  </si>
  <si>
    <t>Nanterre Cedex</t>
  </si>
  <si>
    <t>Neuilly Sur Seine</t>
  </si>
  <si>
    <t>Neuilly-Sur-Seine</t>
  </si>
  <si>
    <t>Neuilly-sur-Seine</t>
  </si>
  <si>
    <t>Nice</t>
  </si>
  <si>
    <t>Nogent Sur Marne</t>
  </si>
  <si>
    <t>Nogent sur Seine</t>
  </si>
  <si>
    <t>Noisy-Le-Grand</t>
  </si>
  <si>
    <t>Paris</t>
  </si>
  <si>
    <t>Pantin</t>
  </si>
  <si>
    <t>Paris Cedex</t>
  </si>
  <si>
    <t>Pessac</t>
  </si>
  <si>
    <t>Poissy</t>
  </si>
  <si>
    <t>Pont Eveque</t>
  </si>
  <si>
    <t>Pringy</t>
  </si>
  <si>
    <t>Privas</t>
  </si>
  <si>
    <t>Puteaux</t>
  </si>
  <si>
    <t>Roanne</t>
  </si>
  <si>
    <t>Rousset</t>
  </si>
  <si>
    <t>Rueil Malmaison</t>
  </si>
  <si>
    <t>Rungis</t>
  </si>
  <si>
    <t>Saint Cloud</t>
  </si>
  <si>
    <t>Saint Denis</t>
  </si>
  <si>
    <t>Saint Just La Pendue</t>
  </si>
  <si>
    <t>Saint Ouen</t>
  </si>
  <si>
    <t>Sainte-Helene-du-Lac</t>
  </si>
  <si>
    <t>Saint-Felix-de-Lodez</t>
  </si>
  <si>
    <t>Saint-Montan</t>
  </si>
  <si>
    <t>Saint-Romain-Au-Mont-D'O</t>
  </si>
  <si>
    <t>Saulieu</t>
  </si>
  <si>
    <t>Sete</t>
  </si>
  <si>
    <t>Sophia Antipolis</t>
  </si>
  <si>
    <t>Sophia-Antipolis</t>
  </si>
  <si>
    <t>St Bonnet De Mure</t>
  </si>
  <si>
    <t>St Christol Les Ales</t>
  </si>
  <si>
    <t>St Etienne</t>
  </si>
  <si>
    <t>St Paul Les Dax</t>
  </si>
  <si>
    <t>Suresnes</t>
  </si>
  <si>
    <t>Tassin La Demi</t>
  </si>
  <si>
    <t>Toulon</t>
  </si>
  <si>
    <t>Toulouse</t>
  </si>
  <si>
    <t>Tours En Savoie</t>
  </si>
  <si>
    <t>Trappes</t>
  </si>
  <si>
    <t>Tremblay-en-France</t>
  </si>
  <si>
    <t>Valbonne</t>
  </si>
  <si>
    <t>Villecheneve</t>
  </si>
  <si>
    <t>Villeurbanne</t>
  </si>
  <si>
    <t>full_société</t>
  </si>
  <si>
    <t>EMG</t>
  </si>
  <si>
    <t>DGM</t>
  </si>
  <si>
    <t>ALECR</t>
  </si>
  <si>
    <t>ADI</t>
  </si>
  <si>
    <t>QUA</t>
  </si>
  <si>
    <t>BLC</t>
  </si>
  <si>
    <t>MLTDS</t>
  </si>
  <si>
    <t>OXI</t>
  </si>
  <si>
    <t>MSTY</t>
  </si>
  <si>
    <t>ALTHE</t>
  </si>
  <si>
    <t>ALQGC</t>
  </si>
  <si>
    <t>PIX</t>
  </si>
  <si>
    <t>ROSA</t>
  </si>
  <si>
    <t>VLAP</t>
  </si>
  <si>
    <t>MLMFI</t>
  </si>
  <si>
    <t>ALSPW</t>
  </si>
  <si>
    <t>ALONC</t>
  </si>
  <si>
    <t>ALNOV</t>
  </si>
  <si>
    <t>ARYP</t>
  </si>
  <si>
    <t>ALTER</t>
  </si>
  <si>
    <t>TXCL</t>
  </si>
  <si>
    <t>ALBLU</t>
  </si>
  <si>
    <t>ALVXM</t>
  </si>
  <si>
    <t>EOSI</t>
  </si>
  <si>
    <t>ALVMG</t>
  </si>
  <si>
    <t>MKEA</t>
  </si>
  <si>
    <t>ALBIO</t>
  </si>
  <si>
    <t>GTCL</t>
  </si>
  <si>
    <t>IMPL</t>
  </si>
  <si>
    <t>FALG</t>
  </si>
  <si>
    <t>STNT</t>
  </si>
  <si>
    <t>ADOC</t>
  </si>
  <si>
    <t>MLPAT</t>
  </si>
  <si>
    <t>MLACP</t>
  </si>
  <si>
    <t>ALSGD</t>
  </si>
  <si>
    <t>SSI</t>
  </si>
  <si>
    <t>ALIPS</t>
  </si>
  <si>
    <t>ALHYG</t>
  </si>
  <si>
    <t>ALNEV</t>
  </si>
  <si>
    <t>ALGEN</t>
  </si>
  <si>
    <t>ALMED</t>
  </si>
  <si>
    <t>LNA</t>
  </si>
  <si>
    <t>ALEHT</t>
  </si>
  <si>
    <t>MLTEK</t>
  </si>
  <si>
    <t>ALINT</t>
  </si>
  <si>
    <t>ALCJ</t>
  </si>
  <si>
    <t>santé</t>
  </si>
  <si>
    <t>Date</t>
  </si>
  <si>
    <t>INDICE</t>
  </si>
  <si>
    <t>Return</t>
  </si>
  <si>
    <t>Cac_40</t>
  </si>
  <si>
    <t>Cours</t>
  </si>
  <si>
    <t>Volume</t>
  </si>
  <si>
    <t>Indice</t>
  </si>
  <si>
    <t>Stock</t>
  </si>
  <si>
    <t>volume</t>
  </si>
  <si>
    <t>Cours Moyen</t>
  </si>
  <si>
    <t>Plus haut</t>
  </si>
  <si>
    <t>Plus bas</t>
  </si>
  <si>
    <t>Risk Free rate :</t>
  </si>
  <si>
    <t>E ( r ) 30 j</t>
  </si>
  <si>
    <t>E ( r ) 90 j</t>
  </si>
  <si>
    <t>E ( r ) sur la période</t>
  </si>
  <si>
    <t>Volatilité 30 j</t>
  </si>
  <si>
    <t>Volatilité 60 j</t>
  </si>
  <si>
    <t>Volatilité sur la période</t>
  </si>
  <si>
    <t>Plus grosse variation 30 j</t>
  </si>
  <si>
    <t>Plus grosse variation 60 j</t>
  </si>
  <si>
    <t>Plus grosse variation période</t>
  </si>
  <si>
    <t>Plus grosse var volume 30 j</t>
  </si>
  <si>
    <t xml:space="preserve">Plus grosse var volume 60 j </t>
  </si>
  <si>
    <t>Beta :</t>
  </si>
  <si>
    <t>date</t>
  </si>
  <si>
    <t>Société_1</t>
  </si>
  <si>
    <t>cours</t>
  </si>
  <si>
    <t>société_2</t>
  </si>
  <si>
    <t>société_3</t>
  </si>
  <si>
    <t>date début</t>
  </si>
  <si>
    <t>date fin</t>
  </si>
  <si>
    <t>fréquence</t>
  </si>
  <si>
    <t>Description</t>
  </si>
  <si>
    <t>Euromedis Groupe engages in the design, manufacture, distribution, and sale of disposable medical devices in France. It offers needles, syringes, infusion sets, transfusion products, swabs, catheters, probes, pouches, wound drainage, brushes, surgical gloves, disposable scalpels, blades, camera covers, and instrumentation products; disposable or reusable gloves; and disposable clothing, such as gowns, aprons, masks, shoes on, wiping paper products, and disinfectants, as well as beds, mattresses tables, chairs, bath accessories, canes, walkers. It also provides white goods comprising cotton, gauze, cotton wool, plasters, and bandages; diagnostic products consisting blood pressure meters and thermometers; orthopedics, such as cervical collars and splints; and adult incontinence products, including pads and nappies. In addition, the company is also involved in the rental of medical devices and technical aids for the maintenance and home medical care, which include hospital beds, fences, cranes, cradles, risers bust, wheelchairs, canes, walkers, airbeds, compressors, seats, stools, plates, chairs, braces, cervical collars, belts tailor breast implants, oxygen concentrators, suction tracheal suction catheters, spray air or sonic nebulizer kits, pumps nutrition, medical kits, and CPAP devices. Further, it distributes medical and surgical equipment through a network of outlets under the Paramat and Pharmaréva brands, as well as provides home maintenance and hospitalization services. It exports its products to Belgium, Italy, Morocco, Côte d'Ivoire, Gabon, Benin, Algeria, Ireland, the Netherlands, Portugal, Tunisia, Switzerland, the Czech Republic, the United Kingdom, Germany, Finland, Spain, Greece, Hungary, Lithuania, Latvia, Bulgaria, and Poland. The company was founded in 1985 and is based in Neuilly-sous-Clermont, France.</t>
  </si>
  <si>
    <t>Diagnostic Medical Systems S.A. manufactures and distributes imaging systems for conventional and digital radiology, and bone densitometry applications worldwide. The company provides radiology products, such as DR solutions, rad rooms, remote-controlled tables, motorized tilting tables, generators, digital imaging systems, mobile radiography units, mobile C-arms, and angiography products. It also offers bone densitometry solutions for bone densitometry examinations; diagnosis and follow-up of osteoporosis; and screening and monitoring osteoporosis, as well as operates 3D-DXA, a technology that takes routine BMD images and reconstructs a 3D image of the femur. The company was founded in 1993 and is based in Mauguio, France.</t>
  </si>
  <si>
    <t>Eurofins Cerep SA provides in vitro pharmacology, in vitro ADME-Tox, and in vivo PK services to pharmaceutical and biotechnology companies worldwide. The company offers various research services, including compound management, high-throughput screening, in vitro safety profiling, lead optimization profiling, in vitro ADME profiling, and in vivo PK; and custom research services comprising assay development, profile design, and data interpretation, as well as scientist-to-scientist communications. Its platforms cover a range of target classes, including ADME-Tox related targets, GPCRs, various enzymes, transporters, nuclear receptors, and ion channels; and employing methods and assay types, such as radioligand binding assays, calcium mobilization and cAMP measurement using TR-FRET, transporter/uptake assays, and bioluminescent and other fluorescent-based assays. Eurofins Cerep SA also provides BioPrint profiles and services, a homogenous pharmacology and ADME database comprising data sets, such as chemical descriptors, compound descriptors, and in vivo effects of drugs, which offer a resource for supporting decision making in drug discovery. The company was formerly known as Cerep SA and changed its name to Eurofins Cerep SA in June 2014. The company was founded in 1989 and is headquartered in Celle lEvescault, France. As of February 27, 2013, Eurofins Cerep SA operates as a subsidiary of Eurofins Scientific SA.</t>
  </si>
  <si>
    <t>Audika Groupe Société Anonyme manufactures and sells hearing devices in France and Italy. The company offers Audimini, a device for people with slight hearing loss; Audicom, a hearing device, which provides wireless communication with cell phones, land-line telephones, computers, and MP3 players; and Audipuce, a hearing aid that can be placed in the ear canal. It also provides hearing aid accessories, such as batteries. The copany operates a network of approximately 450 centers covering 91 French regional departments. Audika Groupe Société Anonyme was founded in 1976 and is headquartered in Paris, France.</t>
  </si>
  <si>
    <t>Quantel designs, manufactures, and markets flash-lamp pumped lasers, diode-pumped solid-state lasers, semiconductor laser modules, intense pulsed light instruments, ultra-sound diagnostic products, and fiber-laser solutions. Its products are used in industrial, scientific, medical, military, and aerospace applications. Quantel was founded in 1970 and is headquartered in Les Ulis, France.</t>
  </si>
  <si>
    <t>Bastide Le Confort Médical SA is engaged in the sale and rental of medical equipment for home care of the elderly, sick, and disabled, as well as the provision of medical services in France. The company sells products in the categories of care, dressing, hygiene and disinfection, diagnostic equipment, bound cases and accessories, and kinesitherapie to individuals. It also sells or leases various medical devices and consumables to nursing homes; and sells medical devices, such as sun dress guards, wheelchairs, walkers, crutches, etc., as well as consumables or items for the bathroom, lift chairs, and armchairs for elderly people and other individuals. In addition, the company provides respiratory assistance services; outpatient treatment services for patients with serious illnesses; and services to patients with diabetes through its pharmacists, nurses, and dietitians. It operates a network of 75 sites; and offers its products through online. The company was founded in 1977 and is headquartered in Caissargues, France.</t>
  </si>
  <si>
    <t>Oxis International, Inc. engages in the research, development, and sale of pharmaceutical products for the treatment of oxidative stress and inflammation. Its finished product and finished product candidates include therapeutic nutraceutical products, cosmeceutical products, functionals foods, and functional beverages. The company also provides proprietary compounds and formulations to biotech and pharmaceutical companies as drug candidates; EGT, a dietary supplement; and ErgoFlex, dietary supplement for the treatment of joint pain and restricted mobility. In addition, it offers personal care products, including skin care and cosmetic products; and veterinary products for companion animals, livestock, and performance animals, such as race horses. The company owns a range of trademarks, including ErgoFlex, Ergo-Plex, ERGOLD, Ergo-Max, Ergo-Pur, V[eye]tamin, and Immortal Energy, as well as a non-EGT related trademark Palosein. Oxis International, Inc. was founded in 1965 and is based in Beverly Hills, California.</t>
  </si>
  <si>
    <t>Mainstay Medical International plc, together with its subsidiaries, operates as a medical device company in the United States and Australia. It develops ReActiv8, an active implantable medical device for the treatment of people with chronic low back pain, which is in clinical trials. This device primarily serves individuals, families, communities, industries, and governments. The company was formerly known as Mainstay Medical plc and changed its name to Mainstay Medical International plc in March 2014. Mainstay Medical International plc was founded in 2008 and is headquartered in Swords, Ireland</t>
  </si>
  <si>
    <t>Theraclion, S.A.S., a medical device company, provides echotherapy solutions in France. It develops, manufactures, and markets Echopulse, a high intensity focused ultrasound solution for use in the non-invasive and ambulatory treatment of breast fibroadenoma and thyroid nodules. The company is based in Malakoff, France.</t>
  </si>
  <si>
    <t>Pixium Vision Société Anonyme develops vision restoration systems (VRS) to treat blindness caused by degeneration of photoreceptor cells in the retina. It is developing Intelligent Retinal Implantable System VRS, which is in a clinical study that enables blind people to perceive light and shapes, to locate objects, and to negotiate unfamiliar environments; and PRIMA VRS, which is in preclinical development to enable physiological processing of the stimulation signals transmitted directly at the photoreceptor layer in the inner retina. The company is based in Paris, France.</t>
  </si>
  <si>
    <t>Medtech Société Anonyme designs, develops, and markets various robotic assistance products for the purpose of improved medical surgical technique. It provides ROSA robotic device to enhance the safety and reliability of various neurological procedures without compromising established surgical protocols. The company offers its products in Europe, North America, Asia, and the Middle East. Medtech Société Anonyme was founded in 2002 and is headquartered in Castelnau Le Lez, France.</t>
  </si>
  <si>
    <t>Valneva SE, a biopharmaceutical company, is engaged in the vaccine development and antibody discovery in France, Europe, North America, and internationally. The company operates through Cell Line Platform, Antibody Discovery Platform, and Ex-Intercell Operations segments. It offers a vaccine that prevents Japanese encephalitis virus infection for travelers, military, and populations of endemic regions. The companys development programs include EB66 Pandemic Influenza, which has completed Phase 1 clinical trials in the United States and is in a new drug application Phase in Japan; Pseudomonas aeruginosa program, which is in Phase II/III development; and IC31 partnered programs comprising Phase I and II studies in the field of tuberculosis. It is also involved in the development of a vaccine for the prevention of Clostridium difficile; Lyme disease, which is a multi-systemic infection transmitted by ticks that affects the skin, nervous system, joints, and heart; and EB66 human programs; and EB66 for the production of animal vaccines to treat various viral diseases. In addition, the company offers VIVA|Screen technology, a platform for the discovery of fully human monoclonal antibodies, which are isolated from blood cells of individuals; provides EB66 platform for research and commercial licensing that is a system, which allows the production of viral vaccines; and develops antibodies to treat infectious diseases and cancer. It has strategic collaborations with Novartis, TechLabs, and Statens Serum Institut; and a research collaboration and license agreement with an animal health care company to discover antibodies from animal B-lymphocytes using its proprietary VIVA|Screen technology. The company was formerly known as Vivalis and changed its name to Valneva SE in May 2013. Valneva SE is headquartered in Lyon, France.</t>
  </si>
  <si>
    <t>Spineway Société Anonyme designs, manufactures, and commercializes implants and instruments for spinal column surgery. It offers Ayers Rock, which is designed for anterior cervical arthrodesis; Blue Mountain, a system of cervical plates and screws; Mont Blanc Degenerative, a solution for posterior thoraco-lombo-sacral arthrodesis; Mont Blanc Deformity, a solution for posterior thoraco-lombo-sacral arthrodesis; Mont Blanc Baby, a posterior spine osteosynthesis system; Twin Peaks for posterior lumbar intersomatic fusion; KILI, an anatomic cage for anterior thoraco-lumbar arthrodesis; Rift, an instrument for spinal less-invasive surgery; and Neve, a bone substitute in order to improve bone regrowth during arthrodesis. The company sells its products through distributors internationally. Spineway Société Anonyme was founded in 2005 and is based in Bron, France.</t>
  </si>
  <si>
    <t>Oncodesign S.A. is engaged in the preclinical evaluation of anticancer therapies. The company provides a range of products and services for the assessment and validation of anti-cancer therapies, as well as biomarker development and monitoring. It also offers drug discovery programs and biomarker discovery programs. Oncodesign S.A. was founded in 1995 and based in Dijon, France.</t>
  </si>
  <si>
    <t>Novacyt Société Anonyme develops and markets liquid-based cytology solutions for applications in the molecular biology field. The company offers NovaPrep processor system for mass screening and personalized diagnosis of cancerous and precancerous lesions. It also provides consumables, which include Gyn vial that holds smear samples and enhances the number of cells collected from the smear; Non-Gyn vial, which collects samples and optimizes the quantity of cells collected; Novastic, a liquid solution that optimizes the adherence of cells onto the glass slide; and sedimentation systems. The company offers its products through a network of distributors in France and internationally. Novacyt Société Anonyme was founded in 2006 and is based in Vélizy-Villacoublay, France.</t>
  </si>
  <si>
    <t>ERYTECH Pharma, société anonyme develops cancer therapies. The companys proprietary technology is based on encapsulation of therapeutic molecules into red blood cells. It is developing ERY-ASP that consists of red blood cell-encapsulated L-asparaginase, which destroys asparagine inside the red blood cell, preventing allergic reactions and reducing other adverse events. The company is developing ERY-ASP for the treatment of acute lymphoblastic leukaemia, acute myeloid leukaemia, and solid tumours. The company was founded in 2004 and is headquartered in Lyon, France.</t>
  </si>
  <si>
    <t>Theradiag SA develops, produces, and markets in vitro diagnostics products in France and internationally. It offers auto-immunity products, such as FIDIS kits that allow detection of multiple analytes from the same sample in a single assay; immunofluorescence tests to screen and identify the auto-antibodies; ELISA tests for performing various tests on the same plate; Chorus systems that are compact multi-parametric analyzers; and immunoblot tests, which allow simultaneous detection of antibodies. The company also provides genetic tests comprising AmplideX products line for the diagnosis of the Fragile X syndrome; xTAG Gastrointestinal Pathogens Panel kits for identifying various gastrointestinal pathogens; xTAG Respiratory Viral Panel kits for identification of common respiratory viruses; and BCR/ABL1 Quant tests that are in vitro diagnostic products, as well as Signature kits. In addition, it offers CLA Optigen 30, an in vitro test for the diagnosis of allergy conditions; a panel of reagents for identifying the type of infectious diseases, such as bacteriology, virology, and parasitology; and Immunochromatographic rapid tests for the detection of drugs. Further, the company provides SQA-V system, a semen analyzer; V-Sperm for loading results, pictures, and videos to the computer; OCTEIA 25-Hydroxy Vitamin D kit intended to assay 25-Hydroxy vitamin D and other hydroxylated metabolites present in human serum or plasma; and Serum CrossLaps ELISA kits for the immunoenzyme assay of a specific C-terminal sequence for type I collagen in human serum and plasma, as well as CER F 820001F for analyzing small amounts of hemoglobin in feces. Additionally, it offers a range of instruments, including CARIS, e-Robot, FIDIS, and Chorus instruments for diagnosing auto-immunity and infectious diseases. The company also offers Lisa-Tracker kits for monitoring the treatment of patients treated by anti-TNFa. The company was founded in 1986 and is based in Marne-la-Vallée, France.</t>
  </si>
  <si>
    <t>TxCell Promesses develops cell-based immunotherapies for the treatment of severe chronic inflammatory and autoimmune diseases. The companys product candidates include OvaSave, which has completed phase I/II clinical trials for the treatment of severe refractory Crohns disease; and Col-Treg, which is under preclinical stage for the treatment of autoimmune uveitis. Its other product candidates include Myelin that is under development for the treatment of central nervous system inflammatory diseases; and HSP60, which is under development for the treatment of autoimmune and inflammatory diseases. The company was formerly known as TxCell S.A. and changed its name to TxCell Promesses in April 2014. TxCell Promesses was founded in 2001 and is headquartered in Valbonne, France.</t>
  </si>
  <si>
    <t>Vexim SA, a medical device company, designs and markets minimally invasive solutions for the treatment of traumatic spinal pathologies. The company markets the SpineJack, an implant capable of repairing a deformed or fractured vertebra and restoring the anatomy of the spinal column. It also offers vertebroplasty therapy products comprising cement injection kit; Cohesion, a biocompatible high viscosity bone cement for pathological fracture; and Interface, a bone composite for traumatic fracture. The company sells its products through its sales teams in France, Germany, Italy, Spain, Switzerland, and the United Kingdom, as well as through distributors in Argentina, India, Taiwan, Belgium, South Africa, Colombia, Chile, Panama, Mexico, Brazil, Venezuela, Ecuador, and Peru. Vexim SA is headquartered in Balma, France.</t>
  </si>
  <si>
    <t>EOS Imaging SA designs, develops, and markets patented medical imaging systems used for the treatment of osteo-articular conditions. The company offers a 3D surgical planning service and patient-specific cutting guides for orthopaedic surgeries, as well as sterEOS, an associated review workstation. It also develops and markets patient-specific orthopaedic solutions for hip and knee arthroplasties, which enable surgeons to have cutting guides customized to the anatomy of patient in the operating room. EOS Imaging SA operates in France, EMEA region, North America, and Asia. The company was formerly known as biospace med and changed its name to EOS Imaging SA in 2010. EOS Imaging SA was founded in 1989 and is headquartered in Paris, France.</t>
  </si>
  <si>
    <t>Visiomed Group SA engages in the development, creation, manufacture, and sale of healthcare medical devices. It primarily produces self-diagnosis products for medical use. The company offers thermometry products, including thermometer forehead and ear readings, infrared thermometers, and digital electronic thermometers; automatic blood pressure monitors; electrotherapy and phototherapy treatment devices for allergic rhinitis; and health and wellness products, such as electronic baby nose cleaners, multifunction nose trimmers, medical silicone orthèse, and electronic anti-lice combs. It also provides diagnostic devices for diabetes, pregnancy, menopause, and ovulation tests; dental oral hygiene products comprising electronic toothbrushes and oral irrigators for traveling; body fat analyzers; weight measure scales; and impedance meters. The company offers its products primarily under the Alergo, Babydoo, Bell&amp;Cross, Buccoster, Chuut, EasyTest, EasyScan, Nebulsol, Prosonic, TensioFlash, ThermoFlash, ThermoSoft, ThermoFluo, Ucare, Veinotens, WaterJet, and ZapX brands. Visiomed Group SA offers its products through wholesalers and distributors primarily in Europe, North America, and the Asia Pacific. The company was founded in 2006 and is headquartered in Paris, France.</t>
  </si>
  <si>
    <t>Mauna Kea Technologies S.A. engages in the design, development, and manufacture of medical devices for medical imaging. The company offers Cellvizio, a probe-based Confocal Laser Endomicroscopy solution that performs microscopic imaging. Its Cellvizio platform provides various Confocal Miniprobes to answer the specific needs of each endoscopy field comprising GastroFlex for Eso-Gastro-Duodenoscopy; CholangioFlex for Confocal Cholangioscopy in ERCP; ColoFlex for Colonoscopy; and AlveoFlex for Bronchoscopy and Alveoscopy. The company is also involved in the development of pre-clinical research systems, including ProFlex microprobes; Laser Scanning Unit, a high-resolution fibered confocal microscope; and ImageCell software that quantifies data in real time for various applications, such as deep brain imaging, Angiogenesis, peripheral nervous system, GI cancer research, stem cells, and pancreatic cancer imaging. It primarily serves the gastroenterologists and pulmonologists. The company was founded in 2000 and is based in Paris, France</t>
  </si>
  <si>
    <t>Biosynex Societe Anonyme, a diagnostic company, provides diagnostic tests and vitro diagnostic products in France. The company develops immunochromatographic and immunofiltration tests for use in the areas of obstetrics, parasitology, virology, autoimmunology, and bacteriology. It serves healthcare professionals, such as biologists, clinicians, nurses, and midwives. The company is based in Strasbourg, France.</t>
  </si>
  <si>
    <t>Genticel S.A., a biopharmaceutical company, develops therapeutic vaccines for women infected by human papillomavirus (HPV). Its products include ProCervix, a bivalent HPV therapeutic vaccine candidate for women who are infected with HPV 16 and/or HPV 18, before appearance of high grade cervical lesions; and other multivalent vaccine candidates. Genticel S.A. was formerly known as BT Pharma S.A. and changed its name to Genticel S.A. in February 2010. The company was founded in 2001 and is headquartered in Labège, France with an additional office in Paris, France.</t>
  </si>
  <si>
    <t>Implanet S.A. provides various medical devices. The companys products include interference screws, sutures, and anchors; Madison Total Knee Prosthesis for primary surgery and revision of uni-compartimental knee prosthesis or osteotomy failures; and THP stems and acetabular cups for hip surgery. It also provides Implanet spine systems for spinal posterior fixations; Jazz, a single posterior fixation system; and Haka-PLIF, an interbody cage system. The company is based in Martillac, France.</t>
  </si>
  <si>
    <t>Fermentalg Société Anonyme, an industrial biotechnology company, produces sustainable oils and proteins derived from the properties of microalgae. It serves nutrition, animal feed, cosmetics and health, green chemistry, and energy markets. The company was founded in 2009 and is based in Libourne, France.</t>
  </si>
  <si>
    <t>Adocia Société Anonyme, a biotechnology company, develops medicines from therapeutic proteins. The company focuses on insulin therapy and the treatment of diabetic foot ulcer based on its BioChaperone technological platform. Its product pipeline includes BioChaperone PDGF-BB, which has completed Phase II clinical trials for the treatment of diabetic foot ulcer, as well as in pre clinical stage for the treatment of venous ulcer, and bedsores and burns; BioChaperone insulin that is in Phase II clinical trials, as well as in pre clinical stage for the treatment of diabetes; and BioChaperone for monoclonal antibodies, which is in pre clinical stage. Adocia Société Anonyme was founded in 2005 and is based in Lyon, France.</t>
  </si>
  <si>
    <t>Plant Advanced Technologies SA operates as a life sciences company focusing on plant extracts production for pharmaceutical and cosmetic companies. Its technologies comprise PAT milking technology, an active natural compounds production system based on roots exudation of plants grown hydroponically; and PAT Friday, a recombinant protein expression system using natural protein excretion system of genetically modified carnivorous plants to produce outside their leaf, in a sterile closed pitcher. The company was founded in 2005 and is headquartered in Vandoeuvre les Nancy, France.</t>
  </si>
  <si>
    <t>Acep is a distributor of optical products and accessories that include mirrors, lenses, and other eye care products. The company is based in Paris, France with an additional office in Miami, Florida.</t>
  </si>
  <si>
    <t>SpineGuard Société Anonyme provides spine surgery products. The company offers PediGuard, a handheld wireless device that detects possible vertebral cortex perforation during pedicle preparation for screw placement, and alerts surgeons prior to a breach by analyzing the electrical conductivity of the surrounding tissues in real time. It serves patients, surgeons, operating room staff, and health care providers. The company was founded in 2009 and is headquartered in St Mandé, France.</t>
  </si>
  <si>
    <t>SuperSonic Imagine SA operates as a medical imaging company. The company develops the Aixplorer, an ultrasound system used in various applications, such as general imaging, womens healthcare, vascular, hepatology/gastroenterology, and research. The company sells its products through a direct sales force and a distribution network in approximately 50 countries worldwide. SuperSonic Imagine SA was founded in 2005 and is headquartered in Aix-en-Provence, France.</t>
  </si>
  <si>
    <t>QIAGEN Marseille S.A., a molecular diagnosis company, develops and markets diagnostic tests for the oncology field worldwide. The company offers diagnostic kits and biomarkers, as well as is developing diagnostic tools targeting other cancers. Its tests are used in the diagnosis, prognosis, and monitoring of patients with leukemia. The company was formerly known as IPSOGEN S.A. and changed its name to QIAGEN Marseille S.A. in January 2013. The company was founded in 1999 and is headquartered in Marseille, France. As of July 13, 2011, QIAGEN Marseille S.A. operates as a subsidiary of Qiagen N.V.</t>
  </si>
  <si>
    <t>Hybrigenics S.A., a bio-pharmaceutical company, focuses on the research and development of new targets and therapies against proliferative cancerous or non-cancerous diseases. Its development program is based on inecalcitol, a vitamin D receptor agonist active by oral administration, which is in clinical trial for the treatment of moderate-to-severe psoriasis, as well as planned to be tested in chronic lymphocytic leukemia patients. Oral inecalcitol is intended for the first-line treatment of metastastic castrate-resistant prostate cancer in combination with Taxotere, which is the chemotherapeutic treatment for this indication. The company has research collaboration with Servier on deubiquitinating enzymes and their inhibitors in oncology, neurology, psychiatry, rheumatology, ophthalmology, diabetes, and cardiovascular diseases. It also focuses on the research of ubiquitin-specific proteases by exploring other areas of particular relevance, such as inflammation and virology. The company, through its subsidiary, Hybrigenics Services SAS, provides Yeast Two-Hybrid (Y2H) and related services to identify, validate, and inhibit protein interactions for researchers in the areas of life sciences, using its Y2H screening platform, bioinformatics tools and database, and chemical library and chemical screening platform. Hybrigenics S.A. was founded in 1997 and is headquartered in Paris, France.</t>
  </si>
  <si>
    <t>Neovacs S.A., a biotechnology company, focuses on active immunotherapy for autoimmune and inflammatory diseases in France. The companys product pipeline comprises tumor necrosis factor kinoid for the treatment of rheumatoid arthritis and Crohns diseases; interferon a-kinoid to treat lupus; and vascular endothelial growth factor kinoid for the treatment of macular degeneration and cancer. Neovacs S.A. is based in Paris, France.</t>
  </si>
  <si>
    <t>genOway Société anonyme, a biotechnology company, is engaged in the development and marketing of custom genetically-modified mouse models for use in research programs primarily in Europe, Asia, and North America. It provides services for generation of transgenic mice, conditional and constitutive knockout mice, knockin mice, and humanized mice. The companys products and services include Humanization and Knockin technology for the creation of knockin and humanized mouse models; custom model generation services to be used for in vivo studies; and mouse phenotyping tests that address biological functions and covering therapeutic areas, which include metabolism, cardiovascular systems, pulmonary systems, CNS, sensor systems, endocrinology, hematology, and immunology. It provides its services to academic research centers, as well as bio-pharmaceutical, chemical, agrochemical, and food industries. The company was founded in 1999 and is headquartered in Lyon, France.</t>
  </si>
  <si>
    <t>Medicrea manufactures and distributes implants in France. It offers PASS range, a polyaxial spine system; PASS LP, a thoraco-lumbar fixation system; LigaPASS, a band connector for posterior thoracic fixation use to de-rotate and correct spinal deformities, such as scoliosis; and PASS ANT, a polyaxial low profile thoraco-lumbar system for anterior approach. The company also provides a range of implants for the cervical spine, including C-JAWS, an anterior cervical spinal fixation system; IMPIX C, a sterile PEEK Optima cervical inter body device; Impix C+, a sterile PEEK Optima cervical inter body device that is prefilled with bone substitutes; and MANTA, a sterile PEEK Optima cervical inter body device, which is preassembled on holder and delivers with disposable instrumentation kit. Its implants for cervical spine also include MANTA +, a sterile PEEK Optima cervical inter body device, which is prefilled with bone substitutes, as well as preassembled on disposable holder and delivered with disposable instrumentation kit; GRANVIA C, a MRI compatible ceramic cervical disc; and LaminoJAWS, a cervical laminoplasty implant with a posterior approach. In addition, the company offers implants for the thoracic and lumbar spine, such as IMPIX-L, a sterile PEEK Optima lumbar inter body device for posterior approach; IMPIX ALIF, a sterile PEEK Optima lumbar inter body device for anterior approach; and OSMOSYS, a macro porous bone substitute. Its implants are designed to treat scoliosis, degenerative deformation, trauma, and tumors; and are used in various traditional and advanced surgical techniques, such as minimally-invasive surgery. The company was founded in 1990 and is based in Lyon, France.</t>
  </si>
  <si>
    <t>Le Noble Age operates and manages full-care facilities for the dependent elderly persons. The company operates medico-social and healthcare homes, including living facilities with medical care for old people, follow-up care, and rehabilitation clinics. It operates approximately 41 homes with 3,565 beds, of which 37 homes located in France and 4 homes located in Belgium. The company is also involved in the real estate development activities. Le Noble Age was founded in 1990 and is based in Nantes, France.</t>
  </si>
  <si>
    <t>Diaxonhit discovers and commercializes specialty diagnostic products in the transplantation, infectious diseases, and cancer diagnosis specialty areas. Its commercialized product includes Tétanos Quick Stick, a proprietary test, which is used in emergency clinics for the evaluation of the protective status of a patient against tetanus. The company's in-house development products comprise the BJI InoPlex kit, a test that allows the detection of infections linked to articular prosthesis; and EHT Dx15, a test for the diagnosis of thyroid cancer, as well as licensed product includes AlloMap, a gene-expression profiling based blood test for regular and non-invasive surveillance of heart transplant recipients for acute cellular rejection. It is also involved in the development of companion diagnostics for resistant and breast cancers; and tests to monitor the direct effect of drug activity. Diaxonhit was founded in 1997 and is headquartered in Paris, France.</t>
  </si>
  <si>
    <t>Technoflex S.A. designs and manufactures IV flexible bags and medical devices for the pharmaceutical industry. It provides polypropylene, EVA, PVC, sterile, and multi-chamber bags; and connectors. The companys services include new project development and development opportunities for generic drug laboratories. It exports its products to the United States, India, Latin America, and internationally. Technoflex S.A. was formerly known as SAB S.A. and changed its name to Technoflex S.A. in January 2002. The company was founded in 1972 and is headquartered in Bidart, France.</t>
  </si>
  <si>
    <t>IntegraGen S.A., a biotechnology company, focuses on the development and commercialization of molecular diagnostic tests in France. The company develops biomarkers for use as diagnostic tools in the fields of autism, oncology, diabetes, and obesity. It offers DNA extraction, sample management, and storage services; NextGen sequencing services; SNP genotyping services; and methylation analysis, including DNA sample reception and QC, bisulfite conversion, genotyping analysis, data quality control, delivery of methylation value, and delivery of genome studio project file for data analysis with genome studio software. The company was founded in 2000 and is headquartered in Evry, France.</t>
  </si>
  <si>
    <t>Crossject Société Anonyme designs, develops, and sells needle-free injection systems. The company offers ZENEO, a needle-free, pre-filled, single-use, and fixed dose injection system that deliver SUPERGENERICS or new therapeutics entities intra-dermally, subcutaneously, and intramuscularly. Its SUPERGENERICS pipeline comprises rheumatoid arthritis/auto-immune, severe allergy, and acute migraine/triptan drugs. The company has collaborations with a range of research companies, including SNPE and Hirtenberger for the development of ZENEO injection system. Crossject Société Anonyme was founded in 1997 and is based in Chenôve, France.</t>
  </si>
  <si>
    <t>fip</t>
  </si>
  <si>
    <t>Ville</t>
  </si>
  <si>
    <t>SBF120</t>
  </si>
  <si>
    <t>société</t>
  </si>
  <si>
    <t>indice_ste</t>
  </si>
  <si>
    <t>Tickery</t>
  </si>
  <si>
    <t>MLACO.PA</t>
  </si>
  <si>
    <t>ALMIL.PA</t>
  </si>
  <si>
    <t>MLATV.PA</t>
  </si>
  <si>
    <t>ACAN.PA</t>
  </si>
  <si>
    <t>ALALO.PA</t>
  </si>
  <si>
    <t>ALACR.PA</t>
  </si>
  <si>
    <t>ATI.PA</t>
  </si>
  <si>
    <t>ALADA.PA</t>
  </si>
  <si>
    <t>ALP.PA</t>
  </si>
  <si>
    <t>ALADO.PA</t>
  </si>
  <si>
    <t>ALADM.PA</t>
  </si>
  <si>
    <t>ADVI.PA</t>
  </si>
  <si>
    <t>IML.PA</t>
  </si>
  <si>
    <t>AGCR.PA</t>
  </si>
  <si>
    <t>ALAGR.PA</t>
  </si>
  <si>
    <t>MLAKD.PA</t>
  </si>
  <si>
    <t>ALANV.PA</t>
  </si>
  <si>
    <t>ALAQU.PA</t>
  </si>
  <si>
    <t>JXR.PA</t>
  </si>
  <si>
    <t>ARTE.PA</t>
  </si>
  <si>
    <t>MLAMY.PA</t>
  </si>
  <si>
    <t>PRC.PA</t>
  </si>
  <si>
    <t>ASK.PA</t>
  </si>
  <si>
    <t>ASP.PA</t>
  </si>
  <si>
    <t>ATEME.PA</t>
  </si>
  <si>
    <t>AUB.PA</t>
  </si>
  <si>
    <t>ALAUP.PA</t>
  </si>
  <si>
    <t>AURE.PA</t>
  </si>
  <si>
    <t>OSI.PA</t>
  </si>
  <si>
    <t>AVQ.PA</t>
  </si>
  <si>
    <t>AVF.PA</t>
  </si>
  <si>
    <t>AVT.PA</t>
  </si>
  <si>
    <t>AWOX.PA</t>
  </si>
  <si>
    <t>BUI.PA</t>
  </si>
  <si>
    <t>MLBAT.PA</t>
  </si>
  <si>
    <t>ALBDM.PA</t>
  </si>
  <si>
    <t>ALDBL.PA</t>
  </si>
  <si>
    <t>ALBLD.PA</t>
  </si>
  <si>
    <t>BLEE.PA</t>
  </si>
  <si>
    <t>MLONE.PA</t>
  </si>
  <si>
    <t>BSD.PA</t>
  </si>
  <si>
    <t>ALBUD.PA</t>
  </si>
  <si>
    <t>BND.PA</t>
  </si>
  <si>
    <t>CAFO.PA</t>
  </si>
  <si>
    <t>CAM.PA</t>
  </si>
  <si>
    <t>CAPLI.PA</t>
  </si>
  <si>
    <t>CARP.PA</t>
  </si>
  <si>
    <t>CARPD.PA</t>
  </si>
  <si>
    <t>CAS.PA</t>
  </si>
  <si>
    <t>CCA.PA</t>
  </si>
  <si>
    <t>MLCEC.PA</t>
  </si>
  <si>
    <t>ALCES.PA</t>
  </si>
  <si>
    <t>CFI.PA</t>
  </si>
  <si>
    <t>CRI.PA</t>
  </si>
  <si>
    <t>CHSR.PA</t>
  </si>
  <si>
    <t>MLCFD.PA</t>
  </si>
  <si>
    <t>CIB.PA</t>
  </si>
  <si>
    <t>CIEM.PA</t>
  </si>
  <si>
    <t>INFE.PA</t>
  </si>
  <si>
    <t>ALCLA.PA</t>
  </si>
  <si>
    <t>ALCOF.PA</t>
  </si>
  <si>
    <t>ALCOG.PA</t>
  </si>
  <si>
    <t>COH.PA</t>
  </si>
  <si>
    <t>MLCMB.PA</t>
  </si>
  <si>
    <t>MLCNT.PA</t>
  </si>
  <si>
    <t>MLCOU.PA</t>
  </si>
  <si>
    <t>COUR.PA</t>
  </si>
  <si>
    <t>CROS.PA</t>
  </si>
  <si>
    <t>SX.PA</t>
  </si>
  <si>
    <t>ALSOL.PA</t>
  </si>
  <si>
    <t>ALCYB.PA</t>
  </si>
  <si>
    <t>DLT.PA</t>
  </si>
  <si>
    <t>ALDEI.PA</t>
  </si>
  <si>
    <t>ALDR.PA</t>
  </si>
  <si>
    <t>DLTA.PA</t>
  </si>
  <si>
    <t>ALDMO.PA</t>
  </si>
  <si>
    <t>DVT.PA</t>
  </si>
  <si>
    <t>ALDIE.PA</t>
  </si>
  <si>
    <t>DIG.PA</t>
  </si>
  <si>
    <t>MLDIG.PA</t>
  </si>
  <si>
    <t>ALSDL.PA</t>
  </si>
  <si>
    <t>ALDOL.PA</t>
  </si>
  <si>
    <t>DUC.PA</t>
  </si>
  <si>
    <t>ALEZV.PA</t>
  </si>
  <si>
    <t>ECASA.PA</t>
  </si>
  <si>
    <t>GID.PA</t>
  </si>
  <si>
    <t>EEM.PA</t>
  </si>
  <si>
    <t>EME.PA</t>
  </si>
  <si>
    <t>DBT.PA</t>
  </si>
  <si>
    <t>MLENE.PA</t>
  </si>
  <si>
    <t>ALENT.PA</t>
  </si>
  <si>
    <t>ALENR.PA</t>
  </si>
  <si>
    <t>ALTEV.PA</t>
  </si>
  <si>
    <t>ALEO2.PA</t>
  </si>
  <si>
    <t>MLEMG.PA</t>
  </si>
  <si>
    <t>ESI.PA</t>
  </si>
  <si>
    <t>ALESK.PA</t>
  </si>
  <si>
    <t>MLERI.PA</t>
  </si>
  <si>
    <t>EDL.PA</t>
  </si>
  <si>
    <t>EUR.PA</t>
  </si>
  <si>
    <t>ALGEM.PA</t>
  </si>
  <si>
    <t>MLERO.PA</t>
  </si>
  <si>
    <t>ECP.PA</t>
  </si>
  <si>
    <t>MLEVE.PA</t>
  </si>
  <si>
    <t>EPCP.PA</t>
  </si>
  <si>
    <t>EXPL.PA</t>
  </si>
  <si>
    <t>ALFBA.PA</t>
  </si>
  <si>
    <t>MLFER.PA</t>
  </si>
  <si>
    <t>SACI.PA</t>
  </si>
  <si>
    <t>BERR.PA</t>
  </si>
  <si>
    <t>FINM.PA</t>
  </si>
  <si>
    <t>MLSIC.PA</t>
  </si>
  <si>
    <t>FIPP.PA</t>
  </si>
  <si>
    <t>FATL.PA</t>
  </si>
  <si>
    <t>FPN.PA</t>
  </si>
  <si>
    <t>SPRIC.PA</t>
  </si>
  <si>
    <t>MLVIN.PA</t>
  </si>
  <si>
    <t>SPEL.PA</t>
  </si>
  <si>
    <t>MLFRC.PA</t>
  </si>
  <si>
    <t>ALFRE.PA</t>
  </si>
  <si>
    <t>FAYE.PA</t>
  </si>
  <si>
    <t>BI.PA</t>
  </si>
  <si>
    <t>GEA.PA</t>
  </si>
  <si>
    <t>GV.PA</t>
  </si>
  <si>
    <t>MLGEO.PA</t>
  </si>
  <si>
    <t>ALGEV.PA</t>
  </si>
  <si>
    <t>ALGBE.PA</t>
  </si>
  <si>
    <t>ALGEP.PA</t>
  </si>
  <si>
    <t>MLGLO.PA</t>
  </si>
  <si>
    <t>ALGIS.PA</t>
  </si>
  <si>
    <t>ALGLD.PA</t>
  </si>
  <si>
    <t>ALGCM.PA</t>
  </si>
  <si>
    <t>GPE.PA</t>
  </si>
  <si>
    <t>GDMS.PA</t>
  </si>
  <si>
    <t>MLGRC.PA</t>
  </si>
  <si>
    <t>FLO.PA</t>
  </si>
  <si>
    <t>GJAJ.PA</t>
  </si>
  <si>
    <t>ALMFL.PA</t>
  </si>
  <si>
    <t>OPN.PA</t>
  </si>
  <si>
    <t>PARP.PA</t>
  </si>
  <si>
    <t>ALMEO.PA</t>
  </si>
  <si>
    <t>ALTRA.PA</t>
  </si>
  <si>
    <t>ALHVS.PA</t>
  </si>
  <si>
    <t>MAIR.PA</t>
  </si>
  <si>
    <t>ALHER.PA</t>
  </si>
  <si>
    <t>HCO.PA</t>
  </si>
  <si>
    <t>HIM.PA</t>
  </si>
  <si>
    <t>ALHIT.PA</t>
  </si>
  <si>
    <t>MLHBB.PA</t>
  </si>
  <si>
    <t>ALHOL.PA</t>
  </si>
  <si>
    <t>ALHOM.PA</t>
  </si>
  <si>
    <t>MLHIN.PA</t>
  </si>
  <si>
    <t>MLHOT.PA</t>
  </si>
  <si>
    <t>HBW.PA</t>
  </si>
  <si>
    <t>ALI2S.PA</t>
  </si>
  <si>
    <t>MLIDS.PA</t>
  </si>
  <si>
    <t>ALIDS.PA</t>
  </si>
  <si>
    <t>MLIMP.PA</t>
  </si>
  <si>
    <t>INF.PA</t>
  </si>
  <si>
    <t>INN.PA</t>
  </si>
  <si>
    <t>ALIOX.PA</t>
  </si>
  <si>
    <t>STAL.PA</t>
  </si>
  <si>
    <t>ITXT.PA</t>
  </si>
  <si>
    <t>ALINS.PA</t>
  </si>
  <si>
    <t>ALISC.PA</t>
  </si>
  <si>
    <t>ITL.PA</t>
  </si>
  <si>
    <t>ITE.PA</t>
  </si>
  <si>
    <t>ITS.PA</t>
  </si>
  <si>
    <t>ALIVA.PA</t>
  </si>
  <si>
    <t>JBOG.PA</t>
  </si>
  <si>
    <t>KAZI.PA</t>
  </si>
  <si>
    <t>KEY.PA</t>
  </si>
  <si>
    <t>ALKEY.PA</t>
  </si>
  <si>
    <t>MLKRI.PA</t>
  </si>
  <si>
    <t>LAF.PA</t>
  </si>
  <si>
    <t>LAT.PA</t>
  </si>
  <si>
    <t>LDL.PA</t>
  </si>
  <si>
    <t>LTAN.PA</t>
  </si>
  <si>
    <t>ALLMG.PA</t>
  </si>
  <si>
    <t>LBON.PA</t>
  </si>
  <si>
    <t>MLLEM.PA</t>
  </si>
  <si>
    <t>ALGUI.PA</t>
  </si>
  <si>
    <t>ALLHB.PA</t>
  </si>
  <si>
    <t>HDP.PA</t>
  </si>
  <si>
    <t>MLTRC.PA</t>
  </si>
  <si>
    <t>LEX.PA</t>
  </si>
  <si>
    <t>MLLSK.PA</t>
  </si>
  <si>
    <t>MLLOI.PA</t>
  </si>
  <si>
    <t>ALLOG.PA</t>
  </si>
  <si>
    <t>ALLP.PA</t>
  </si>
  <si>
    <t>ALUCI.PA</t>
  </si>
  <si>
    <t>MRM.PA</t>
  </si>
  <si>
    <t>MLMII.PA</t>
  </si>
  <si>
    <t>MLMAD.PA</t>
  </si>
  <si>
    <t>MLMAI.PA</t>
  </si>
  <si>
    <t>ALMAK.PA</t>
  </si>
  <si>
    <t>MALT.PA</t>
  </si>
  <si>
    <t>ALMAS.PA</t>
  </si>
  <si>
    <t>MCPHY.PA</t>
  </si>
  <si>
    <t>MED.PA</t>
  </si>
  <si>
    <t>EDI.PA</t>
  </si>
  <si>
    <t>ALMDT.PA</t>
  </si>
  <si>
    <t>MEMS.PA</t>
  </si>
  <si>
    <t>ALMET.PA</t>
  </si>
  <si>
    <t>ALMDG.PA</t>
  </si>
  <si>
    <t>MUN.PA</t>
  </si>
  <si>
    <t>ALMIC.PA</t>
  </si>
  <si>
    <t>MND.PA</t>
  </si>
  <si>
    <t>ALMNG.PA</t>
  </si>
  <si>
    <t>MLMON.PA</t>
  </si>
  <si>
    <t>MFG.PA</t>
  </si>
  <si>
    <t>GREV.PA</t>
  </si>
  <si>
    <t>MLNEO.PA</t>
  </si>
  <si>
    <t>ALNBT.PA</t>
  </si>
  <si>
    <t>NTG.PA</t>
  </si>
  <si>
    <t>MLNEI.PA</t>
  </si>
  <si>
    <t>ALNXT.PA</t>
  </si>
  <si>
    <t>ALNFA.PA</t>
  </si>
  <si>
    <t>MLLED.PA</t>
  </si>
  <si>
    <t>MLQUD.PA</t>
  </si>
  <si>
    <t>ALNSE.PA</t>
  </si>
  <si>
    <t>ALODI.PA</t>
  </si>
  <si>
    <t>ALOCT.PA</t>
  </si>
  <si>
    <t>OLG.PA</t>
  </si>
  <si>
    <t>MLOPT.PA</t>
  </si>
  <si>
    <t>OREGE.PA</t>
  </si>
  <si>
    <t>ALORO.PA</t>
  </si>
  <si>
    <t>MLPAC.PA</t>
  </si>
  <si>
    <t>PAR.PA</t>
  </si>
  <si>
    <t>MLPFX.PA</t>
  </si>
  <si>
    <t>PSAT.PA</t>
  </si>
  <si>
    <t>PCA.PA</t>
  </si>
  <si>
    <t>MLPGO.PA</t>
  </si>
  <si>
    <t>MLPHW.PA</t>
  </si>
  <si>
    <t>ALPDX.PA</t>
  </si>
  <si>
    <t>ALPLA.PA</t>
  </si>
  <si>
    <t>PREC.PA</t>
  </si>
  <si>
    <t>PRS.PA</t>
  </si>
  <si>
    <t>ALPRO.PA</t>
  </si>
  <si>
    <t>PROL.PA</t>
  </si>
  <si>
    <t>PUS.PA</t>
  </si>
  <si>
    <t>QTE.PA</t>
  </si>
  <si>
    <t>RX.PA</t>
  </si>
  <si>
    <t>ALRLX.PA</t>
  </si>
  <si>
    <t>ALREW.PA</t>
  </si>
  <si>
    <t>ALRIC.PA</t>
  </si>
  <si>
    <t>ROCA.PA</t>
  </si>
  <si>
    <t>ALROC.PA</t>
  </si>
  <si>
    <t>DPT.PA</t>
  </si>
  <si>
    <t>SABE.PA</t>
  </si>
  <si>
    <t>MLSBT.PA</t>
  </si>
  <si>
    <t>CBSM.PA</t>
  </si>
  <si>
    <t>SCDV.PA</t>
  </si>
  <si>
    <t>MLSEC.PA</t>
  </si>
  <si>
    <t>ALBFR.PA</t>
  </si>
  <si>
    <t>SII.PA</t>
  </si>
  <si>
    <t>MLSIM.PA</t>
  </si>
  <si>
    <t>ALSIP.PA</t>
  </si>
  <si>
    <t>MLSML.PA</t>
  </si>
  <si>
    <t>SFCA.PA</t>
  </si>
  <si>
    <t>SEC.PA</t>
  </si>
  <si>
    <t>SFBS.PA</t>
  </si>
  <si>
    <t>SOFR.PA</t>
  </si>
  <si>
    <t>SFT.PA</t>
  </si>
  <si>
    <t>SOG.PA</t>
  </si>
  <si>
    <t>ALOLV.PA</t>
  </si>
  <si>
    <t>MLSRP.PA</t>
  </si>
  <si>
    <t>SPI.PA</t>
  </si>
  <si>
    <t>ALSPO.PA</t>
  </si>
  <si>
    <t>SQI.PA</t>
  </si>
  <si>
    <t>MLSTM.PA</t>
  </si>
  <si>
    <t>ALSTW.PA</t>
  </si>
  <si>
    <t>RAN.PA</t>
  </si>
  <si>
    <t>TAYN.PA</t>
  </si>
  <si>
    <t>MLTEA.PA</t>
  </si>
  <si>
    <t>ALTEC.PA</t>
  </si>
  <si>
    <t>TNFN.PA</t>
  </si>
  <si>
    <t>MLFST.PA</t>
  </si>
  <si>
    <t>MLTED.PA</t>
  </si>
  <si>
    <t>MLTHA.PA</t>
  </si>
  <si>
    <t>TEO.PA</t>
  </si>
  <si>
    <t>THER.PA</t>
  </si>
  <si>
    <t>TVLY.PA</t>
  </si>
  <si>
    <t>TOUP.PA</t>
  </si>
  <si>
    <t>TOU.PA</t>
  </si>
  <si>
    <t>MLTRA.PA</t>
  </si>
  <si>
    <t>ALTRI.PA</t>
  </si>
  <si>
    <t>MLTRO.PA</t>
  </si>
  <si>
    <t>ALTUR.PA</t>
  </si>
  <si>
    <t>ALTUT.PA</t>
  </si>
  <si>
    <t>UDIS.PA</t>
  </si>
  <si>
    <t>ALUCR.PA</t>
  </si>
  <si>
    <t>ULDV.PA</t>
  </si>
  <si>
    <t>ALUMS.PA</t>
  </si>
  <si>
    <t>MLUKA.PA</t>
  </si>
  <si>
    <t>MLUMH.PA</t>
  </si>
  <si>
    <t>FPG.PA</t>
  </si>
  <si>
    <t>MLUSG.PA</t>
  </si>
  <si>
    <t>ALVDI.PA</t>
  </si>
  <si>
    <t>ALVEL.PA</t>
  </si>
  <si>
    <t>VRNL.PA</t>
  </si>
  <si>
    <t>MLVER.PA</t>
  </si>
  <si>
    <t>VET.PA</t>
  </si>
  <si>
    <t>SDT.PA</t>
  </si>
  <si>
    <t>VLTNR.PA</t>
  </si>
  <si>
    <t>ALVDM.PA</t>
  </si>
  <si>
    <t>ALWEB.PA</t>
  </si>
  <si>
    <t>ALWED.PA</t>
  </si>
  <si>
    <t>XIL.PA</t>
  </si>
  <si>
    <t>MAGIS.PA</t>
  </si>
  <si>
    <t>ZIF.PA</t>
  </si>
  <si>
    <t>Indice :</t>
  </si>
  <si>
    <t>Start date</t>
  </si>
  <si>
    <t>End date</t>
  </si>
  <si>
    <t>Frequence</t>
  </si>
  <si>
    <t>daily</t>
  </si>
  <si>
    <t>ALO.PA</t>
  </si>
  <si>
    <t xml:space="preserve"> </t>
  </si>
  <si>
    <t>Adj Close</t>
  </si>
  <si>
    <t>29,15</t>
  </si>
  <si>
    <t>30,20</t>
  </si>
  <si>
    <t>30,19</t>
  </si>
  <si>
    <t>30,68</t>
  </si>
  <si>
    <t>30,85</t>
  </si>
  <si>
    <t>29,81</t>
  </si>
  <si>
    <t>29,80</t>
  </si>
  <si>
    <t>30,83</t>
  </si>
  <si>
    <t>31,27</t>
  </si>
  <si>
    <t>30,50</t>
  </si>
  <si>
    <t>30,48</t>
  </si>
  <si>
    <t>30,71</t>
  </si>
  <si>
    <t>31,19</t>
  </si>
  <si>
    <t>30,95</t>
  </si>
  <si>
    <t>31,00</t>
  </si>
  <si>
    <t>31,18</t>
  </si>
  <si>
    <t>31,32</t>
  </si>
  <si>
    <t>31,52</t>
  </si>
  <si>
    <t>32,43</t>
  </si>
  <si>
    <t>32,95</t>
  </si>
  <si>
    <t>31,87</t>
  </si>
  <si>
    <t>31,62</t>
  </si>
  <si>
    <t>32,37</t>
  </si>
  <si>
    <t>31,77</t>
  </si>
  <si>
    <t>31,73</t>
  </si>
  <si>
    <t>31,06</t>
  </si>
  <si>
    <t>31,36</t>
  </si>
  <si>
    <t>31,57</t>
  </si>
  <si>
    <t>32,25</t>
  </si>
  <si>
    <t>32,52</t>
  </si>
  <si>
    <t>32,30</t>
  </si>
  <si>
    <t>32,40</t>
  </si>
  <si>
    <t>33,12</t>
  </si>
  <si>
    <t>32,69</t>
  </si>
  <si>
    <t>31,82</t>
  </si>
  <si>
    <t>31,93</t>
  </si>
  <si>
    <t>32,20</t>
  </si>
  <si>
    <t>31,38</t>
  </si>
  <si>
    <t>32,45</t>
  </si>
  <si>
    <t>33,09</t>
  </si>
  <si>
    <t>33,47</t>
  </si>
  <si>
    <t>33,72</t>
  </si>
  <si>
    <t>34,33</t>
  </si>
  <si>
    <t>33,85</t>
  </si>
  <si>
    <t>34,08</t>
  </si>
  <si>
    <t>33,68</t>
  </si>
  <si>
    <t>33,95</t>
  </si>
  <si>
    <t>33,50</t>
  </si>
  <si>
    <t>33,41</t>
  </si>
  <si>
    <t>32,61</t>
  </si>
  <si>
    <t>33,14</t>
  </si>
  <si>
    <t>32,65</t>
  </si>
  <si>
    <t>31,51</t>
  </si>
  <si>
    <t>31,98</t>
  </si>
  <si>
    <t>31,37</t>
  </si>
  <si>
    <t>30,56</t>
  </si>
  <si>
    <t>29,53</t>
  </si>
  <si>
    <t>29,58</t>
  </si>
  <si>
    <t>29,52</t>
  </si>
  <si>
    <t>29,37</t>
  </si>
  <si>
    <t>29,98</t>
  </si>
  <si>
    <t>30,58</t>
  </si>
  <si>
    <t>30,52</t>
  </si>
  <si>
    <t>30,02</t>
  </si>
  <si>
    <t>29,59</t>
  </si>
  <si>
    <t>28,53</t>
  </si>
  <si>
    <t>28,31</t>
  </si>
  <si>
    <t>28,47</t>
  </si>
  <si>
    <t>28,21</t>
  </si>
  <si>
    <t>29,25</t>
  </si>
  <si>
    <t>29,93</t>
  </si>
  <si>
    <t>29,89</t>
  </si>
  <si>
    <t>30,14</t>
  </si>
  <si>
    <t>29,96</t>
  </si>
  <si>
    <t>30,87</t>
  </si>
  <si>
    <t>31,14</t>
  </si>
  <si>
    <t>27,47</t>
  </si>
  <si>
    <t>26,89</t>
  </si>
  <si>
    <t>26,74</t>
  </si>
  <si>
    <t>26,81</t>
  </si>
  <si>
    <t>27,07</t>
  </si>
  <si>
    <t>27,77</t>
  </si>
  <si>
    <t>28,09</t>
  </si>
  <si>
    <t>27,29</t>
  </si>
  <si>
    <t>26,80</t>
  </si>
  <si>
    <t>27,63</t>
  </si>
  <si>
    <t>28,05</t>
  </si>
  <si>
    <t>28,24</t>
  </si>
  <si>
    <t>27,53</t>
  </si>
  <si>
    <t>27,92</t>
  </si>
  <si>
    <t>27,83</t>
  </si>
  <si>
    <t>28,29</t>
  </si>
  <si>
    <t>28,42</t>
  </si>
  <si>
    <t>28,17</t>
  </si>
  <si>
    <t>28,13</t>
  </si>
  <si>
    <t>27,78</t>
  </si>
  <si>
    <t>27,11</t>
  </si>
  <si>
    <t>27,03</t>
  </si>
  <si>
    <t>26,95</t>
  </si>
  <si>
    <t>27,25</t>
  </si>
  <si>
    <t>26,83</t>
  </si>
  <si>
    <t>26,69</t>
  </si>
  <si>
    <t>26,72</t>
  </si>
  <si>
    <t>26,26</t>
  </si>
  <si>
    <t>25,91</t>
  </si>
  <si>
    <t>25,71</t>
  </si>
  <si>
    <t>25,41</t>
  </si>
  <si>
    <t>24,91</t>
  </si>
  <si>
    <t>24,13</t>
  </si>
  <si>
    <t>24,10</t>
  </si>
  <si>
    <t>24,81</t>
  </si>
  <si>
    <t>24,80</t>
  </si>
  <si>
    <t>24,69</t>
  </si>
  <si>
    <t>24,33</t>
  </si>
  <si>
    <t>24,34</t>
  </si>
  <si>
    <t>25,15</t>
  </si>
  <si>
    <t>24,74</t>
  </si>
  <si>
    <t>25,17</t>
  </si>
  <si>
    <t>24,53</t>
  </si>
  <si>
    <t>24,30</t>
  </si>
  <si>
    <t>25,00</t>
  </si>
  <si>
    <t>25,04</t>
  </si>
  <si>
    <t>24,64</t>
  </si>
  <si>
    <t>24,75</t>
  </si>
  <si>
    <t>24,60</t>
  </si>
  <si>
    <t>24,59</t>
  </si>
  <si>
    <t>25,25</t>
  </si>
  <si>
    <t>25,50</t>
  </si>
  <si>
    <t>25,78</t>
  </si>
  <si>
    <t>25,72</t>
  </si>
  <si>
    <t>26,08</t>
  </si>
  <si>
    <t>25,74</t>
  </si>
  <si>
    <t>25,82</t>
  </si>
  <si>
    <t>25,89</t>
  </si>
  <si>
    <t>25,75</t>
  </si>
  <si>
    <t>25,42</t>
  </si>
  <si>
    <t>25,59</t>
  </si>
  <si>
    <t>25,39</t>
  </si>
  <si>
    <t>25,43</t>
  </si>
  <si>
    <t>25,34</t>
  </si>
  <si>
    <t>25,38</t>
  </si>
  <si>
    <t>25,47</t>
  </si>
  <si>
    <t>25,92</t>
  </si>
  <si>
    <t>26,22</t>
  </si>
  <si>
    <t>26,94</t>
  </si>
  <si>
    <t>27,55</t>
  </si>
  <si>
    <t>27,46</t>
  </si>
  <si>
    <t>27,72</t>
  </si>
  <si>
    <t>27,35</t>
  </si>
  <si>
    <t>27,54</t>
  </si>
  <si>
    <t>28,02</t>
  </si>
  <si>
    <t>27,88</t>
  </si>
  <si>
    <t>27,96</t>
  </si>
  <si>
    <t>26,93</t>
  </si>
  <si>
    <t>26,62</t>
  </si>
  <si>
    <t>26,92</t>
  </si>
  <si>
    <t>26,75</t>
  </si>
  <si>
    <t>26,30</t>
  </si>
  <si>
    <t>26,41</t>
  </si>
  <si>
    <t>26,58</t>
  </si>
  <si>
    <t>27,23</t>
  </si>
  <si>
    <t>26,84</t>
  </si>
  <si>
    <t>27,30</t>
  </si>
  <si>
    <t>27,06</t>
  </si>
  <si>
    <t>27,67</t>
  </si>
  <si>
    <t>27,42</t>
  </si>
  <si>
    <t>27,05</t>
  </si>
  <si>
    <t>27,02</t>
  </si>
  <si>
    <t>26,65</t>
  </si>
  <si>
    <t>27,01</t>
  </si>
  <si>
    <t>26,90</t>
  </si>
  <si>
    <t>26,77</t>
  </si>
  <si>
    <t>26,33</t>
  </si>
  <si>
    <t>26,35</t>
  </si>
  <si>
    <t>24,92</t>
  </si>
  <si>
    <t>25,01</t>
  </si>
  <si>
    <t>24,93</t>
  </si>
  <si>
    <t>24,97</t>
  </si>
  <si>
    <t>24,86</t>
  </si>
  <si>
    <t>25,52</t>
  </si>
  <si>
    <t>25,05</t>
  </si>
  <si>
    <t>25,33</t>
  </si>
  <si>
    <t>25,66</t>
  </si>
  <si>
    <t>25,55</t>
  </si>
  <si>
    <t>25,18</t>
  </si>
  <si>
    <t>26,50</t>
  </si>
  <si>
    <t>27,49</t>
  </si>
  <si>
    <t>27,43</t>
  </si>
  <si>
    <t>26,96</t>
  </si>
  <si>
    <t>27,20</t>
  </si>
  <si>
    <t>27,52</t>
  </si>
  <si>
    <t>27,50</t>
  </si>
  <si>
    <t>27,40</t>
  </si>
  <si>
    <t>27,12</t>
  </si>
  <si>
    <t>27,09</t>
  </si>
  <si>
    <t>28,67</t>
  </si>
  <si>
    <t>28,96</t>
  </si>
  <si>
    <t>28,12</t>
  </si>
  <si>
    <t>27,24</t>
  </si>
  <si>
    <t>26,97</t>
  </si>
  <si>
    <t>27,16</t>
  </si>
  <si>
    <t>27,17</t>
  </si>
  <si>
    <t>26,82</t>
  </si>
  <si>
    <t>26,57</t>
  </si>
  <si>
    <t>26,42</t>
  </si>
  <si>
    <t>26,64</t>
  </si>
  <si>
    <t>26,28</t>
  </si>
  <si>
    <t>26,55</t>
  </si>
  <si>
    <t>26,70</t>
  </si>
  <si>
    <t>25,62</t>
  </si>
  <si>
    <t>25,61</t>
  </si>
  <si>
    <t>25,87</t>
  </si>
  <si>
    <t>25,51</t>
  </si>
  <si>
    <t>25,57</t>
  </si>
  <si>
    <t>25,30</t>
  </si>
  <si>
    <t>25,45</t>
  </si>
  <si>
    <t>25,10</t>
  </si>
  <si>
    <t>25,56</t>
  </si>
  <si>
    <t>25,81</t>
  </si>
  <si>
    <t>25,73</t>
  </si>
  <si>
    <t>26,27</t>
  </si>
  <si>
    <t>26,48</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</si>
</sst>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PA&quot;"/>
    <numFmt numFmtId="165" formatCode="_-* #,##0.00\ [$€-40C]_-;\-* #,##0.00\ [$€-40C]_-;_-* &quot;-&quot;??\ [$€-40C]_-;_-@_-"/>
    <numFmt numFmtId="166" formatCode="0.000"/>
  </numFmts>
  <fonts count="25" x14ac:knownFonts="1">
    <font>
      <sz val="11"/>
      <color theme="1"/>
      <name val="Calibri"/>
      <family val="2"/>
      <scheme val="minor"/>
    </font>
    <font>
      <b/>
      <sz val="18"/>
      <color theme="3"/>
      <name val="Cambria"/>
      <family val="2"/>
      <scheme val="major"/>
    </font>
    <font>
      <b/>
      <sz val="11"/>
      <color theme="0"/>
      <name val="Calibri"/>
      <family val="2"/>
      <scheme val="minor"/>
    </font>
    <font>
      <sz val="10"/>
      <name val="Arial"/>
      <family val="2"/>
    </font>
    <font>
      <sz val="11"/>
      <color theme="1"/>
      <name val="Times New Roman"/>
      <family val="2"/>
    </font>
    <font>
      <b/>
      <sz val="15"/>
      <color theme="3"/>
      <name val="Times New Roman"/>
      <family val="2"/>
    </font>
    <font>
      <b/>
      <sz val="13"/>
      <color theme="3"/>
      <name val="Times New Roman"/>
      <family val="2"/>
    </font>
    <font>
      <b/>
      <sz val="11"/>
      <color theme="3"/>
      <name val="Times New Roman"/>
      <family val="2"/>
    </font>
    <font>
      <sz val="11"/>
      <color rgb="FF006100"/>
      <name val="Times New Roman"/>
      <family val="2"/>
    </font>
    <font>
      <sz val="11"/>
      <color rgb="FF9C0006"/>
      <name val="Times New Roman"/>
      <family val="2"/>
    </font>
    <font>
      <sz val="11"/>
      <color rgb="FF9C6500"/>
      <name val="Times New Roman"/>
      <family val="2"/>
    </font>
    <font>
      <sz val="11"/>
      <color rgb="FF3F3F76"/>
      <name val="Times New Roman"/>
      <family val="2"/>
    </font>
    <font>
      <b/>
      <sz val="11"/>
      <color rgb="FF3F3F3F"/>
      <name val="Times New Roman"/>
      <family val="2"/>
    </font>
    <font>
      <b/>
      <sz val="11"/>
      <color rgb="FFFA7D00"/>
      <name val="Times New Roman"/>
      <family val="2"/>
    </font>
    <font>
      <sz val="11"/>
      <color rgb="FFFA7D00"/>
      <name val="Times New Roman"/>
      <family val="2"/>
    </font>
    <font>
      <b/>
      <sz val="11"/>
      <color theme="0"/>
      <name val="Times New Roman"/>
      <family val="2"/>
    </font>
    <font>
      <sz val="11"/>
      <color rgb="FFFF0000"/>
      <name val="Times New Roman"/>
      <family val="2"/>
    </font>
    <font>
      <i/>
      <sz val="11"/>
      <color rgb="FF7F7F7F"/>
      <name val="Times New Roman"/>
      <family val="2"/>
    </font>
    <font>
      <b/>
      <sz val="11"/>
      <color theme="1"/>
      <name val="Times New Roman"/>
      <family val="2"/>
    </font>
    <font>
      <sz val="11"/>
      <color theme="0"/>
      <name val="Times New Roman"/>
      <family val="2"/>
    </font>
    <font>
      <b/>
      <sz val="10"/>
      <color theme="0"/>
      <name val="Arial"/>
      <family val="2"/>
    </font>
    <font>
      <sz val="11"/>
      <color theme="0"/>
      <name val="Calibri"/>
      <family val="2"/>
      <scheme val="minor"/>
    </font>
    <font>
      <b/>
      <sz val="10"/>
      <name val="Arial"/>
      <family val="2"/>
    </font>
    <font>
      <sz val="11"/>
      <color theme="1"/>
      <name val="Calibri"/>
      <family val="2"/>
      <scheme val="minor"/>
    </font>
    <font>
      <b/>
      <sz val="11"/>
      <color theme="1"/>
      <name val="Calibri"/>
      <family val="2"/>
      <scheme val="minor"/>
    </font>
  </fonts>
  <fills count="36">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002060"/>
        <bgColor indexed="64"/>
      </patternFill>
    </fill>
    <fill>
      <patternFill patternType="solid">
        <fgColor theme="2" tint="-9.9978637043366805E-2"/>
        <bgColor indexed="64"/>
      </patternFill>
    </fill>
    <fill>
      <patternFill patternType="solid">
        <fgColor theme="3" tint="0.79998168889431442"/>
        <bgColor indexed="64"/>
      </patternFill>
    </fill>
  </fills>
  <borders count="26">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theme="0" tint="-0.24994659260841701"/>
      </left>
      <right/>
      <top/>
      <bottom/>
      <diagonal/>
    </border>
    <border>
      <left/>
      <right/>
      <top/>
      <bottom style="medium">
        <color indexed="64"/>
      </bottom>
      <diagonal/>
    </border>
    <border>
      <left/>
      <right style="medium">
        <color indexed="64"/>
      </right>
      <top/>
      <bottom style="medium">
        <color indexed="64"/>
      </bottom>
      <diagonal/>
    </border>
    <border>
      <left/>
      <right style="medium">
        <color indexed="64"/>
      </right>
      <top/>
      <bottom/>
      <diagonal/>
    </border>
    <border>
      <left/>
      <right/>
      <top style="medium">
        <color indexed="64"/>
      </top>
      <bottom/>
      <diagonal/>
    </border>
    <border>
      <left style="thin">
        <color theme="0" tint="-0.24994659260841701"/>
      </left>
      <right style="thin">
        <color theme="0" tint="-0.24994659260841701"/>
      </right>
      <top/>
      <bottom style="thin">
        <color theme="0" tint="-0.24994659260841701"/>
      </bottom>
      <diagonal/>
    </border>
  </borders>
  <cellStyleXfs count="45">
    <xf numFmtId="0" fontId="0" fillId="0" borderId="0"/>
    <xf numFmtId="0" fontId="1" fillId="0" borderId="0" applyNumberFormat="0" applyFill="0" applyBorder="0" applyAlignment="0" applyProtection="0"/>
    <xf numFmtId="0" fontId="3" fillId="0" borderId="0"/>
    <xf numFmtId="9" fontId="4" fillId="0" borderId="0" applyFont="0" applyFill="0" applyBorder="0" applyAlignment="0" applyProtection="0"/>
    <xf numFmtId="0" fontId="5" fillId="0" borderId="1" applyNumberFormat="0" applyFill="0" applyAlignment="0" applyProtection="0"/>
    <xf numFmtId="0" fontId="6" fillId="0" borderId="2" applyNumberFormat="0" applyFill="0" applyAlignment="0" applyProtection="0"/>
    <xf numFmtId="0" fontId="7" fillId="0" borderId="3" applyNumberFormat="0" applyFill="0" applyAlignment="0" applyProtection="0"/>
    <xf numFmtId="0" fontId="7" fillId="0" borderId="0" applyNumberFormat="0" applyFill="0" applyBorder="0" applyAlignment="0" applyProtection="0"/>
    <xf numFmtId="0" fontId="8" fillId="2" borderId="0" applyNumberFormat="0" applyBorder="0" applyAlignment="0" applyProtection="0"/>
    <xf numFmtId="0" fontId="9" fillId="3" borderId="0" applyNumberFormat="0" applyBorder="0" applyAlignment="0" applyProtection="0"/>
    <xf numFmtId="0" fontId="10" fillId="4" borderId="0" applyNumberFormat="0" applyBorder="0" applyAlignment="0" applyProtection="0"/>
    <xf numFmtId="0" fontId="11" fillId="5" borderId="4" applyNumberFormat="0" applyAlignment="0" applyProtection="0"/>
    <xf numFmtId="0" fontId="12" fillId="6" borderId="5" applyNumberFormat="0" applyAlignment="0" applyProtection="0"/>
    <xf numFmtId="0" fontId="13" fillId="6" borderId="4" applyNumberFormat="0" applyAlignment="0" applyProtection="0"/>
    <xf numFmtId="0" fontId="14" fillId="0" borderId="6" applyNumberFormat="0" applyFill="0" applyAlignment="0" applyProtection="0"/>
    <xf numFmtId="0" fontId="15" fillId="7" borderId="7" applyNumberFormat="0" applyAlignment="0" applyProtection="0"/>
    <xf numFmtId="0" fontId="16" fillId="0" borderId="0" applyNumberFormat="0" applyFill="0" applyBorder="0" applyAlignment="0" applyProtection="0"/>
    <xf numFmtId="0" fontId="4" fillId="8" borderId="8" applyNumberFormat="0" applyFont="0" applyAlignment="0" applyProtection="0"/>
    <xf numFmtId="0" fontId="17" fillId="0" borderId="0" applyNumberFormat="0" applyFill="0" applyBorder="0" applyAlignment="0" applyProtection="0"/>
    <xf numFmtId="0" fontId="18" fillId="0" borderId="9" applyNumberFormat="0" applyFill="0" applyAlignment="0" applyProtection="0"/>
    <xf numFmtId="0" fontId="19" fillId="9" borderId="0" applyNumberFormat="0" applyBorder="0" applyAlignment="0" applyProtection="0"/>
    <xf numFmtId="0" fontId="4" fillId="10" borderId="0" applyNumberFormat="0" applyBorder="0" applyAlignment="0" applyProtection="0"/>
    <xf numFmtId="0" fontId="4" fillId="11" borderId="0" applyNumberFormat="0" applyBorder="0" applyAlignment="0" applyProtection="0"/>
    <xf numFmtId="0" fontId="19" fillId="12" borderId="0" applyNumberFormat="0" applyBorder="0" applyAlignment="0" applyProtection="0"/>
    <xf numFmtId="0" fontId="19"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19" fillId="16" borderId="0" applyNumberFormat="0" applyBorder="0" applyAlignment="0" applyProtection="0"/>
    <xf numFmtId="0" fontId="19" fillId="17" borderId="0" applyNumberFormat="0" applyBorder="0" applyAlignment="0" applyProtection="0"/>
    <xf numFmtId="0" fontId="4" fillId="18" borderId="0" applyNumberFormat="0" applyBorder="0" applyAlignment="0" applyProtection="0"/>
    <xf numFmtId="0" fontId="4" fillId="19" borderId="0" applyNumberFormat="0" applyBorder="0" applyAlignment="0" applyProtection="0"/>
    <xf numFmtId="0" fontId="19" fillId="20" borderId="0" applyNumberFormat="0" applyBorder="0" applyAlignment="0" applyProtection="0"/>
    <xf numFmtId="0" fontId="19" fillId="21" borderId="0" applyNumberFormat="0" applyBorder="0" applyAlignment="0" applyProtection="0"/>
    <xf numFmtId="0" fontId="4" fillId="22" borderId="0" applyNumberFormat="0" applyBorder="0" applyAlignment="0" applyProtection="0"/>
    <xf numFmtId="0" fontId="4" fillId="23" borderId="0" applyNumberFormat="0" applyBorder="0" applyAlignment="0" applyProtection="0"/>
    <xf numFmtId="0" fontId="19" fillId="24" borderId="0" applyNumberFormat="0" applyBorder="0" applyAlignment="0" applyProtection="0"/>
    <xf numFmtId="0" fontId="19" fillId="25" borderId="0" applyNumberFormat="0" applyBorder="0" applyAlignment="0" applyProtection="0"/>
    <xf numFmtId="0" fontId="4" fillId="26" borderId="0" applyNumberFormat="0" applyBorder="0" applyAlignment="0" applyProtection="0"/>
    <xf numFmtId="0" fontId="4" fillId="27" borderId="0" applyNumberFormat="0" applyBorder="0" applyAlignment="0" applyProtection="0"/>
    <xf numFmtId="0" fontId="19" fillId="28" borderId="0" applyNumberFormat="0" applyBorder="0" applyAlignment="0" applyProtection="0"/>
    <xf numFmtId="0" fontId="19" fillId="29" borderId="0" applyNumberFormat="0" applyBorder="0" applyAlignment="0" applyProtection="0"/>
    <xf numFmtId="0" fontId="4" fillId="30" borderId="0" applyNumberFormat="0" applyBorder="0" applyAlignment="0" applyProtection="0"/>
    <xf numFmtId="0" fontId="4" fillId="31" borderId="0" applyNumberFormat="0" applyBorder="0" applyAlignment="0" applyProtection="0"/>
    <xf numFmtId="0" fontId="19" fillId="32" borderId="0" applyNumberFormat="0" applyBorder="0" applyAlignment="0" applyProtection="0"/>
    <xf numFmtId="9" fontId="23" fillId="0" borderId="0" applyFont="0" applyFill="0" applyBorder="0" applyAlignment="0" applyProtection="0"/>
  </cellStyleXfs>
  <cellXfs count="63">
    <xf numFmtId="0" fontId="0" fillId="0" borderId="0" xfId="0"/>
    <xf numFmtId="0" fontId="2" fillId="33" borderId="0" xfId="0" applyFont="1" applyFill="1"/>
    <xf numFmtId="164" fontId="3" fillId="0" borderId="0" xfId="2" applyNumberFormat="1" applyFont="1"/>
    <xf numFmtId="0" fontId="3" fillId="0" borderId="0" xfId="2" applyFont="1"/>
    <xf numFmtId="0" fontId="3" fillId="0" borderId="0" xfId="2" applyFont="1"/>
    <xf numFmtId="0" fontId="3" fillId="0" borderId="0" xfId="2" applyFont="1"/>
    <xf numFmtId="0" fontId="3" fillId="0" borderId="0" xfId="2" applyFont="1"/>
    <xf numFmtId="0" fontId="3" fillId="0" borderId="0" xfId="2" applyFont="1"/>
    <xf numFmtId="14" fontId="3" fillId="35" borderId="10" xfId="2" applyNumberFormat="1" applyFill="1" applyBorder="1"/>
    <xf numFmtId="0" fontId="3" fillId="35" borderId="10" xfId="2" applyFill="1" applyBorder="1"/>
    <xf numFmtId="165" fontId="3" fillId="35" borderId="10" xfId="2" applyNumberFormat="1" applyFill="1" applyBorder="1"/>
    <xf numFmtId="10" fontId="3" fillId="0" borderId="10" xfId="3" applyNumberFormat="1" applyFont="1" applyBorder="1"/>
    <xf numFmtId="9" fontId="3" fillId="0" borderId="0" xfId="3" applyFont="1"/>
    <xf numFmtId="0" fontId="3" fillId="0" borderId="12" xfId="2" applyFont="1" applyBorder="1"/>
    <xf numFmtId="2" fontId="3" fillId="0" borderId="13" xfId="2" applyNumberFormat="1" applyFont="1" applyBorder="1"/>
    <xf numFmtId="0" fontId="3" fillId="0" borderId="14" xfId="2" applyFont="1" applyBorder="1"/>
    <xf numFmtId="0" fontId="3" fillId="0" borderId="15" xfId="2" applyFont="1" applyBorder="1"/>
    <xf numFmtId="0" fontId="3" fillId="0" borderId="16" xfId="2" applyFont="1" applyBorder="1"/>
    <xf numFmtId="0" fontId="3" fillId="0" borderId="17" xfId="2" applyFont="1" applyBorder="1"/>
    <xf numFmtId="0" fontId="3" fillId="0" borderId="18" xfId="2" applyFont="1" applyBorder="1"/>
    <xf numFmtId="10" fontId="3" fillId="35" borderId="19" xfId="2" applyNumberFormat="1" applyFont="1" applyFill="1" applyBorder="1"/>
    <xf numFmtId="10" fontId="3" fillId="0" borderId="13" xfId="2" applyNumberFormat="1" applyFont="1" applyBorder="1"/>
    <xf numFmtId="10" fontId="3" fillId="0" borderId="15" xfId="2" applyNumberFormat="1" applyFont="1" applyBorder="1"/>
    <xf numFmtId="10" fontId="3" fillId="0" borderId="17" xfId="2" applyNumberFormat="1" applyFont="1" applyBorder="1"/>
    <xf numFmtId="10" fontId="3" fillId="0" borderId="13" xfId="3" applyNumberFormat="1" applyFont="1" applyBorder="1"/>
    <xf numFmtId="10" fontId="3" fillId="0" borderId="15" xfId="3" applyNumberFormat="1" applyFont="1" applyBorder="1"/>
    <xf numFmtId="10" fontId="3" fillId="0" borderId="17" xfId="3" applyNumberFormat="1" applyFont="1" applyBorder="1"/>
    <xf numFmtId="9" fontId="3" fillId="0" borderId="13" xfId="2" applyNumberFormat="1" applyFont="1" applyBorder="1"/>
    <xf numFmtId="9" fontId="3" fillId="0" borderId="17" xfId="2" applyNumberFormat="1" applyFont="1" applyBorder="1"/>
    <xf numFmtId="0" fontId="3" fillId="0" borderId="18" xfId="2" applyFont="1" applyBorder="1" applyAlignment="1">
      <alignment horizontal="right"/>
    </xf>
    <xf numFmtId="166" fontId="3" fillId="0" borderId="19" xfId="2" applyNumberFormat="1" applyFont="1" applyBorder="1"/>
    <xf numFmtId="0" fontId="3" fillId="0" borderId="10" xfId="2" applyFont="1" applyBorder="1"/>
    <xf numFmtId="0" fontId="3" fillId="34" borderId="10" xfId="2" applyFont="1" applyFill="1" applyBorder="1" applyAlignment="1">
      <alignment horizontal="center"/>
    </xf>
    <xf numFmtId="0" fontId="3" fillId="34" borderId="11" xfId="2" applyFont="1" applyFill="1" applyBorder="1" applyAlignment="1">
      <alignment horizontal="center"/>
    </xf>
    <xf numFmtId="0" fontId="3" fillId="0" borderId="0" xfId="2" applyFont="1" applyAlignment="1">
      <alignment wrapText="1"/>
    </xf>
    <xf numFmtId="0" fontId="21" fillId="0" borderId="0" xfId="0" applyFont="1"/>
    <xf numFmtId="0" fontId="3" fillId="0" borderId="0" xfId="2" applyFont="1" applyBorder="1"/>
    <xf numFmtId="0" fontId="0" fillId="0" borderId="0" xfId="0" applyBorder="1"/>
    <xf numFmtId="14" fontId="0" fillId="0" borderId="0" xfId="0" applyNumberFormat="1" applyBorder="1"/>
    <xf numFmtId="49" fontId="0" fillId="0" borderId="0" xfId="0" applyNumberFormat="1" applyBorder="1"/>
    <xf numFmtId="0" fontId="0" fillId="0" borderId="21" xfId="0" applyBorder="1"/>
    <xf numFmtId="0" fontId="0" fillId="0" borderId="23" xfId="0" applyBorder="1"/>
    <xf numFmtId="0" fontId="0" fillId="0" borderId="22" xfId="0" applyBorder="1"/>
    <xf numFmtId="0" fontId="0" fillId="0" borderId="24" xfId="0" applyBorder="1" applyAlignment="1"/>
    <xf numFmtId="0" fontId="20" fillId="33" borderId="25" xfId="2" applyFont="1" applyFill="1" applyBorder="1" applyAlignment="1">
      <alignment horizontal="center" vertical="center" wrapText="1"/>
    </xf>
    <xf numFmtId="0" fontId="3" fillId="0" borderId="21" xfId="2" applyFont="1" applyBorder="1"/>
    <xf numFmtId="0" fontId="3" fillId="0" borderId="23" xfId="2" applyFont="1" applyBorder="1"/>
    <xf numFmtId="0" fontId="3" fillId="0" borderId="22" xfId="2" applyFont="1" applyBorder="1"/>
    <xf numFmtId="0" fontId="22" fillId="0" borderId="0" xfId="2" applyFont="1" applyAlignment="1">
      <alignment horizontal="right"/>
    </xf>
    <xf numFmtId="0" fontId="22" fillId="0" borderId="0" xfId="2" applyFont="1"/>
    <xf numFmtId="0" fontId="22" fillId="0" borderId="0" xfId="2" applyFont="1" applyBorder="1"/>
    <xf numFmtId="0" fontId="0" fillId="0" borderId="0" xfId="0" applyAlignment="1">
      <alignment wrapText="1"/>
    </xf>
    <xf numFmtId="9" fontId="3" fillId="0" borderId="0" xfId="44" applyFont="1"/>
    <xf numFmtId="0" fontId="24" fillId="0" borderId="0" xfId="0" applyFont="1" applyBorder="1" applyAlignment="1">
      <alignment horizontal="center"/>
    </xf>
    <xf numFmtId="0" fontId="24" fillId="0" borderId="0" xfId="0" applyFont="1" applyBorder="1"/>
    <xf numFmtId="14" fontId="3" fillId="0" borderId="0" xfId="2" applyNumberFormat="1" applyFont="1"/>
    <xf numFmtId="14" fontId="0" fillId="0" borderId="0" xfId="0" applyNumberFormat="1"/>
    <xf numFmtId="0" fontId="0" fillId="0" borderId="0" xfId="0" applyAlignment="1">
      <alignment horizontal="center" vertical="center"/>
    </xf>
    <xf numFmtId="0" fontId="0" fillId="0" borderId="24" xfId="0" applyBorder="1" applyAlignment="1">
      <alignment horizontal="center"/>
    </xf>
    <xf numFmtId="0" fontId="20" fillId="33" borderId="10" xfId="2" applyFont="1" applyFill="1" applyBorder="1" applyAlignment="1">
      <alignment horizontal="center" vertical="center" wrapText="1"/>
    </xf>
    <xf numFmtId="0" fontId="20" fillId="33" borderId="25" xfId="2" applyFont="1" applyFill="1" applyBorder="1" applyAlignment="1">
      <alignment horizontal="center"/>
    </xf>
    <xf numFmtId="0" fontId="20" fillId="33" borderId="20" xfId="2" applyFont="1" applyFill="1" applyBorder="1" applyAlignment="1">
      <alignment horizontal="center"/>
    </xf>
    <xf numFmtId="0" fontId="20" fillId="33" borderId="0" xfId="2" applyFont="1" applyFill="1" applyBorder="1" applyAlignment="1">
      <alignment horizontal="center"/>
    </xf>
  </cellXfs>
  <cellStyles count="45">
    <cellStyle name="20 % - Accent1 2" xfId="21"/>
    <cellStyle name="20 % - Accent2 2" xfId="25"/>
    <cellStyle name="20 % - Accent3 2" xfId="29"/>
    <cellStyle name="20 % - Accent4 2" xfId="33"/>
    <cellStyle name="20 % - Accent5 2" xfId="37"/>
    <cellStyle name="20 % - Accent6 2" xfId="41"/>
    <cellStyle name="40 % - Accent1 2" xfId="22"/>
    <cellStyle name="40 % - Accent2 2" xfId="26"/>
    <cellStyle name="40 % - Accent3 2" xfId="30"/>
    <cellStyle name="40 % - Accent4 2" xfId="34"/>
    <cellStyle name="40 % - Accent5 2" xfId="38"/>
    <cellStyle name="40 % - Accent6 2" xfId="42"/>
    <cellStyle name="60 % - Accent1 2" xfId="23"/>
    <cellStyle name="60 % - Accent2 2" xfId="27"/>
    <cellStyle name="60 % - Accent3 2" xfId="31"/>
    <cellStyle name="60 % - Accent4 2" xfId="35"/>
    <cellStyle name="60 % - Accent5 2" xfId="39"/>
    <cellStyle name="60 % - Accent6 2" xfId="43"/>
    <cellStyle name="Accent1 2" xfId="20"/>
    <cellStyle name="Accent2 2" xfId="24"/>
    <cellStyle name="Accent3 2" xfId="28"/>
    <cellStyle name="Accent4 2" xfId="32"/>
    <cellStyle name="Accent5 2" xfId="36"/>
    <cellStyle name="Accent6 2" xfId="40"/>
    <cellStyle name="Avertissement 2" xfId="16"/>
    <cellStyle name="Calcul 2" xfId="13"/>
    <cellStyle name="Cellule liée 2" xfId="14"/>
    <cellStyle name="Commentaire 2" xfId="17"/>
    <cellStyle name="Entrée 2" xfId="11"/>
    <cellStyle name="Insatisfaisant 2" xfId="9"/>
    <cellStyle name="Neutre 2" xfId="10"/>
    <cellStyle name="Normal" xfId="0" builtinId="0"/>
    <cellStyle name="Normal 2" xfId="2"/>
    <cellStyle name="Pourcentage" xfId="44" builtinId="5"/>
    <cellStyle name="Pourcentage 2" xfId="3"/>
    <cellStyle name="Satisfaisant 2" xfId="8"/>
    <cellStyle name="Sortie 2" xfId="12"/>
    <cellStyle name="Texte explicatif 2" xfId="18"/>
    <cellStyle name="Titre" xfId="1" builtinId="15" customBuiltin="1"/>
    <cellStyle name="Titre 1 2" xfId="4"/>
    <cellStyle name="Titre 2 2" xfId="5"/>
    <cellStyle name="Titre 3 2" xfId="6"/>
    <cellStyle name="Titre 4 2" xfId="7"/>
    <cellStyle name="Total 2" xfId="19"/>
    <cellStyle name="Vérification 2"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clustered"/>
        <c:varyColors val="0"/>
        <c:ser>
          <c:idx val="1"/>
          <c:order val="1"/>
          <c:spPr>
            <a:ln w="15875" cmpd="sng"/>
          </c:spPr>
          <c:invertIfNegative val="0"/>
          <c:cat>
            <c:numRef>
              <c:f>Analyse!$A$10:$A$271</c:f>
              <c:numCache>
                <c:formatCode>m/d/yyyy</c:formatCode>
                <c:ptCount val="262"/>
              </c:numCache>
            </c:numRef>
          </c:cat>
          <c:val>
            <c:numRef>
              <c:f>Analyse!$D$10:$D$1048576</c:f>
              <c:numCache>
                <c:formatCode>General</c:formatCode>
                <c:ptCount val="1048567"/>
              </c:numCache>
            </c:numRef>
          </c:val>
        </c:ser>
        <c:dLbls>
          <c:showLegendKey val="0"/>
          <c:showVal val="0"/>
          <c:showCatName val="0"/>
          <c:showSerName val="0"/>
          <c:showPercent val="0"/>
          <c:showBubbleSize val="0"/>
        </c:dLbls>
        <c:gapWidth val="75"/>
        <c:axId val="280877056"/>
        <c:axId val="262338176"/>
      </c:barChart>
      <c:lineChart>
        <c:grouping val="standard"/>
        <c:varyColors val="0"/>
        <c:ser>
          <c:idx val="0"/>
          <c:order val="0"/>
          <c:marker>
            <c:symbol val="none"/>
          </c:marker>
          <c:cat>
            <c:numRef>
              <c:f>Analyse!$A$10:$A$1048576</c:f>
              <c:numCache>
                <c:formatCode>m/d/yyyy</c:formatCode>
                <c:ptCount val="1048567"/>
              </c:numCache>
            </c:numRef>
          </c:cat>
          <c:val>
            <c:numRef>
              <c:f>Analyse!$C$10:$C$1048576</c:f>
              <c:numCache>
                <c:formatCode>_-* #,##0.00\ [$€-40C]_-;\-* #,##0.00\ [$€-40C]_-;_-* "-"??\ [$€-40C]_-;_-@_-</c:formatCode>
                <c:ptCount val="1048567"/>
              </c:numCache>
            </c:numRef>
          </c:val>
          <c:smooth val="0"/>
        </c:ser>
        <c:dLbls>
          <c:showLegendKey val="0"/>
          <c:showVal val="0"/>
          <c:showCatName val="0"/>
          <c:showSerName val="0"/>
          <c:showPercent val="0"/>
          <c:showBubbleSize val="0"/>
        </c:dLbls>
        <c:marker val="1"/>
        <c:smooth val="0"/>
        <c:axId val="280876032"/>
        <c:axId val="262337600"/>
      </c:lineChart>
      <c:catAx>
        <c:axId val="280876032"/>
        <c:scaling>
          <c:orientation val="minMax"/>
        </c:scaling>
        <c:delete val="0"/>
        <c:axPos val="b"/>
        <c:numFmt formatCode="m/d/yyyy" sourceLinked="1"/>
        <c:majorTickMark val="none"/>
        <c:minorTickMark val="none"/>
        <c:tickLblPos val="nextTo"/>
        <c:crossAx val="262337600"/>
        <c:crosses val="autoZero"/>
        <c:auto val="1"/>
        <c:lblAlgn val="ctr"/>
        <c:lblOffset val="100"/>
        <c:noMultiLvlLbl val="1"/>
      </c:catAx>
      <c:valAx>
        <c:axId val="262337600"/>
        <c:scaling>
          <c:orientation val="minMax"/>
        </c:scaling>
        <c:delete val="0"/>
        <c:axPos val="l"/>
        <c:title>
          <c:tx>
            <c:rich>
              <a:bodyPr rot="-5400000" vert="horz"/>
              <a:lstStyle/>
              <a:p>
                <a:pPr>
                  <a:defRPr/>
                </a:pPr>
                <a:r>
                  <a:rPr lang="fr-FR"/>
                  <a:t>Cours</a:t>
                </a:r>
                <a:r>
                  <a:rPr lang="fr-FR" baseline="0"/>
                  <a:t> de l'action (€)</a:t>
                </a:r>
                <a:endParaRPr lang="fr-FR"/>
              </a:p>
            </c:rich>
          </c:tx>
          <c:layout/>
          <c:overlay val="0"/>
        </c:title>
        <c:numFmt formatCode="_-* #,##0.00\ [$€-40C]_-;\-* #,##0.00\ [$€-40C]_-;_-* &quot;-&quot;??\ [$€-40C]_-;_-@_-" sourceLinked="1"/>
        <c:majorTickMark val="none"/>
        <c:minorTickMark val="none"/>
        <c:tickLblPos val="nextTo"/>
        <c:crossAx val="280876032"/>
        <c:crosses val="autoZero"/>
        <c:crossBetween val="between"/>
      </c:valAx>
      <c:valAx>
        <c:axId val="262338176"/>
        <c:scaling>
          <c:orientation val="minMax"/>
        </c:scaling>
        <c:delete val="0"/>
        <c:axPos val="r"/>
        <c:title>
          <c:tx>
            <c:rich>
              <a:bodyPr rot="-5400000" vert="horz"/>
              <a:lstStyle/>
              <a:p>
                <a:pPr>
                  <a:defRPr/>
                </a:pPr>
                <a:r>
                  <a:rPr lang="fr-FR"/>
                  <a:t>Volume</a:t>
                </a:r>
                <a:r>
                  <a:rPr lang="fr-FR" baseline="0"/>
                  <a:t> (nbr d'actions échangées)</a:t>
                </a:r>
                <a:endParaRPr lang="fr-FR"/>
              </a:p>
            </c:rich>
          </c:tx>
          <c:layout/>
          <c:overlay val="0"/>
        </c:title>
        <c:numFmt formatCode="General" sourceLinked="1"/>
        <c:majorTickMark val="out"/>
        <c:minorTickMark val="none"/>
        <c:tickLblPos val="nextTo"/>
        <c:crossAx val="280877056"/>
        <c:crosses val="max"/>
        <c:crossBetween val="between"/>
      </c:valAx>
      <c:catAx>
        <c:axId val="280877056"/>
        <c:scaling>
          <c:orientation val="minMax"/>
        </c:scaling>
        <c:delete val="1"/>
        <c:axPos val="b"/>
        <c:numFmt formatCode="m/d/yyyy" sourceLinked="1"/>
        <c:majorTickMark val="out"/>
        <c:minorTickMark val="none"/>
        <c:tickLblPos val="nextTo"/>
        <c:crossAx val="262338176"/>
        <c:crosses val="autoZero"/>
        <c:auto val="1"/>
        <c:lblAlgn val="ctr"/>
        <c:lblOffset val="100"/>
        <c:noMultiLvlLbl val="1"/>
      </c:catAx>
    </c:plotArea>
    <c:plotVisOnly val="1"/>
    <c:dispBlanksAs val="zero"/>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title>
    <c:autoTitleDeleted val="0"/>
    <c:plotArea>
      <c:layout>
        <c:manualLayout>
          <c:layoutTarget val="inner"/>
          <c:xMode val="edge"/>
          <c:yMode val="edge"/>
          <c:x val="0.11350228834461019"/>
          <c:y val="0.12512763028115842"/>
          <c:w val="0.80168981389889082"/>
          <c:h val="0.77876205915755659"/>
        </c:manualLayout>
      </c:layout>
      <c:barChart>
        <c:barDir val="col"/>
        <c:grouping val="clustered"/>
        <c:varyColors val="0"/>
        <c:ser>
          <c:idx val="0"/>
          <c:order val="0"/>
          <c:tx>
            <c:v>Return</c:v>
          </c:tx>
          <c:spPr>
            <a:solidFill>
              <a:srgbClr val="00B050">
                <a:alpha val="70196"/>
              </a:srgbClr>
            </a:solidFill>
            <a:effectLst>
              <a:glow>
                <a:schemeClr val="accent1">
                  <a:alpha val="40000"/>
                </a:schemeClr>
              </a:glow>
            </a:effectLst>
          </c:spPr>
          <c:invertIfNegative val="1"/>
          <c:trendline>
            <c:trendlineType val="movingAvg"/>
            <c:period val="5"/>
            <c:dispRSqr val="0"/>
            <c:dispEq val="0"/>
          </c:trendline>
          <c:cat>
            <c:numRef>
              <c:f>Analyse!$A$10:$A$271</c:f>
              <c:numCache>
                <c:formatCode>m/d/yyyy</c:formatCode>
                <c:ptCount val="262"/>
              </c:numCache>
            </c:numRef>
          </c:cat>
          <c:val>
            <c:numRef>
              <c:f>Analyse!$G$10:$G$270</c:f>
              <c:numCache>
                <c:formatCode>0.00%</c:formatCode>
                <c:ptCount val="261"/>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pt idx="66">
                  <c:v>0</c:v>
                </c:pt>
                <c:pt idx="67">
                  <c:v>0</c:v>
                </c:pt>
                <c:pt idx="68">
                  <c:v>0</c:v>
                </c:pt>
                <c:pt idx="69">
                  <c:v>0</c:v>
                </c:pt>
                <c:pt idx="70">
                  <c:v>0</c:v>
                </c:pt>
                <c:pt idx="71">
                  <c:v>0</c:v>
                </c:pt>
                <c:pt idx="72">
                  <c:v>0</c:v>
                </c:pt>
                <c:pt idx="73">
                  <c:v>0</c:v>
                </c:pt>
                <c:pt idx="74">
                  <c:v>0</c:v>
                </c:pt>
                <c:pt idx="75">
                  <c:v>0</c:v>
                </c:pt>
                <c:pt idx="76">
                  <c:v>0</c:v>
                </c:pt>
                <c:pt idx="77">
                  <c:v>0</c:v>
                </c:pt>
                <c:pt idx="78">
                  <c:v>0</c:v>
                </c:pt>
                <c:pt idx="79">
                  <c:v>0</c:v>
                </c:pt>
                <c:pt idx="80">
                  <c:v>0</c:v>
                </c:pt>
                <c:pt idx="81">
                  <c:v>0</c:v>
                </c:pt>
                <c:pt idx="82">
                  <c:v>0</c:v>
                </c:pt>
                <c:pt idx="83">
                  <c:v>0</c:v>
                </c:pt>
                <c:pt idx="84">
                  <c:v>0</c:v>
                </c:pt>
                <c:pt idx="85">
                  <c:v>0</c:v>
                </c:pt>
                <c:pt idx="86">
                  <c:v>0</c:v>
                </c:pt>
                <c:pt idx="87">
                  <c:v>0</c:v>
                </c:pt>
                <c:pt idx="88">
                  <c:v>0</c:v>
                </c:pt>
                <c:pt idx="89">
                  <c:v>0</c:v>
                </c:pt>
                <c:pt idx="90">
                  <c:v>0</c:v>
                </c:pt>
                <c:pt idx="91">
                  <c:v>0</c:v>
                </c:pt>
                <c:pt idx="92">
                  <c:v>0</c:v>
                </c:pt>
                <c:pt idx="93">
                  <c:v>0</c:v>
                </c:pt>
                <c:pt idx="94">
                  <c:v>0</c:v>
                </c:pt>
                <c:pt idx="95">
                  <c:v>0</c:v>
                </c:pt>
                <c:pt idx="96">
                  <c:v>0</c:v>
                </c:pt>
                <c:pt idx="97">
                  <c:v>0</c:v>
                </c:pt>
                <c:pt idx="98">
                  <c:v>0</c:v>
                </c:pt>
                <c:pt idx="99">
                  <c:v>0</c:v>
                </c:pt>
                <c:pt idx="100">
                  <c:v>0</c:v>
                </c:pt>
                <c:pt idx="101">
                  <c:v>0</c:v>
                </c:pt>
                <c:pt idx="102">
                  <c:v>0</c:v>
                </c:pt>
                <c:pt idx="103">
                  <c:v>0</c:v>
                </c:pt>
                <c:pt idx="104">
                  <c:v>0</c:v>
                </c:pt>
                <c:pt idx="105">
                  <c:v>0</c:v>
                </c:pt>
                <c:pt idx="106">
                  <c:v>0</c:v>
                </c:pt>
                <c:pt idx="107">
                  <c:v>0</c:v>
                </c:pt>
                <c:pt idx="108">
                  <c:v>0</c:v>
                </c:pt>
                <c:pt idx="109">
                  <c:v>0</c:v>
                </c:pt>
                <c:pt idx="110">
                  <c:v>0</c:v>
                </c:pt>
                <c:pt idx="111">
                  <c:v>0</c:v>
                </c:pt>
                <c:pt idx="112">
                  <c:v>0</c:v>
                </c:pt>
                <c:pt idx="113">
                  <c:v>0</c:v>
                </c:pt>
                <c:pt idx="114">
                  <c:v>0</c:v>
                </c:pt>
                <c:pt idx="115">
                  <c:v>0</c:v>
                </c:pt>
                <c:pt idx="116">
                  <c:v>0</c:v>
                </c:pt>
                <c:pt idx="117">
                  <c:v>0</c:v>
                </c:pt>
                <c:pt idx="118">
                  <c:v>0</c:v>
                </c:pt>
                <c:pt idx="119">
                  <c:v>0</c:v>
                </c:pt>
                <c:pt idx="120">
                  <c:v>0</c:v>
                </c:pt>
                <c:pt idx="121">
                  <c:v>0</c:v>
                </c:pt>
                <c:pt idx="122">
                  <c:v>0</c:v>
                </c:pt>
                <c:pt idx="123">
                  <c:v>0</c:v>
                </c:pt>
                <c:pt idx="124">
                  <c:v>0</c:v>
                </c:pt>
                <c:pt idx="125">
                  <c:v>0</c:v>
                </c:pt>
                <c:pt idx="126">
                  <c:v>0</c:v>
                </c:pt>
                <c:pt idx="127">
                  <c:v>0</c:v>
                </c:pt>
                <c:pt idx="128">
                  <c:v>0</c:v>
                </c:pt>
                <c:pt idx="129">
                  <c:v>0</c:v>
                </c:pt>
                <c:pt idx="130">
                  <c:v>0</c:v>
                </c:pt>
                <c:pt idx="131">
                  <c:v>0</c:v>
                </c:pt>
                <c:pt idx="132">
                  <c:v>0</c:v>
                </c:pt>
                <c:pt idx="133">
                  <c:v>0</c:v>
                </c:pt>
                <c:pt idx="134">
                  <c:v>0</c:v>
                </c:pt>
                <c:pt idx="135">
                  <c:v>0</c:v>
                </c:pt>
                <c:pt idx="136">
                  <c:v>0</c:v>
                </c:pt>
                <c:pt idx="137">
                  <c:v>0</c:v>
                </c:pt>
                <c:pt idx="138">
                  <c:v>0</c:v>
                </c:pt>
                <c:pt idx="139">
                  <c:v>0</c:v>
                </c:pt>
                <c:pt idx="140">
                  <c:v>0</c:v>
                </c:pt>
                <c:pt idx="141">
                  <c:v>0</c:v>
                </c:pt>
                <c:pt idx="142">
                  <c:v>0</c:v>
                </c:pt>
                <c:pt idx="143">
                  <c:v>0</c:v>
                </c:pt>
                <c:pt idx="144">
                  <c:v>0</c:v>
                </c:pt>
                <c:pt idx="145">
                  <c:v>0</c:v>
                </c:pt>
                <c:pt idx="146">
                  <c:v>0</c:v>
                </c:pt>
                <c:pt idx="147">
                  <c:v>0</c:v>
                </c:pt>
                <c:pt idx="148">
                  <c:v>0</c:v>
                </c:pt>
                <c:pt idx="149">
                  <c:v>0</c:v>
                </c:pt>
                <c:pt idx="150">
                  <c:v>0</c:v>
                </c:pt>
                <c:pt idx="151">
                  <c:v>0</c:v>
                </c:pt>
                <c:pt idx="152">
                  <c:v>0</c:v>
                </c:pt>
                <c:pt idx="153">
                  <c:v>0</c:v>
                </c:pt>
                <c:pt idx="154">
                  <c:v>0</c:v>
                </c:pt>
                <c:pt idx="155">
                  <c:v>0</c:v>
                </c:pt>
                <c:pt idx="156">
                  <c:v>0</c:v>
                </c:pt>
                <c:pt idx="157">
                  <c:v>0</c:v>
                </c:pt>
                <c:pt idx="158">
                  <c:v>0</c:v>
                </c:pt>
                <c:pt idx="159">
                  <c:v>0</c:v>
                </c:pt>
                <c:pt idx="160">
                  <c:v>0</c:v>
                </c:pt>
                <c:pt idx="161">
                  <c:v>0</c:v>
                </c:pt>
                <c:pt idx="162">
                  <c:v>0</c:v>
                </c:pt>
                <c:pt idx="163">
                  <c:v>0</c:v>
                </c:pt>
                <c:pt idx="164">
                  <c:v>0</c:v>
                </c:pt>
                <c:pt idx="165">
                  <c:v>0</c:v>
                </c:pt>
                <c:pt idx="166">
                  <c:v>0</c:v>
                </c:pt>
                <c:pt idx="167">
                  <c:v>0</c:v>
                </c:pt>
                <c:pt idx="168">
                  <c:v>0</c:v>
                </c:pt>
                <c:pt idx="169">
                  <c:v>0</c:v>
                </c:pt>
                <c:pt idx="170">
                  <c:v>0</c:v>
                </c:pt>
                <c:pt idx="171">
                  <c:v>0</c:v>
                </c:pt>
                <c:pt idx="172">
                  <c:v>0</c:v>
                </c:pt>
                <c:pt idx="173">
                  <c:v>0</c:v>
                </c:pt>
                <c:pt idx="174">
                  <c:v>0</c:v>
                </c:pt>
                <c:pt idx="175">
                  <c:v>0</c:v>
                </c:pt>
                <c:pt idx="176">
                  <c:v>0</c:v>
                </c:pt>
                <c:pt idx="177">
                  <c:v>0</c:v>
                </c:pt>
                <c:pt idx="178">
                  <c:v>0</c:v>
                </c:pt>
                <c:pt idx="179">
                  <c:v>0</c:v>
                </c:pt>
                <c:pt idx="180">
                  <c:v>0</c:v>
                </c:pt>
                <c:pt idx="181">
                  <c:v>0</c:v>
                </c:pt>
                <c:pt idx="182">
                  <c:v>0</c:v>
                </c:pt>
                <c:pt idx="183">
                  <c:v>0</c:v>
                </c:pt>
                <c:pt idx="184">
                  <c:v>0</c:v>
                </c:pt>
                <c:pt idx="185">
                  <c:v>0</c:v>
                </c:pt>
                <c:pt idx="186">
                  <c:v>0</c:v>
                </c:pt>
                <c:pt idx="187">
                  <c:v>0</c:v>
                </c:pt>
                <c:pt idx="188">
                  <c:v>0</c:v>
                </c:pt>
                <c:pt idx="189">
                  <c:v>0</c:v>
                </c:pt>
                <c:pt idx="190">
                  <c:v>0</c:v>
                </c:pt>
                <c:pt idx="191">
                  <c:v>0</c:v>
                </c:pt>
                <c:pt idx="192">
                  <c:v>0</c:v>
                </c:pt>
                <c:pt idx="193">
                  <c:v>0</c:v>
                </c:pt>
                <c:pt idx="194">
                  <c:v>0</c:v>
                </c:pt>
                <c:pt idx="195">
                  <c:v>0</c:v>
                </c:pt>
                <c:pt idx="196">
                  <c:v>0</c:v>
                </c:pt>
                <c:pt idx="197">
                  <c:v>0</c:v>
                </c:pt>
                <c:pt idx="198">
                  <c:v>0</c:v>
                </c:pt>
                <c:pt idx="199">
                  <c:v>0</c:v>
                </c:pt>
                <c:pt idx="200">
                  <c:v>0</c:v>
                </c:pt>
                <c:pt idx="201">
                  <c:v>0</c:v>
                </c:pt>
                <c:pt idx="202">
                  <c:v>0</c:v>
                </c:pt>
                <c:pt idx="203">
                  <c:v>0</c:v>
                </c:pt>
                <c:pt idx="204">
                  <c:v>0</c:v>
                </c:pt>
                <c:pt idx="205">
                  <c:v>0</c:v>
                </c:pt>
                <c:pt idx="206">
                  <c:v>0</c:v>
                </c:pt>
                <c:pt idx="207">
                  <c:v>0</c:v>
                </c:pt>
                <c:pt idx="208">
                  <c:v>0</c:v>
                </c:pt>
                <c:pt idx="209">
                  <c:v>0</c:v>
                </c:pt>
                <c:pt idx="210">
                  <c:v>0</c:v>
                </c:pt>
                <c:pt idx="211">
                  <c:v>0</c:v>
                </c:pt>
                <c:pt idx="212">
                  <c:v>0</c:v>
                </c:pt>
                <c:pt idx="213">
                  <c:v>0</c:v>
                </c:pt>
                <c:pt idx="214">
                  <c:v>0</c:v>
                </c:pt>
                <c:pt idx="215">
                  <c:v>0</c:v>
                </c:pt>
                <c:pt idx="216">
                  <c:v>0</c:v>
                </c:pt>
                <c:pt idx="217">
                  <c:v>0</c:v>
                </c:pt>
                <c:pt idx="218">
                  <c:v>0</c:v>
                </c:pt>
                <c:pt idx="219">
                  <c:v>0</c:v>
                </c:pt>
                <c:pt idx="220">
                  <c:v>0</c:v>
                </c:pt>
                <c:pt idx="221">
                  <c:v>0</c:v>
                </c:pt>
                <c:pt idx="222">
                  <c:v>0</c:v>
                </c:pt>
                <c:pt idx="223">
                  <c:v>0</c:v>
                </c:pt>
                <c:pt idx="224">
                  <c:v>0</c:v>
                </c:pt>
                <c:pt idx="225">
                  <c:v>0</c:v>
                </c:pt>
                <c:pt idx="226">
                  <c:v>0</c:v>
                </c:pt>
                <c:pt idx="227">
                  <c:v>0</c:v>
                </c:pt>
                <c:pt idx="228">
                  <c:v>0</c:v>
                </c:pt>
                <c:pt idx="229">
                  <c:v>0</c:v>
                </c:pt>
                <c:pt idx="230">
                  <c:v>0</c:v>
                </c:pt>
                <c:pt idx="231">
                  <c:v>0</c:v>
                </c:pt>
                <c:pt idx="232">
                  <c:v>0</c:v>
                </c:pt>
                <c:pt idx="233">
                  <c:v>0</c:v>
                </c:pt>
                <c:pt idx="234">
                  <c:v>0</c:v>
                </c:pt>
                <c:pt idx="235">
                  <c:v>0</c:v>
                </c:pt>
                <c:pt idx="236">
                  <c:v>0</c:v>
                </c:pt>
                <c:pt idx="237">
                  <c:v>0</c:v>
                </c:pt>
                <c:pt idx="238">
                  <c:v>0</c:v>
                </c:pt>
                <c:pt idx="239">
                  <c:v>0</c:v>
                </c:pt>
                <c:pt idx="240">
                  <c:v>0</c:v>
                </c:pt>
                <c:pt idx="241">
                  <c:v>0</c:v>
                </c:pt>
                <c:pt idx="242">
                  <c:v>0</c:v>
                </c:pt>
                <c:pt idx="243">
                  <c:v>0</c:v>
                </c:pt>
                <c:pt idx="244">
                  <c:v>0</c:v>
                </c:pt>
                <c:pt idx="245">
                  <c:v>0</c:v>
                </c:pt>
                <c:pt idx="246">
                  <c:v>0</c:v>
                </c:pt>
                <c:pt idx="247">
                  <c:v>0</c:v>
                </c:pt>
                <c:pt idx="248">
                  <c:v>0</c:v>
                </c:pt>
                <c:pt idx="249">
                  <c:v>0</c:v>
                </c:pt>
                <c:pt idx="250">
                  <c:v>0</c:v>
                </c:pt>
                <c:pt idx="251">
                  <c:v>0</c:v>
                </c:pt>
                <c:pt idx="252">
                  <c:v>0</c:v>
                </c:pt>
                <c:pt idx="253">
                  <c:v>0</c:v>
                </c:pt>
                <c:pt idx="254">
                  <c:v>0</c:v>
                </c:pt>
                <c:pt idx="255">
                  <c:v>0</c:v>
                </c:pt>
                <c:pt idx="256">
                  <c:v>0</c:v>
                </c:pt>
                <c:pt idx="257">
                  <c:v>0</c:v>
                </c:pt>
                <c:pt idx="258">
                  <c:v>0</c:v>
                </c:pt>
                <c:pt idx="259">
                  <c:v>0</c:v>
                </c:pt>
                <c:pt idx="260">
                  <c:v>0</c:v>
                </c:pt>
              </c:numCache>
            </c:numRef>
          </c:val>
          <c:extLst>
            <c:ext xmlns:c14="http://schemas.microsoft.com/office/drawing/2007/8/2/chart" uri="{6F2FDCE9-48DA-4B69-8628-5D25D57E5C99}">
              <c14:invertSolidFillFmt>
                <c14:spPr xmlns:c14="http://schemas.microsoft.com/office/drawing/2007/8/2/chart">
                  <a:solidFill>
                    <a:srgbClr val="FF0000"/>
                  </a:solidFill>
                  <a:effectLst>
                    <a:glow>
                      <a:schemeClr val="accent1">
                        <a:alpha val="40000"/>
                      </a:schemeClr>
                    </a:glow>
                  </a:effectLst>
                </c14:spPr>
              </c14:invertSolidFillFmt>
            </c:ext>
          </c:extLst>
        </c:ser>
        <c:dLbls>
          <c:showLegendKey val="0"/>
          <c:showVal val="0"/>
          <c:showCatName val="0"/>
          <c:showSerName val="0"/>
          <c:showPercent val="0"/>
          <c:showBubbleSize val="0"/>
        </c:dLbls>
        <c:gapWidth val="150"/>
        <c:axId val="280878592"/>
        <c:axId val="262339904"/>
      </c:barChart>
      <c:catAx>
        <c:axId val="280878592"/>
        <c:scaling>
          <c:orientation val="minMax"/>
        </c:scaling>
        <c:delete val="0"/>
        <c:axPos val="b"/>
        <c:numFmt formatCode="m/d/yyyy" sourceLinked="1"/>
        <c:majorTickMark val="none"/>
        <c:minorTickMark val="none"/>
        <c:tickLblPos val="none"/>
        <c:crossAx val="262339904"/>
        <c:crosses val="autoZero"/>
        <c:auto val="1"/>
        <c:lblAlgn val="ctr"/>
        <c:lblOffset val="100"/>
        <c:noMultiLvlLbl val="1"/>
      </c:catAx>
      <c:valAx>
        <c:axId val="262339904"/>
        <c:scaling>
          <c:orientation val="minMax"/>
        </c:scaling>
        <c:delete val="0"/>
        <c:axPos val="l"/>
        <c:majorGridlines/>
        <c:numFmt formatCode="0.00%" sourceLinked="1"/>
        <c:majorTickMark val="out"/>
        <c:minorTickMark val="none"/>
        <c:tickLblPos val="nextTo"/>
        <c:crossAx val="280878592"/>
        <c:crosses val="autoZero"/>
        <c:crossBetween val="between"/>
      </c:valAx>
    </c:plotArea>
    <c:plotVisOnly val="1"/>
    <c:dispBlanksAs val="gap"/>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3" Type="http://schemas.openxmlformats.org/officeDocument/2006/relationships/image" Target="../media/image1.png"/><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6</xdr:col>
      <xdr:colOff>247650</xdr:colOff>
      <xdr:row>1</xdr:row>
      <xdr:rowOff>9525</xdr:rowOff>
    </xdr:from>
    <xdr:to>
      <xdr:col>7</xdr:col>
      <xdr:colOff>89206</xdr:colOff>
      <xdr:row>4</xdr:row>
      <xdr:rowOff>96450</xdr:rowOff>
    </xdr:to>
    <xdr:pic macro="[0]!ImporteValeur">
      <xdr:nvPicPr>
        <xdr:cNvPr id="2" name="Image 1"/>
        <xdr:cNvPicPr>
          <a:picLocks noChangeAspect="1"/>
        </xdr:cNvPicPr>
      </xdr:nvPicPr>
      <xdr:blipFill>
        <a:blip xmlns:r="http://schemas.openxmlformats.org/officeDocument/2006/relationships" r:embed="rId1"/>
        <a:stretch>
          <a:fillRect/>
        </a:stretch>
      </xdr:blipFill>
      <xdr:spPr>
        <a:xfrm>
          <a:off x="5600700" y="200025"/>
          <a:ext cx="603556" cy="658425"/>
        </a:xfrm>
        <a:prstGeom prst="rect">
          <a:avLst/>
        </a:prstGeom>
      </xdr:spPr>
    </xdr:pic>
    <xdr:clientData/>
  </xdr:twoCellAnchor>
  <xdr:twoCellAnchor>
    <xdr:from>
      <xdr:col>0</xdr:col>
      <xdr:colOff>47625</xdr:colOff>
      <xdr:row>2</xdr:row>
      <xdr:rowOff>19050</xdr:rowOff>
    </xdr:from>
    <xdr:to>
      <xdr:col>2</xdr:col>
      <xdr:colOff>504825</xdr:colOff>
      <xdr:row>6</xdr:row>
      <xdr:rowOff>19050</xdr:rowOff>
    </xdr:to>
    <xdr:sp macro="" textlink="">
      <xdr:nvSpPr>
        <xdr:cNvPr id="4" name="Rectangle 3"/>
        <xdr:cNvSpPr/>
      </xdr:nvSpPr>
      <xdr:spPr>
        <a:xfrm>
          <a:off x="47625" y="400050"/>
          <a:ext cx="2762250" cy="771525"/>
        </a:xfrm>
        <a:prstGeom prst="wedgeRectCallout">
          <a:avLst>
            <a:gd name="adj1" fmla="val 20202"/>
            <a:gd name="adj2" fmla="val -73302"/>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1 ) Choisir un indice, (santé,</a:t>
          </a:r>
          <a:r>
            <a:rPr lang="fr-FR" sz="1100" baseline="0"/>
            <a:t> fip, global (les 2 réunis...))</a:t>
          </a:r>
          <a:endParaRPr lang="fr-FR" sz="1100"/>
        </a:p>
      </xdr:txBody>
    </xdr:sp>
    <xdr:clientData/>
  </xdr:twoCellAnchor>
  <xdr:twoCellAnchor>
    <xdr:from>
      <xdr:col>8</xdr:col>
      <xdr:colOff>19050</xdr:colOff>
      <xdr:row>6</xdr:row>
      <xdr:rowOff>133350</xdr:rowOff>
    </xdr:from>
    <xdr:to>
      <xdr:col>11</xdr:col>
      <xdr:colOff>495300</xdr:colOff>
      <xdr:row>10</xdr:row>
      <xdr:rowOff>142875</xdr:rowOff>
    </xdr:to>
    <xdr:sp macro="" textlink="">
      <xdr:nvSpPr>
        <xdr:cNvPr id="5" name="Rectangle 4"/>
        <xdr:cNvSpPr/>
      </xdr:nvSpPr>
      <xdr:spPr>
        <a:xfrm>
          <a:off x="6896100" y="1285875"/>
          <a:ext cx="2762250" cy="771525"/>
        </a:xfrm>
        <a:prstGeom prst="wedgeRectCallout">
          <a:avLst>
            <a:gd name="adj1" fmla="val -135660"/>
            <a:gd name="adj2" fmla="val -16342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2) selectionner </a:t>
          </a:r>
          <a:r>
            <a:rPr lang="fr-FR" sz="1100" baseline="0"/>
            <a:t> la date de départ et de fin</a:t>
          </a:r>
        </a:p>
        <a:p>
          <a:pPr algn="l"/>
          <a:endParaRPr lang="fr-FR" sz="1100" baseline="0"/>
        </a:p>
        <a:p>
          <a:pPr algn="l"/>
          <a:r>
            <a:rPr lang="fr-FR" sz="1100" baseline="0"/>
            <a:t>ainsi que la fréquence (day)</a:t>
          </a:r>
          <a:endParaRPr lang="fr-FR" sz="1100"/>
        </a:p>
      </xdr:txBody>
    </xdr:sp>
    <xdr:clientData/>
  </xdr:twoCellAnchor>
  <xdr:twoCellAnchor>
    <xdr:from>
      <xdr:col>10</xdr:col>
      <xdr:colOff>457200</xdr:colOff>
      <xdr:row>1</xdr:row>
      <xdr:rowOff>38100</xdr:rowOff>
    </xdr:from>
    <xdr:to>
      <xdr:col>14</xdr:col>
      <xdr:colOff>171450</xdr:colOff>
      <xdr:row>5</xdr:row>
      <xdr:rowOff>47625</xdr:rowOff>
    </xdr:to>
    <xdr:sp macro="" textlink="">
      <xdr:nvSpPr>
        <xdr:cNvPr id="6" name="Rectangle 5"/>
        <xdr:cNvSpPr/>
      </xdr:nvSpPr>
      <xdr:spPr>
        <a:xfrm>
          <a:off x="8858250" y="228600"/>
          <a:ext cx="2762250" cy="771525"/>
        </a:xfrm>
        <a:prstGeom prst="wedgeRectCallout">
          <a:avLst>
            <a:gd name="adj1" fmla="val -104281"/>
            <a:gd name="adj2" fmla="val 25463"/>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3) cliquer sur</a:t>
          </a:r>
          <a:r>
            <a:rPr lang="fr-FR" sz="1100" baseline="0"/>
            <a:t> GO pour lancer le téléchargement des Adj close et volume de toutes les valeurs de l'indiséléctionné</a:t>
          </a:r>
          <a:endParaRPr lang="fr-FR" sz="1100"/>
        </a:p>
      </xdr:txBody>
    </xdr:sp>
    <xdr:clientData/>
  </xdr:twoCellAnchor>
  <xdr:twoCellAnchor>
    <xdr:from>
      <xdr:col>2</xdr:col>
      <xdr:colOff>152400</xdr:colOff>
      <xdr:row>21</xdr:row>
      <xdr:rowOff>0</xdr:rowOff>
    </xdr:from>
    <xdr:to>
      <xdr:col>5</xdr:col>
      <xdr:colOff>628650</xdr:colOff>
      <xdr:row>25</xdr:row>
      <xdr:rowOff>9525</xdr:rowOff>
    </xdr:to>
    <xdr:sp macro="" textlink="">
      <xdr:nvSpPr>
        <xdr:cNvPr id="7" name="Rectangle 6"/>
        <xdr:cNvSpPr/>
      </xdr:nvSpPr>
      <xdr:spPr>
        <a:xfrm>
          <a:off x="2457450" y="4010025"/>
          <a:ext cx="2762250" cy="771525"/>
        </a:xfrm>
        <a:prstGeom prst="wedgeRectCallout">
          <a:avLst>
            <a:gd name="adj1" fmla="val -121178"/>
            <a:gd name="adj2" fmla="val -14043"/>
          </a:avLst>
        </a:prstGeom>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t"/>
        <a:lstStyle/>
        <a:p>
          <a:pPr algn="l"/>
          <a:r>
            <a:rPr lang="fr-FR" sz="1100"/>
            <a:t>les dates téléchargés sont reprises dans cette colonne</a:t>
          </a:r>
        </a:p>
      </xdr:txBody>
    </xdr:sp>
    <xdr:clientData/>
  </xdr:twoCellAnchor>
  <xdr:twoCellAnchor>
    <xdr:from>
      <xdr:col>0</xdr:col>
      <xdr:colOff>1028700</xdr:colOff>
      <xdr:row>14</xdr:row>
      <xdr:rowOff>142875</xdr:rowOff>
    </xdr:from>
    <xdr:to>
      <xdr:col>3</xdr:col>
      <xdr:colOff>723900</xdr:colOff>
      <xdr:row>18</xdr:row>
      <xdr:rowOff>152400</xdr:rowOff>
    </xdr:to>
    <xdr:sp macro="" textlink="">
      <xdr:nvSpPr>
        <xdr:cNvPr id="8" name="Rectangle 7"/>
        <xdr:cNvSpPr/>
      </xdr:nvSpPr>
      <xdr:spPr>
        <a:xfrm>
          <a:off x="1028700" y="2819400"/>
          <a:ext cx="2762250" cy="771525"/>
        </a:xfrm>
        <a:prstGeom prst="wedgeRectCallout">
          <a:avLst>
            <a:gd name="adj1" fmla="val -22557"/>
            <a:gd name="adj2" fmla="val -196759"/>
          </a:avLst>
        </a:prstGeom>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t"/>
        <a:lstStyle/>
        <a:p>
          <a:pPr algn="l"/>
          <a:r>
            <a:rPr lang="fr-FR" sz="1100"/>
            <a:t>le cours de l'indice de référence (SBF120 dans tous les cas, sont téléchargés dans cette colone pour la période sélectionnée)</a:t>
          </a:r>
        </a:p>
      </xdr:txBody>
    </xdr:sp>
    <xdr:clientData/>
  </xdr:twoCellAnchor>
  <xdr:twoCellAnchor editAs="oneCell">
    <xdr:from>
      <xdr:col>8</xdr:col>
      <xdr:colOff>238125</xdr:colOff>
      <xdr:row>1</xdr:row>
      <xdr:rowOff>28575</xdr:rowOff>
    </xdr:from>
    <xdr:to>
      <xdr:col>9</xdr:col>
      <xdr:colOff>85778</xdr:colOff>
      <xdr:row>4</xdr:row>
      <xdr:rowOff>115500</xdr:rowOff>
    </xdr:to>
    <xdr:pic>
      <xdr:nvPicPr>
        <xdr:cNvPr id="9" name="Image 8"/>
        <xdr:cNvPicPr>
          <a:picLocks noChangeAspect="1"/>
        </xdr:cNvPicPr>
      </xdr:nvPicPr>
      <xdr:blipFill>
        <a:blip xmlns:r="http://schemas.openxmlformats.org/officeDocument/2006/relationships" r:embed="rId2"/>
        <a:stretch>
          <a:fillRect/>
        </a:stretch>
      </xdr:blipFill>
      <xdr:spPr>
        <a:xfrm>
          <a:off x="7115175" y="219075"/>
          <a:ext cx="609653" cy="658425"/>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11</xdr:col>
      <xdr:colOff>552450</xdr:colOff>
      <xdr:row>8</xdr:row>
      <xdr:rowOff>147637</xdr:rowOff>
    </xdr:from>
    <xdr:to>
      <xdr:col>20</xdr:col>
      <xdr:colOff>114299</xdr:colOff>
      <xdr:row>28</xdr:row>
      <xdr:rowOff>38101</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11</xdr:col>
      <xdr:colOff>571499</xdr:colOff>
      <xdr:row>29</xdr:row>
      <xdr:rowOff>76199</xdr:rowOff>
    </xdr:from>
    <xdr:to>
      <xdr:col>20</xdr:col>
      <xdr:colOff>133350</xdr:colOff>
      <xdr:row>49</xdr:row>
      <xdr:rowOff>76198</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7</xdr:col>
      <xdr:colOff>152400</xdr:colOff>
      <xdr:row>1</xdr:row>
      <xdr:rowOff>19050</xdr:rowOff>
    </xdr:from>
    <xdr:to>
      <xdr:col>7</xdr:col>
      <xdr:colOff>755956</xdr:colOff>
      <xdr:row>5</xdr:row>
      <xdr:rowOff>29775</xdr:rowOff>
    </xdr:to>
    <xdr:pic macro="[0]!Get_data">
      <xdr:nvPicPr>
        <xdr:cNvPr id="4" name="Image 3"/>
        <xdr:cNvPicPr>
          <a:picLocks noChangeAspect="1"/>
        </xdr:cNvPicPr>
      </xdr:nvPicPr>
      <xdr:blipFill>
        <a:blip xmlns:r="http://schemas.openxmlformats.org/officeDocument/2006/relationships" r:embed="rId3"/>
        <a:stretch>
          <a:fillRect/>
        </a:stretch>
      </xdr:blipFill>
      <xdr:spPr>
        <a:xfrm>
          <a:off x="5610225" y="180975"/>
          <a:ext cx="603556" cy="658425"/>
        </a:xfrm>
        <a:prstGeom prst="rect">
          <a:avLst/>
        </a:prstGeom>
      </xdr:spPr>
    </xdr:pic>
    <xdr:clientData/>
  </xdr:twoCellAnchor>
  <xdr:twoCellAnchor editAs="oneCell">
    <xdr:from>
      <xdr:col>9</xdr:col>
      <xdr:colOff>1200150</xdr:colOff>
      <xdr:row>1</xdr:row>
      <xdr:rowOff>28575</xdr:rowOff>
    </xdr:from>
    <xdr:to>
      <xdr:col>10</xdr:col>
      <xdr:colOff>114353</xdr:colOff>
      <xdr:row>5</xdr:row>
      <xdr:rowOff>39300</xdr:rowOff>
    </xdr:to>
    <xdr:pic>
      <xdr:nvPicPr>
        <xdr:cNvPr id="5" name="Image 4"/>
        <xdr:cNvPicPr>
          <a:picLocks noChangeAspect="1"/>
        </xdr:cNvPicPr>
      </xdr:nvPicPr>
      <xdr:blipFill>
        <a:blip xmlns:r="http://schemas.openxmlformats.org/officeDocument/2006/relationships" r:embed="rId4"/>
        <a:stretch>
          <a:fillRect/>
        </a:stretch>
      </xdr:blipFill>
      <xdr:spPr>
        <a:xfrm>
          <a:off x="7629525" y="190500"/>
          <a:ext cx="609653" cy="658425"/>
        </a:xfrm>
        <a:prstGeom prst="rect">
          <a:avLst/>
        </a:prstGeom>
      </xdr:spPr>
    </xdr:pic>
    <xdr:clientData/>
  </xdr:twoCellAnchor>
  <xdr:twoCellAnchor>
    <xdr:from>
      <xdr:col>12</xdr:col>
      <xdr:colOff>219075</xdr:colOff>
      <xdr:row>0</xdr:row>
      <xdr:rowOff>85725</xdr:rowOff>
    </xdr:from>
    <xdr:to>
      <xdr:col>17</xdr:col>
      <xdr:colOff>752475</xdr:colOff>
      <xdr:row>6</xdr:row>
      <xdr:rowOff>85725</xdr:rowOff>
    </xdr:to>
    <xdr:sp macro="" textlink="">
      <xdr:nvSpPr>
        <xdr:cNvPr id="6" name="Rectangle 5"/>
        <xdr:cNvSpPr/>
      </xdr:nvSpPr>
      <xdr:spPr>
        <a:xfrm>
          <a:off x="10077450" y="85725"/>
          <a:ext cx="4343400" cy="971550"/>
        </a:xfrm>
        <a:prstGeom prst="wedgeRectCallout">
          <a:avLst>
            <a:gd name="adj1" fmla="val -84649"/>
            <a:gd name="adj2" fmla="val 21814"/>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Selectionner les paramètres, </a:t>
          </a:r>
        </a:p>
        <a:p>
          <a:pPr algn="l"/>
          <a:r>
            <a:rPr lang="fr-FR" sz="1100"/>
            <a:t>cliquer sur go, </a:t>
          </a:r>
        </a:p>
        <a:p>
          <a:pPr algn="l"/>
          <a:r>
            <a:rPr lang="fr-FR" sz="1100"/>
            <a:t>les dates, cours de l'indice, cours et volume historique de l'action choisi sont téléchargés, les calculs sont ensuite automatiques</a:t>
          </a:r>
        </a:p>
      </xdr:txBody>
    </xdr:sp>
    <xdr:clientData/>
  </xdr:twoCellAnchor>
</xdr:wsDr>
</file>

<file path=xl/queryTables/queryTable1.xml><?xml version="1.0" encoding="utf-8"?>
<queryTable xmlns="http://schemas.openxmlformats.org/spreadsheetml/2006/main" name="DonnéesExternes_1" connectionId="3"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4.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queryTable" Target="../queryTables/query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0" tint="-0.34998626667073579"/>
  </sheetPr>
  <dimension ref="A1:L392"/>
  <sheetViews>
    <sheetView workbookViewId="0">
      <selection activeCell="C1" sqref="C1"/>
    </sheetView>
  </sheetViews>
  <sheetFormatPr baseColWidth="10" defaultRowHeight="15" x14ac:dyDescent="0.25"/>
  <cols>
    <col min="1" max="1" width="8.7109375" bestFit="1" customWidth="1"/>
    <col min="2" max="2" width="8.7109375" customWidth="1"/>
    <col min="3" max="3" width="10.42578125" customWidth="1"/>
    <col min="4" max="4" width="20" customWidth="1"/>
    <col min="5" max="5" width="10.85546875" bestFit="1" customWidth="1"/>
    <col min="6" max="6" width="20.85546875" bestFit="1" customWidth="1"/>
    <col min="7" max="7" width="24" bestFit="1" customWidth="1"/>
    <col min="8" max="11" width="28.140625" customWidth="1"/>
    <col min="12" max="12" width="28" customWidth="1"/>
  </cols>
  <sheetData>
    <row r="1" spans="1:12" x14ac:dyDescent="0.25">
      <c r="A1" s="1" t="s">
        <v>111</v>
      </c>
      <c r="B1" s="1" t="s">
        <v>1060</v>
      </c>
      <c r="C1" s="1" t="s">
        <v>1133</v>
      </c>
      <c r="D1" s="1" t="s">
        <v>110</v>
      </c>
      <c r="E1" s="1" t="s">
        <v>1134</v>
      </c>
      <c r="F1" s="1" t="s">
        <v>109</v>
      </c>
      <c r="G1" s="1" t="s">
        <v>108</v>
      </c>
      <c r="H1" s="1" t="s">
        <v>1087</v>
      </c>
      <c r="I1" s="1" t="s">
        <v>867</v>
      </c>
      <c r="J1" s="1" t="s">
        <v>1130</v>
      </c>
      <c r="K1" s="1"/>
      <c r="L1" s="1" t="s">
        <v>1006</v>
      </c>
    </row>
    <row r="2" spans="1:12" ht="14.25" customHeight="1" x14ac:dyDescent="0.25">
      <c r="A2">
        <v>1</v>
      </c>
      <c r="B2" t="s">
        <v>1053</v>
      </c>
      <c r="C2" t="s">
        <v>1129</v>
      </c>
      <c r="D2" s="7" t="s">
        <v>361</v>
      </c>
      <c r="E2" s="7" t="s">
        <v>1136</v>
      </c>
      <c r="F2" s="7" t="s">
        <v>672</v>
      </c>
      <c r="G2" s="7" t="s">
        <v>823</v>
      </c>
      <c r="I2" s="7" t="s">
        <v>967</v>
      </c>
      <c r="J2" s="7" t="s">
        <v>871</v>
      </c>
      <c r="K2" s="7"/>
      <c r="L2" s="7" t="s">
        <v>79</v>
      </c>
    </row>
    <row r="3" spans="1:12" ht="14.25" customHeight="1" x14ac:dyDescent="0.25">
      <c r="A3">
        <v>2</v>
      </c>
      <c r="B3" t="s">
        <v>1129</v>
      </c>
      <c r="C3" t="s">
        <v>1129</v>
      </c>
      <c r="D3" s="7" t="s">
        <v>300</v>
      </c>
      <c r="E3" s="7" t="s">
        <v>1135</v>
      </c>
      <c r="F3" s="7" t="s">
        <v>611</v>
      </c>
      <c r="G3" s="7" t="s">
        <v>752</v>
      </c>
      <c r="I3" s="7" t="s">
        <v>967</v>
      </c>
      <c r="J3" s="7" t="s">
        <v>871</v>
      </c>
      <c r="K3" s="7"/>
      <c r="L3" s="7" t="s">
        <v>77</v>
      </c>
    </row>
    <row r="4" spans="1:12" ht="14.25" customHeight="1" x14ac:dyDescent="0.25">
      <c r="A4">
        <v>3</v>
      </c>
      <c r="C4" t="s">
        <v>1129</v>
      </c>
      <c r="D4" s="7" t="s">
        <v>242</v>
      </c>
      <c r="E4" s="7" t="s">
        <v>1137</v>
      </c>
      <c r="F4" s="7" t="s">
        <v>553</v>
      </c>
      <c r="G4" s="7" t="s">
        <v>807</v>
      </c>
      <c r="I4" s="7" t="s">
        <v>957</v>
      </c>
      <c r="J4" s="7" t="s">
        <v>871</v>
      </c>
      <c r="K4" s="7"/>
      <c r="L4" s="7" t="s">
        <v>49</v>
      </c>
    </row>
    <row r="5" spans="1:12" ht="14.25" customHeight="1" x14ac:dyDescent="0.25">
      <c r="A5">
        <v>4</v>
      </c>
      <c r="C5" t="s">
        <v>1129</v>
      </c>
      <c r="D5" s="7" t="s">
        <v>301</v>
      </c>
      <c r="E5" s="7" t="s">
        <v>1138</v>
      </c>
      <c r="F5" s="7" t="s">
        <v>612</v>
      </c>
      <c r="G5" s="7" t="s">
        <v>757</v>
      </c>
      <c r="I5" s="7" t="s">
        <v>967</v>
      </c>
      <c r="J5" s="7" t="s">
        <v>871</v>
      </c>
      <c r="K5" s="7"/>
      <c r="L5" s="7" t="s">
        <v>51</v>
      </c>
    </row>
    <row r="6" spans="1:12" ht="14.25" customHeight="1" x14ac:dyDescent="0.25">
      <c r="A6">
        <v>5</v>
      </c>
      <c r="C6" t="s">
        <v>1053</v>
      </c>
      <c r="D6" s="7" t="s">
        <v>33</v>
      </c>
      <c r="E6" s="2" t="s">
        <v>1040</v>
      </c>
      <c r="F6" s="7" t="s">
        <v>79</v>
      </c>
      <c r="G6" s="7" t="s">
        <v>105</v>
      </c>
      <c r="H6" s="34" t="s">
        <v>1116</v>
      </c>
      <c r="I6" s="7"/>
      <c r="J6" s="7"/>
      <c r="K6" s="7"/>
      <c r="L6" s="7" t="s">
        <v>72</v>
      </c>
    </row>
    <row r="7" spans="1:12" ht="14.25" customHeight="1" x14ac:dyDescent="0.25">
      <c r="A7">
        <v>6</v>
      </c>
      <c r="C7" t="s">
        <v>1129</v>
      </c>
      <c r="D7" s="7" t="s">
        <v>202</v>
      </c>
      <c r="E7" s="7" t="s">
        <v>1139</v>
      </c>
      <c r="F7" s="7" t="s">
        <v>513</v>
      </c>
      <c r="G7" s="7" t="s">
        <v>796</v>
      </c>
      <c r="I7" s="7" t="s">
        <v>941</v>
      </c>
      <c r="J7" s="7" t="s">
        <v>871</v>
      </c>
      <c r="K7" s="7"/>
      <c r="L7" s="7" t="s">
        <v>67</v>
      </c>
    </row>
    <row r="8" spans="1:12" ht="14.25" customHeight="1" x14ac:dyDescent="0.25">
      <c r="A8">
        <v>7</v>
      </c>
      <c r="C8" t="s">
        <v>1129</v>
      </c>
      <c r="D8" s="7" t="s">
        <v>126</v>
      </c>
      <c r="E8" s="7" t="s">
        <v>1140</v>
      </c>
      <c r="F8" s="7" t="s">
        <v>437</v>
      </c>
      <c r="G8" s="7" t="s">
        <v>747</v>
      </c>
      <c r="I8" s="7" t="s">
        <v>884</v>
      </c>
      <c r="J8" s="7" t="s">
        <v>871</v>
      </c>
      <c r="K8" s="7"/>
      <c r="L8" s="7" t="s">
        <v>91</v>
      </c>
    </row>
    <row r="9" spans="1:12" ht="14.25" customHeight="1" x14ac:dyDescent="0.25">
      <c r="A9">
        <v>8</v>
      </c>
      <c r="C9" t="s">
        <v>1129</v>
      </c>
      <c r="D9" s="7" t="s">
        <v>416</v>
      </c>
      <c r="E9" s="7" t="s">
        <v>1141</v>
      </c>
      <c r="F9" s="7" t="s">
        <v>727</v>
      </c>
      <c r="G9" s="7" t="s">
        <v>772</v>
      </c>
      <c r="I9" s="7" t="s">
        <v>999</v>
      </c>
      <c r="J9" s="7" t="s">
        <v>872</v>
      </c>
      <c r="K9" s="7"/>
      <c r="L9" s="7" t="s">
        <v>88</v>
      </c>
    </row>
    <row r="10" spans="1:12" ht="14.25" customHeight="1" x14ac:dyDescent="0.25">
      <c r="A10">
        <v>9</v>
      </c>
      <c r="C10" t="s">
        <v>1129</v>
      </c>
      <c r="D10" s="7" t="s">
        <v>152</v>
      </c>
      <c r="E10" s="7" t="s">
        <v>1142</v>
      </c>
      <c r="F10" s="7" t="s">
        <v>463</v>
      </c>
      <c r="G10" s="7" t="s">
        <v>756</v>
      </c>
      <c r="I10" s="7" t="s">
        <v>901</v>
      </c>
      <c r="J10" s="7" t="s">
        <v>871</v>
      </c>
      <c r="K10" s="34"/>
      <c r="L10" s="7" t="s">
        <v>47</v>
      </c>
    </row>
    <row r="11" spans="1:12" ht="14.25" customHeight="1" x14ac:dyDescent="0.25">
      <c r="A11">
        <v>10</v>
      </c>
      <c r="C11" t="s">
        <v>1129</v>
      </c>
      <c r="D11" s="7" t="s">
        <v>240</v>
      </c>
      <c r="E11" s="7" t="s">
        <v>1143</v>
      </c>
      <c r="F11" s="7" t="s">
        <v>551</v>
      </c>
      <c r="G11" s="7" t="s">
        <v>815</v>
      </c>
      <c r="I11" s="7" t="s">
        <v>957</v>
      </c>
      <c r="J11" s="7" t="s">
        <v>871</v>
      </c>
      <c r="K11" s="7"/>
      <c r="L11" s="7" t="s">
        <v>69</v>
      </c>
    </row>
    <row r="12" spans="1:12" ht="14.25" customHeight="1" x14ac:dyDescent="0.25">
      <c r="A12">
        <v>11</v>
      </c>
      <c r="C12" t="s">
        <v>1053</v>
      </c>
      <c r="D12" s="7" t="s">
        <v>31</v>
      </c>
      <c r="E12" s="2" t="s">
        <v>1038</v>
      </c>
      <c r="F12" s="7" t="s">
        <v>77</v>
      </c>
      <c r="G12" s="7" t="s">
        <v>99</v>
      </c>
      <c r="H12" s="34" t="s">
        <v>1114</v>
      </c>
      <c r="I12" s="7"/>
      <c r="J12" s="7"/>
      <c r="K12" s="7"/>
      <c r="L12" s="7" t="s">
        <v>64</v>
      </c>
    </row>
    <row r="13" spans="1:12" ht="14.25" customHeight="1" x14ac:dyDescent="0.25">
      <c r="A13">
        <v>12</v>
      </c>
      <c r="C13" t="s">
        <v>1129</v>
      </c>
      <c r="D13" s="7" t="s">
        <v>267</v>
      </c>
      <c r="E13" s="7" t="s">
        <v>1144</v>
      </c>
      <c r="F13" s="7" t="s">
        <v>578</v>
      </c>
      <c r="G13" s="7" t="s">
        <v>822</v>
      </c>
      <c r="I13" s="7" t="s">
        <v>967</v>
      </c>
      <c r="J13" s="7" t="s">
        <v>871</v>
      </c>
      <c r="K13" s="7"/>
      <c r="L13" s="7" t="s">
        <v>48</v>
      </c>
    </row>
    <row r="14" spans="1:12" ht="14.25" customHeight="1" x14ac:dyDescent="0.25">
      <c r="A14">
        <v>13</v>
      </c>
      <c r="C14" t="s">
        <v>1129</v>
      </c>
      <c r="D14" s="7" t="s">
        <v>411</v>
      </c>
      <c r="E14" s="7" t="s">
        <v>1145</v>
      </c>
      <c r="F14" s="7" t="s">
        <v>722</v>
      </c>
      <c r="G14" s="7" t="s">
        <v>796</v>
      </c>
      <c r="I14" s="7" t="s">
        <v>997</v>
      </c>
      <c r="J14" s="7" t="s">
        <v>870</v>
      </c>
      <c r="K14" s="34"/>
      <c r="L14" s="7" t="s">
        <v>46</v>
      </c>
    </row>
    <row r="15" spans="1:12" ht="14.25" customHeight="1" x14ac:dyDescent="0.25">
      <c r="A15">
        <v>14</v>
      </c>
      <c r="C15" t="s">
        <v>1129</v>
      </c>
      <c r="D15" s="7" t="s">
        <v>397</v>
      </c>
      <c r="E15" s="7" t="s">
        <v>1146</v>
      </c>
      <c r="F15" s="7" t="s">
        <v>708</v>
      </c>
      <c r="G15" s="7" t="s">
        <v>831</v>
      </c>
      <c r="I15" s="7" t="s">
        <v>985</v>
      </c>
      <c r="J15" s="7" t="s">
        <v>868</v>
      </c>
      <c r="K15" s="7"/>
      <c r="L15" s="7" t="s">
        <v>75</v>
      </c>
    </row>
    <row r="16" spans="1:12" ht="14.25" customHeight="1" x14ac:dyDescent="0.25">
      <c r="A16">
        <v>15</v>
      </c>
      <c r="C16" t="s">
        <v>1129</v>
      </c>
      <c r="D16" s="7" t="s">
        <v>324</v>
      </c>
      <c r="E16" s="7" t="s">
        <v>1147</v>
      </c>
      <c r="F16" s="7" t="s">
        <v>635</v>
      </c>
      <c r="G16" s="7" t="s">
        <v>757</v>
      </c>
      <c r="I16" s="7" t="s">
        <v>967</v>
      </c>
      <c r="J16" s="7" t="s">
        <v>871</v>
      </c>
      <c r="K16" s="7"/>
      <c r="L16" s="7" t="s">
        <v>85</v>
      </c>
    </row>
    <row r="17" spans="1:12" ht="14.25" customHeight="1" x14ac:dyDescent="0.25">
      <c r="A17">
        <v>16</v>
      </c>
      <c r="C17" t="s">
        <v>1129</v>
      </c>
      <c r="D17" s="7" t="s">
        <v>160</v>
      </c>
      <c r="E17" s="7" t="s">
        <v>1148</v>
      </c>
      <c r="F17" s="7" t="s">
        <v>471</v>
      </c>
      <c r="G17" s="7" t="s">
        <v>775</v>
      </c>
      <c r="I17" s="7" t="s">
        <v>905</v>
      </c>
      <c r="J17" s="7" t="s">
        <v>870</v>
      </c>
      <c r="K17" s="7"/>
      <c r="L17" s="7" t="s">
        <v>73</v>
      </c>
    </row>
    <row r="18" spans="1:12" ht="14.25" customHeight="1" x14ac:dyDescent="0.25">
      <c r="A18">
        <v>17</v>
      </c>
      <c r="C18" t="s">
        <v>1129</v>
      </c>
      <c r="D18" s="7" t="s">
        <v>258</v>
      </c>
      <c r="E18" s="7" t="s">
        <v>1149</v>
      </c>
      <c r="F18" s="7" t="s">
        <v>569</v>
      </c>
      <c r="G18" s="7" t="s">
        <v>775</v>
      </c>
      <c r="I18" s="7" t="s">
        <v>967</v>
      </c>
      <c r="J18" s="7" t="s">
        <v>871</v>
      </c>
      <c r="K18" s="7"/>
      <c r="L18" s="7" t="s">
        <v>83</v>
      </c>
    </row>
    <row r="19" spans="1:12" ht="14.25" customHeight="1" x14ac:dyDescent="0.25">
      <c r="A19">
        <v>18</v>
      </c>
      <c r="C19" t="s">
        <v>1129</v>
      </c>
      <c r="D19" s="7" t="s">
        <v>169</v>
      </c>
      <c r="E19" s="7" t="s">
        <v>1150</v>
      </c>
      <c r="F19" s="7" t="s">
        <v>480</v>
      </c>
      <c r="G19" s="7" t="s">
        <v>781</v>
      </c>
      <c r="I19" s="7" t="s">
        <v>913</v>
      </c>
      <c r="J19" s="7" t="s">
        <v>871</v>
      </c>
      <c r="K19" s="7"/>
      <c r="L19" s="7" t="s">
        <v>74</v>
      </c>
    </row>
    <row r="20" spans="1:12" ht="14.25" customHeight="1" x14ac:dyDescent="0.25">
      <c r="A20">
        <v>19</v>
      </c>
      <c r="C20" t="s">
        <v>1129</v>
      </c>
      <c r="D20" s="7" t="s">
        <v>173</v>
      </c>
      <c r="E20" s="7" t="s">
        <v>1151</v>
      </c>
      <c r="F20" s="7" t="s">
        <v>484</v>
      </c>
      <c r="G20" s="7" t="s">
        <v>782</v>
      </c>
      <c r="I20" s="7" t="s">
        <v>915</v>
      </c>
      <c r="J20" s="7" t="s">
        <v>871</v>
      </c>
      <c r="K20" s="7"/>
      <c r="L20" s="7" t="s">
        <v>90</v>
      </c>
    </row>
    <row r="21" spans="1:12" ht="14.25" customHeight="1" x14ac:dyDescent="0.25">
      <c r="A21">
        <v>20</v>
      </c>
      <c r="C21" t="s">
        <v>1129</v>
      </c>
      <c r="D21" s="7" t="s">
        <v>123</v>
      </c>
      <c r="E21" s="7" t="s">
        <v>1152</v>
      </c>
      <c r="F21" s="7" t="s">
        <v>434</v>
      </c>
      <c r="G21" s="7" t="s">
        <v>745</v>
      </c>
      <c r="I21" s="7" t="s">
        <v>882</v>
      </c>
      <c r="J21" s="7" t="s">
        <v>869</v>
      </c>
      <c r="K21" s="7"/>
      <c r="L21" s="7" t="s">
        <v>87</v>
      </c>
    </row>
    <row r="22" spans="1:12" ht="14.25" customHeight="1" x14ac:dyDescent="0.25">
      <c r="A22">
        <v>21</v>
      </c>
      <c r="C22" t="s">
        <v>1129</v>
      </c>
      <c r="D22" s="7" t="s">
        <v>181</v>
      </c>
      <c r="E22" s="7" t="s">
        <v>1153</v>
      </c>
      <c r="F22" s="7" t="s">
        <v>492</v>
      </c>
      <c r="G22" s="7" t="s">
        <v>784</v>
      </c>
      <c r="I22" s="7" t="s">
        <v>922</v>
      </c>
      <c r="J22" s="7" t="s">
        <v>871</v>
      </c>
      <c r="K22" s="7"/>
      <c r="L22" s="7" t="s">
        <v>54</v>
      </c>
    </row>
    <row r="23" spans="1:12" ht="14.25" customHeight="1" x14ac:dyDescent="0.25">
      <c r="A23">
        <v>22</v>
      </c>
      <c r="C23" t="s">
        <v>1129</v>
      </c>
      <c r="D23" s="7" t="s">
        <v>286</v>
      </c>
      <c r="E23" s="7" t="s">
        <v>1154</v>
      </c>
      <c r="F23" s="7" t="s">
        <v>597</v>
      </c>
      <c r="G23" s="7" t="s">
        <v>749</v>
      </c>
      <c r="I23" s="7" t="s">
        <v>967</v>
      </c>
      <c r="J23" s="7" t="s">
        <v>871</v>
      </c>
      <c r="K23" s="7"/>
      <c r="L23" s="7" t="s">
        <v>71</v>
      </c>
    </row>
    <row r="24" spans="1:12" ht="14.25" customHeight="1" x14ac:dyDescent="0.25">
      <c r="A24">
        <v>23</v>
      </c>
      <c r="C24" t="s">
        <v>1129</v>
      </c>
      <c r="D24" s="7" t="s">
        <v>183</v>
      </c>
      <c r="E24" s="7" t="s">
        <v>1155</v>
      </c>
      <c r="F24" s="7" t="s">
        <v>494</v>
      </c>
      <c r="G24" s="7" t="s">
        <v>786</v>
      </c>
      <c r="I24" s="7" t="s">
        <v>924</v>
      </c>
      <c r="J24" s="7" t="s">
        <v>871</v>
      </c>
      <c r="K24" s="7"/>
      <c r="L24" s="7" t="s">
        <v>60</v>
      </c>
    </row>
    <row r="25" spans="1:12" ht="14.25" customHeight="1" x14ac:dyDescent="0.25">
      <c r="A25">
        <v>24</v>
      </c>
      <c r="C25" t="s">
        <v>1129</v>
      </c>
      <c r="D25" s="7" t="s">
        <v>399</v>
      </c>
      <c r="E25" s="7" t="s">
        <v>1156</v>
      </c>
      <c r="F25" s="7" t="s">
        <v>710</v>
      </c>
      <c r="G25" s="7" t="s">
        <v>840</v>
      </c>
      <c r="I25" s="7" t="s">
        <v>987</v>
      </c>
      <c r="J25" s="7" t="s">
        <v>870</v>
      </c>
      <c r="K25" s="7"/>
      <c r="L25" s="7" t="s">
        <v>86</v>
      </c>
    </row>
    <row r="26" spans="1:12" ht="14.25" customHeight="1" x14ac:dyDescent="0.25">
      <c r="A26">
        <v>25</v>
      </c>
      <c r="C26" t="s">
        <v>1129</v>
      </c>
      <c r="D26" s="7" t="s">
        <v>403</v>
      </c>
      <c r="E26" s="7" t="s">
        <v>1157</v>
      </c>
      <c r="F26" s="7" t="s">
        <v>714</v>
      </c>
      <c r="G26" s="7" t="s">
        <v>857</v>
      </c>
      <c r="I26" s="7" t="s">
        <v>991</v>
      </c>
      <c r="J26" s="7" t="s">
        <v>869</v>
      </c>
      <c r="K26" s="7"/>
      <c r="L26" s="7" t="s">
        <v>58</v>
      </c>
    </row>
    <row r="27" spans="1:12" ht="14.25" customHeight="1" x14ac:dyDescent="0.25">
      <c r="A27">
        <v>26</v>
      </c>
      <c r="C27" t="s">
        <v>1129</v>
      </c>
      <c r="D27" s="7" t="s">
        <v>162</v>
      </c>
      <c r="E27" s="7" t="s">
        <v>1158</v>
      </c>
      <c r="F27" s="7" t="s">
        <v>473</v>
      </c>
      <c r="G27" s="7" t="s">
        <v>777</v>
      </c>
      <c r="I27" s="7" t="s">
        <v>906</v>
      </c>
      <c r="J27" s="7" t="s">
        <v>870</v>
      </c>
      <c r="K27" s="7"/>
      <c r="L27" s="7" t="s">
        <v>84</v>
      </c>
    </row>
    <row r="28" spans="1:12" ht="14.25" customHeight="1" x14ac:dyDescent="0.25">
      <c r="A28">
        <v>27</v>
      </c>
      <c r="C28" t="s">
        <v>1129</v>
      </c>
      <c r="D28" s="7" t="s">
        <v>128</v>
      </c>
      <c r="E28" s="7" t="s">
        <v>1159</v>
      </c>
      <c r="F28" s="7" t="s">
        <v>439</v>
      </c>
      <c r="G28" s="7" t="s">
        <v>744</v>
      </c>
      <c r="I28" s="7" t="s">
        <v>885</v>
      </c>
      <c r="J28" s="7" t="s">
        <v>871</v>
      </c>
      <c r="K28" s="7"/>
      <c r="L28" s="7" t="s">
        <v>63</v>
      </c>
    </row>
    <row r="29" spans="1:12" ht="14.25" customHeight="1" x14ac:dyDescent="0.25">
      <c r="A29">
        <v>28</v>
      </c>
      <c r="C29" t="s">
        <v>1129</v>
      </c>
      <c r="D29" s="7" t="s">
        <v>135</v>
      </c>
      <c r="E29" s="7" t="s">
        <v>1160</v>
      </c>
      <c r="F29" s="7" t="s">
        <v>446</v>
      </c>
      <c r="G29" s="7" t="s">
        <v>755</v>
      </c>
      <c r="I29" s="7" t="s">
        <v>890</v>
      </c>
      <c r="J29" s="7" t="s">
        <v>871</v>
      </c>
      <c r="K29" s="7"/>
      <c r="L29" s="7" t="s">
        <v>62</v>
      </c>
    </row>
    <row r="30" spans="1:12" ht="14.25" customHeight="1" x14ac:dyDescent="0.25">
      <c r="A30">
        <v>29</v>
      </c>
      <c r="C30" t="s">
        <v>1053</v>
      </c>
      <c r="D30" s="7" t="s">
        <v>3</v>
      </c>
      <c r="E30" s="2" t="s">
        <v>1010</v>
      </c>
      <c r="F30" s="7" t="s">
        <v>49</v>
      </c>
      <c r="G30" s="7" t="s">
        <v>95</v>
      </c>
      <c r="H30" s="34" t="s">
        <v>1091</v>
      </c>
      <c r="I30" s="7"/>
      <c r="J30" s="7"/>
      <c r="K30" s="7"/>
      <c r="L30" s="7" t="s">
        <v>53</v>
      </c>
    </row>
    <row r="31" spans="1:12" ht="14.25" customHeight="1" x14ac:dyDescent="0.25">
      <c r="A31">
        <v>30</v>
      </c>
      <c r="C31" t="s">
        <v>1129</v>
      </c>
      <c r="D31" s="7" t="s">
        <v>261</v>
      </c>
      <c r="E31" s="7" t="s">
        <v>1161</v>
      </c>
      <c r="F31" s="7" t="s">
        <v>572</v>
      </c>
      <c r="G31" s="7" t="s">
        <v>819</v>
      </c>
      <c r="I31" s="7" t="s">
        <v>967</v>
      </c>
      <c r="J31" s="7" t="s">
        <v>871</v>
      </c>
      <c r="K31" s="7"/>
      <c r="L31" s="7" t="s">
        <v>57</v>
      </c>
    </row>
    <row r="32" spans="1:12" ht="14.25" customHeight="1" x14ac:dyDescent="0.25">
      <c r="A32">
        <v>31</v>
      </c>
      <c r="C32" t="s">
        <v>1129</v>
      </c>
      <c r="D32" s="7" t="s">
        <v>319</v>
      </c>
      <c r="E32" s="7" t="s">
        <v>1162</v>
      </c>
      <c r="F32" s="7" t="s">
        <v>630</v>
      </c>
      <c r="G32" s="7" t="s">
        <v>836</v>
      </c>
      <c r="I32" s="7" t="s">
        <v>967</v>
      </c>
      <c r="J32" s="7" t="s">
        <v>871</v>
      </c>
      <c r="K32" s="7"/>
      <c r="L32" s="7" t="s">
        <v>78</v>
      </c>
    </row>
    <row r="33" spans="1:12" ht="14.25" customHeight="1" x14ac:dyDescent="0.25">
      <c r="A33">
        <v>32</v>
      </c>
      <c r="C33" t="s">
        <v>1129</v>
      </c>
      <c r="D33" s="7" t="s">
        <v>185</v>
      </c>
      <c r="E33" s="7" t="s">
        <v>1163</v>
      </c>
      <c r="F33" s="7" t="s">
        <v>496</v>
      </c>
      <c r="G33" s="7" t="s">
        <v>105</v>
      </c>
      <c r="I33" s="7" t="s">
        <v>926</v>
      </c>
      <c r="J33" s="7" t="s">
        <v>871</v>
      </c>
      <c r="K33" s="7"/>
      <c r="L33" s="7" t="s">
        <v>82</v>
      </c>
    </row>
    <row r="34" spans="1:12" ht="14.25" customHeight="1" x14ac:dyDescent="0.25">
      <c r="A34">
        <v>33</v>
      </c>
      <c r="C34" t="s">
        <v>1129</v>
      </c>
      <c r="D34" s="7" t="s">
        <v>193</v>
      </c>
      <c r="E34" s="7" t="s">
        <v>1164</v>
      </c>
      <c r="F34" s="7" t="s">
        <v>504</v>
      </c>
      <c r="G34" s="7" t="s">
        <v>770</v>
      </c>
      <c r="I34" s="7" t="s">
        <v>934</v>
      </c>
      <c r="J34" s="7" t="s">
        <v>871</v>
      </c>
      <c r="K34" s="7"/>
      <c r="L34" s="7" t="s">
        <v>50</v>
      </c>
    </row>
    <row r="35" spans="1:12" ht="14.25" customHeight="1" x14ac:dyDescent="0.25">
      <c r="A35">
        <v>34</v>
      </c>
      <c r="C35" t="s">
        <v>1129</v>
      </c>
      <c r="D35" s="7" t="s">
        <v>217</v>
      </c>
      <c r="E35" s="7" t="s">
        <v>1165</v>
      </c>
      <c r="F35" s="7" t="s">
        <v>528</v>
      </c>
      <c r="G35" s="7" t="s">
        <v>803</v>
      </c>
      <c r="I35" s="7" t="s">
        <v>946</v>
      </c>
      <c r="J35" s="7" t="s">
        <v>870</v>
      </c>
      <c r="K35" s="7"/>
      <c r="L35" s="7" t="s">
        <v>56</v>
      </c>
    </row>
    <row r="36" spans="1:12" ht="14.25" customHeight="1" x14ac:dyDescent="0.25">
      <c r="A36">
        <v>35</v>
      </c>
      <c r="C36" t="s">
        <v>1129</v>
      </c>
      <c r="D36" s="7" t="s">
        <v>226</v>
      </c>
      <c r="E36" s="7" t="s">
        <v>1166</v>
      </c>
      <c r="F36" s="7" t="s">
        <v>537</v>
      </c>
      <c r="G36" s="7" t="s">
        <v>810</v>
      </c>
      <c r="I36" s="7" t="s">
        <v>948</v>
      </c>
      <c r="J36" s="7" t="s">
        <v>869</v>
      </c>
      <c r="K36" s="7"/>
      <c r="L36" s="7" t="s">
        <v>80</v>
      </c>
    </row>
    <row r="37" spans="1:12" ht="14.25" customHeight="1" x14ac:dyDescent="0.25">
      <c r="A37">
        <v>36</v>
      </c>
      <c r="C37" t="s">
        <v>1129</v>
      </c>
      <c r="D37" s="7" t="s">
        <v>237</v>
      </c>
      <c r="E37" s="7" t="s">
        <v>1167</v>
      </c>
      <c r="F37" s="7" t="s">
        <v>548</v>
      </c>
      <c r="G37" s="7" t="s">
        <v>814</v>
      </c>
      <c r="I37" s="7" t="s">
        <v>956</v>
      </c>
      <c r="J37" s="7" t="s">
        <v>868</v>
      </c>
      <c r="K37" s="7"/>
      <c r="L37" s="7" t="s">
        <v>61</v>
      </c>
    </row>
    <row r="38" spans="1:12" ht="14.25" customHeight="1" x14ac:dyDescent="0.25">
      <c r="A38">
        <v>37</v>
      </c>
      <c r="C38" t="s">
        <v>1129</v>
      </c>
      <c r="D38" s="7" t="s">
        <v>287</v>
      </c>
      <c r="E38" s="7" t="s">
        <v>1168</v>
      </c>
      <c r="F38" s="7" t="s">
        <v>598</v>
      </c>
      <c r="G38" s="7" t="s">
        <v>748</v>
      </c>
      <c r="I38" s="7" t="s">
        <v>967</v>
      </c>
      <c r="J38" s="7" t="s">
        <v>871</v>
      </c>
      <c r="K38" s="7"/>
      <c r="L38" s="7" t="s">
        <v>76</v>
      </c>
    </row>
    <row r="39" spans="1:12" ht="14.25" customHeight="1" x14ac:dyDescent="0.25">
      <c r="A39">
        <v>38</v>
      </c>
      <c r="C39" t="s">
        <v>1053</v>
      </c>
      <c r="D39" s="7" t="s">
        <v>5</v>
      </c>
      <c r="E39" s="2" t="s">
        <v>1012</v>
      </c>
      <c r="F39" s="7" t="s">
        <v>51</v>
      </c>
      <c r="G39" s="7" t="s">
        <v>97</v>
      </c>
      <c r="H39" s="34" t="s">
        <v>1093</v>
      </c>
      <c r="I39" s="7"/>
      <c r="J39" s="7"/>
      <c r="K39" s="7"/>
      <c r="L39" s="7" t="s">
        <v>81</v>
      </c>
    </row>
    <row r="40" spans="1:12" ht="14.25" customHeight="1" x14ac:dyDescent="0.25">
      <c r="A40">
        <v>39</v>
      </c>
      <c r="C40" t="s">
        <v>1129</v>
      </c>
      <c r="D40" s="7" t="s">
        <v>133</v>
      </c>
      <c r="E40" s="7" t="s">
        <v>1169</v>
      </c>
      <c r="F40" s="7" t="s">
        <v>444</v>
      </c>
      <c r="G40" s="7" t="s">
        <v>753</v>
      </c>
      <c r="I40" s="7" t="s">
        <v>889</v>
      </c>
      <c r="J40" s="7" t="s">
        <v>868</v>
      </c>
      <c r="K40" s="7"/>
      <c r="L40" s="7" t="s">
        <v>89</v>
      </c>
    </row>
    <row r="41" spans="1:12" ht="14.25" customHeight="1" x14ac:dyDescent="0.25">
      <c r="A41">
        <v>40</v>
      </c>
      <c r="C41" t="s">
        <v>1129</v>
      </c>
      <c r="D41" s="7" t="s">
        <v>288</v>
      </c>
      <c r="E41" s="7" t="s">
        <v>1170</v>
      </c>
      <c r="F41" s="7" t="s">
        <v>599</v>
      </c>
      <c r="G41" s="7" t="s">
        <v>809</v>
      </c>
      <c r="I41" s="7" t="s">
        <v>967</v>
      </c>
      <c r="J41" s="7" t="s">
        <v>871</v>
      </c>
      <c r="K41" s="7"/>
      <c r="L41" s="7" t="s">
        <v>55</v>
      </c>
    </row>
    <row r="42" spans="1:12" ht="14.25" customHeight="1" x14ac:dyDescent="0.25">
      <c r="A42">
        <v>41</v>
      </c>
      <c r="C42" t="s">
        <v>1129</v>
      </c>
      <c r="D42" s="7" t="s">
        <v>400</v>
      </c>
      <c r="E42" s="7" t="s">
        <v>1171</v>
      </c>
      <c r="F42" s="7" t="s">
        <v>711</v>
      </c>
      <c r="G42" s="7" t="s">
        <v>769</v>
      </c>
      <c r="I42" s="7" t="s">
        <v>988</v>
      </c>
      <c r="J42" s="7" t="s">
        <v>874</v>
      </c>
      <c r="K42" s="7"/>
      <c r="L42" s="7" t="s">
        <v>65</v>
      </c>
    </row>
    <row r="43" spans="1:12" ht="14.25" customHeight="1" x14ac:dyDescent="0.25">
      <c r="A43">
        <v>42</v>
      </c>
      <c r="C43" t="s">
        <v>1129</v>
      </c>
      <c r="D43" s="7" t="s">
        <v>366</v>
      </c>
      <c r="E43" s="7" t="s">
        <v>1172</v>
      </c>
      <c r="F43" s="7" t="s">
        <v>677</v>
      </c>
      <c r="G43" s="7" t="s">
        <v>823</v>
      </c>
      <c r="I43" s="7" t="s">
        <v>967</v>
      </c>
      <c r="J43" s="7" t="s">
        <v>871</v>
      </c>
      <c r="L43" s="7" t="s">
        <v>52</v>
      </c>
    </row>
    <row r="44" spans="1:12" ht="14.25" customHeight="1" x14ac:dyDescent="0.25">
      <c r="A44">
        <v>43</v>
      </c>
      <c r="C44" t="s">
        <v>1053</v>
      </c>
      <c r="D44" s="7" t="s">
        <v>26</v>
      </c>
      <c r="E44" s="2" t="s">
        <v>1033</v>
      </c>
      <c r="F44" s="7" t="s">
        <v>72</v>
      </c>
      <c r="G44" s="7" t="s">
        <v>103</v>
      </c>
      <c r="H44" s="34" t="s">
        <v>1110</v>
      </c>
      <c r="I44" s="7"/>
      <c r="J44" s="7"/>
      <c r="K44" s="7"/>
      <c r="L44" s="7" t="s">
        <v>66</v>
      </c>
    </row>
    <row r="45" spans="1:12" ht="14.25" customHeight="1" x14ac:dyDescent="0.25">
      <c r="A45">
        <v>44</v>
      </c>
      <c r="C45" t="s">
        <v>1129</v>
      </c>
      <c r="D45" s="7" t="s">
        <v>293</v>
      </c>
      <c r="E45" s="7" t="s">
        <v>1173</v>
      </c>
      <c r="F45" s="7" t="s">
        <v>604</v>
      </c>
      <c r="G45" s="7" t="s">
        <v>828</v>
      </c>
      <c r="I45" s="7" t="s">
        <v>967</v>
      </c>
      <c r="J45" s="7" t="s">
        <v>871</v>
      </c>
      <c r="K45" s="7"/>
      <c r="L45" s="7" t="s">
        <v>59</v>
      </c>
    </row>
    <row r="46" spans="1:12" ht="14.25" customHeight="1" x14ac:dyDescent="0.25">
      <c r="A46">
        <v>45</v>
      </c>
      <c r="C46" t="s">
        <v>1053</v>
      </c>
      <c r="D46" s="7" t="s">
        <v>21</v>
      </c>
      <c r="E46" s="2" t="s">
        <v>1028</v>
      </c>
      <c r="F46" s="7" t="s">
        <v>67</v>
      </c>
      <c r="G46" s="7" t="s">
        <v>100</v>
      </c>
      <c r="H46" s="34"/>
      <c r="I46" s="7"/>
      <c r="J46" s="7"/>
      <c r="K46" s="7"/>
      <c r="L46" s="7" t="s">
        <v>68</v>
      </c>
    </row>
    <row r="47" spans="1:12" ht="14.25" customHeight="1" x14ac:dyDescent="0.25">
      <c r="A47">
        <v>46</v>
      </c>
      <c r="C47" t="s">
        <v>1129</v>
      </c>
      <c r="D47" s="7" t="s">
        <v>127</v>
      </c>
      <c r="E47" s="7" t="s">
        <v>1174</v>
      </c>
      <c r="F47" s="7" t="s">
        <v>438</v>
      </c>
      <c r="G47" s="7" t="s">
        <v>748</v>
      </c>
      <c r="I47" s="7" t="s">
        <v>884</v>
      </c>
      <c r="J47" s="7" t="s">
        <v>871</v>
      </c>
      <c r="K47" s="7"/>
      <c r="L47" s="7" t="s">
        <v>70</v>
      </c>
    </row>
    <row r="48" spans="1:12" ht="14.25" customHeight="1" x14ac:dyDescent="0.25">
      <c r="A48">
        <v>47</v>
      </c>
      <c r="C48" t="s">
        <v>1129</v>
      </c>
      <c r="D48" s="7" t="s">
        <v>376</v>
      </c>
      <c r="E48" s="7" t="s">
        <v>1175</v>
      </c>
      <c r="F48" s="7" t="s">
        <v>687</v>
      </c>
      <c r="G48" s="7" t="s">
        <v>847</v>
      </c>
      <c r="I48" s="7" t="s">
        <v>969</v>
      </c>
      <c r="J48" s="7" t="s">
        <v>871</v>
      </c>
      <c r="K48" s="7"/>
      <c r="L48" s="7" t="s">
        <v>672</v>
      </c>
    </row>
    <row r="49" spans="1:12" ht="14.25" customHeight="1" x14ac:dyDescent="0.25">
      <c r="A49">
        <v>48</v>
      </c>
      <c r="C49" t="s">
        <v>1129</v>
      </c>
      <c r="D49" s="7" t="s">
        <v>239</v>
      </c>
      <c r="E49" s="7" t="s">
        <v>1176</v>
      </c>
      <c r="F49" s="7" t="s">
        <v>550</v>
      </c>
      <c r="G49" s="7" t="s">
        <v>768</v>
      </c>
      <c r="I49" s="7" t="s">
        <v>956</v>
      </c>
      <c r="J49" s="7" t="s">
        <v>868</v>
      </c>
      <c r="K49" s="7"/>
      <c r="L49" s="7" t="s">
        <v>611</v>
      </c>
    </row>
    <row r="50" spans="1:12" ht="14.25" customHeight="1" x14ac:dyDescent="0.25">
      <c r="A50">
        <v>49</v>
      </c>
      <c r="C50" t="s">
        <v>1129</v>
      </c>
      <c r="D50" s="7" t="s">
        <v>375</v>
      </c>
      <c r="E50" s="7" t="s">
        <v>1177</v>
      </c>
      <c r="F50" s="7" t="s">
        <v>686</v>
      </c>
      <c r="G50" s="7" t="s">
        <v>791</v>
      </c>
      <c r="I50" s="7" t="s">
        <v>969</v>
      </c>
      <c r="J50" s="7" t="s">
        <v>871</v>
      </c>
      <c r="K50" s="7"/>
      <c r="L50" s="7" t="s">
        <v>553</v>
      </c>
    </row>
    <row r="51" spans="1:12" ht="14.25" customHeight="1" x14ac:dyDescent="0.25">
      <c r="A51">
        <v>50</v>
      </c>
      <c r="C51" t="s">
        <v>1129</v>
      </c>
      <c r="D51" s="7" t="s">
        <v>369</v>
      </c>
      <c r="E51" s="7" t="s">
        <v>1178</v>
      </c>
      <c r="F51" s="7" t="s">
        <v>680</v>
      </c>
      <c r="G51" s="7" t="s">
        <v>845</v>
      </c>
      <c r="I51" s="7" t="s">
        <v>967</v>
      </c>
      <c r="J51" s="7" t="s">
        <v>871</v>
      </c>
      <c r="K51" s="7"/>
      <c r="L51" s="7" t="s">
        <v>612</v>
      </c>
    </row>
    <row r="52" spans="1:12" ht="14.25" customHeight="1" x14ac:dyDescent="0.25">
      <c r="A52">
        <v>51</v>
      </c>
      <c r="C52" t="s">
        <v>1129</v>
      </c>
      <c r="D52" s="7" t="s">
        <v>197</v>
      </c>
      <c r="E52" s="7" t="s">
        <v>1179</v>
      </c>
      <c r="F52" s="7" t="s">
        <v>508</v>
      </c>
      <c r="G52" s="7" t="s">
        <v>792</v>
      </c>
      <c r="I52" s="7" t="s">
        <v>937</v>
      </c>
      <c r="J52" s="7" t="s">
        <v>872</v>
      </c>
      <c r="K52" s="7"/>
      <c r="L52" s="7" t="s">
        <v>513</v>
      </c>
    </row>
    <row r="53" spans="1:12" ht="14.25" customHeight="1" x14ac:dyDescent="0.25">
      <c r="A53">
        <v>52</v>
      </c>
      <c r="C53" t="s">
        <v>1129</v>
      </c>
      <c r="D53" s="7" t="s">
        <v>149</v>
      </c>
      <c r="E53" s="7" t="s">
        <v>1180</v>
      </c>
      <c r="F53" s="7" t="s">
        <v>460</v>
      </c>
      <c r="G53" s="7" t="s">
        <v>766</v>
      </c>
      <c r="I53" s="7" t="s">
        <v>898</v>
      </c>
      <c r="J53" s="7" t="s">
        <v>870</v>
      </c>
      <c r="K53" s="7"/>
      <c r="L53" s="7" t="s">
        <v>437</v>
      </c>
    </row>
    <row r="54" spans="1:12" ht="14.25" customHeight="1" x14ac:dyDescent="0.25">
      <c r="A54">
        <v>53</v>
      </c>
      <c r="C54" t="s">
        <v>1129</v>
      </c>
      <c r="D54" s="7" t="s">
        <v>299</v>
      </c>
      <c r="E54" s="7" t="s">
        <v>1181</v>
      </c>
      <c r="F54" s="7" t="s">
        <v>610</v>
      </c>
      <c r="G54" s="7" t="s">
        <v>805</v>
      </c>
      <c r="I54" s="7" t="s">
        <v>967</v>
      </c>
      <c r="J54" s="7" t="s">
        <v>871</v>
      </c>
      <c r="K54" s="7"/>
      <c r="L54" s="7" t="s">
        <v>727</v>
      </c>
    </row>
    <row r="55" spans="1:12" ht="14.25" customHeight="1" x14ac:dyDescent="0.25">
      <c r="A55">
        <v>54</v>
      </c>
      <c r="C55" t="s">
        <v>1129</v>
      </c>
      <c r="D55" s="7" t="s">
        <v>245</v>
      </c>
      <c r="E55" s="7" t="s">
        <v>1182</v>
      </c>
      <c r="F55" s="7" t="s">
        <v>556</v>
      </c>
      <c r="G55" s="7" t="s">
        <v>766</v>
      </c>
      <c r="I55" s="7" t="s">
        <v>960</v>
      </c>
      <c r="J55" s="7" t="s">
        <v>871</v>
      </c>
      <c r="K55" s="7"/>
      <c r="L55" s="7" t="s">
        <v>463</v>
      </c>
    </row>
    <row r="56" spans="1:12" ht="14.25" customHeight="1" x14ac:dyDescent="0.25">
      <c r="A56">
        <v>55</v>
      </c>
      <c r="C56" t="s">
        <v>1129</v>
      </c>
      <c r="D56" s="7" t="s">
        <v>231</v>
      </c>
      <c r="E56" s="7" t="s">
        <v>1183</v>
      </c>
      <c r="F56" s="7" t="s">
        <v>542</v>
      </c>
      <c r="G56" s="7" t="s">
        <v>812</v>
      </c>
      <c r="I56" s="7" t="s">
        <v>952</v>
      </c>
      <c r="J56" s="7" t="s">
        <v>871</v>
      </c>
      <c r="K56" s="7"/>
      <c r="L56" s="7" t="s">
        <v>551</v>
      </c>
    </row>
    <row r="57" spans="1:12" ht="14.25" customHeight="1" x14ac:dyDescent="0.25">
      <c r="A57">
        <v>56</v>
      </c>
      <c r="C57" t="s">
        <v>1129</v>
      </c>
      <c r="D57" s="7" t="s">
        <v>271</v>
      </c>
      <c r="E57" s="7" t="s">
        <v>1184</v>
      </c>
      <c r="F57" s="7" t="s">
        <v>582</v>
      </c>
      <c r="G57" s="7" t="s">
        <v>823</v>
      </c>
      <c r="I57" s="7" t="s">
        <v>967</v>
      </c>
      <c r="J57" s="7" t="s">
        <v>871</v>
      </c>
      <c r="K57" s="7"/>
      <c r="L57" s="7" t="s">
        <v>578</v>
      </c>
    </row>
    <row r="58" spans="1:12" ht="14.25" customHeight="1" x14ac:dyDescent="0.25">
      <c r="A58">
        <v>57</v>
      </c>
      <c r="C58" t="s">
        <v>1129</v>
      </c>
      <c r="D58" s="7" t="s">
        <v>346</v>
      </c>
      <c r="E58" s="7" t="s">
        <v>1185</v>
      </c>
      <c r="F58" s="7" t="s">
        <v>657</v>
      </c>
      <c r="G58" s="7" t="s">
        <v>842</v>
      </c>
      <c r="I58" s="7" t="s">
        <v>967</v>
      </c>
      <c r="J58" s="7" t="s">
        <v>871</v>
      </c>
      <c r="K58" s="7"/>
      <c r="L58" s="7" t="s">
        <v>722</v>
      </c>
    </row>
    <row r="59" spans="1:12" ht="14.25" customHeight="1" x14ac:dyDescent="0.25">
      <c r="A59">
        <v>58</v>
      </c>
      <c r="C59" t="s">
        <v>1129</v>
      </c>
      <c r="D59" s="7" t="s">
        <v>393</v>
      </c>
      <c r="E59" s="7" t="s">
        <v>1186</v>
      </c>
      <c r="F59" s="7" t="s">
        <v>704</v>
      </c>
      <c r="G59" s="7" t="s">
        <v>742</v>
      </c>
      <c r="I59" s="7" t="s">
        <v>981</v>
      </c>
      <c r="J59" s="7" t="s">
        <v>871</v>
      </c>
      <c r="K59" s="7"/>
      <c r="L59" s="7" t="s">
        <v>708</v>
      </c>
    </row>
    <row r="60" spans="1:12" ht="14.25" customHeight="1" x14ac:dyDescent="0.25">
      <c r="A60">
        <v>59</v>
      </c>
      <c r="C60" t="s">
        <v>1129</v>
      </c>
      <c r="D60" s="7" t="s">
        <v>210</v>
      </c>
      <c r="E60" s="7" t="s">
        <v>1187</v>
      </c>
      <c r="F60" s="7" t="s">
        <v>521</v>
      </c>
      <c r="G60" s="7" t="s">
        <v>757</v>
      </c>
      <c r="I60" s="7" t="s">
        <v>944</v>
      </c>
      <c r="J60" s="7" t="s">
        <v>871</v>
      </c>
      <c r="K60" s="7"/>
      <c r="L60" s="7" t="s">
        <v>635</v>
      </c>
    </row>
    <row r="61" spans="1:12" ht="14.25" customHeight="1" x14ac:dyDescent="0.25">
      <c r="A61">
        <v>60</v>
      </c>
      <c r="C61" t="s">
        <v>1129</v>
      </c>
      <c r="D61" s="7" t="s">
        <v>292</v>
      </c>
      <c r="E61" s="7" t="s">
        <v>1188</v>
      </c>
      <c r="F61" s="7" t="s">
        <v>603</v>
      </c>
      <c r="G61" s="7" t="s">
        <v>827</v>
      </c>
      <c r="I61" s="7" t="s">
        <v>967</v>
      </c>
      <c r="J61" s="7" t="s">
        <v>871</v>
      </c>
      <c r="K61" s="7"/>
      <c r="L61" s="7" t="s">
        <v>471</v>
      </c>
    </row>
    <row r="62" spans="1:12" ht="14.25" customHeight="1" x14ac:dyDescent="0.25">
      <c r="A62">
        <v>61</v>
      </c>
      <c r="C62" t="s">
        <v>1129</v>
      </c>
      <c r="D62" s="7" t="s">
        <v>316</v>
      </c>
      <c r="E62" s="7" t="s">
        <v>1189</v>
      </c>
      <c r="F62" s="7" t="s">
        <v>627</v>
      </c>
      <c r="G62" s="7" t="s">
        <v>834</v>
      </c>
      <c r="I62" s="7" t="s">
        <v>967</v>
      </c>
      <c r="J62" s="7" t="s">
        <v>871</v>
      </c>
      <c r="K62" s="7"/>
      <c r="L62" s="7" t="s">
        <v>569</v>
      </c>
    </row>
    <row r="63" spans="1:12" ht="14.25" customHeight="1" x14ac:dyDescent="0.25">
      <c r="A63">
        <v>62</v>
      </c>
      <c r="C63" t="s">
        <v>1129</v>
      </c>
      <c r="D63" s="7" t="s">
        <v>409</v>
      </c>
      <c r="E63" s="7" t="s">
        <v>1190</v>
      </c>
      <c r="F63" s="7" t="s">
        <v>720</v>
      </c>
      <c r="G63" s="7" t="s">
        <v>861</v>
      </c>
      <c r="I63" s="7" t="s">
        <v>996</v>
      </c>
      <c r="J63" s="7" t="s">
        <v>871</v>
      </c>
      <c r="K63" s="7"/>
      <c r="L63" s="7" t="s">
        <v>480</v>
      </c>
    </row>
    <row r="64" spans="1:12" ht="14.25" customHeight="1" x14ac:dyDescent="0.25">
      <c r="A64">
        <v>63</v>
      </c>
      <c r="C64" t="s">
        <v>1129</v>
      </c>
      <c r="D64" s="7" t="s">
        <v>186</v>
      </c>
      <c r="E64" s="7" t="s">
        <v>1191</v>
      </c>
      <c r="F64" s="7" t="s">
        <v>497</v>
      </c>
      <c r="G64" s="7" t="s">
        <v>778</v>
      </c>
      <c r="I64" s="7" t="s">
        <v>927</v>
      </c>
      <c r="J64" s="7" t="s">
        <v>871</v>
      </c>
      <c r="K64" s="7"/>
      <c r="L64" s="7" t="s">
        <v>484</v>
      </c>
    </row>
    <row r="65" spans="1:12" ht="14.25" customHeight="1" x14ac:dyDescent="0.25">
      <c r="A65">
        <v>64</v>
      </c>
      <c r="C65" t="s">
        <v>1129</v>
      </c>
      <c r="D65" s="7" t="s">
        <v>313</v>
      </c>
      <c r="E65" s="7" t="s">
        <v>1192</v>
      </c>
      <c r="F65" s="7" t="s">
        <v>624</v>
      </c>
      <c r="G65" s="7" t="s">
        <v>833</v>
      </c>
      <c r="I65" s="7" t="s">
        <v>967</v>
      </c>
      <c r="J65" s="7" t="s">
        <v>871</v>
      </c>
      <c r="K65" s="7"/>
      <c r="L65" s="7" t="s">
        <v>434</v>
      </c>
    </row>
    <row r="66" spans="1:12" ht="14.25" customHeight="1" x14ac:dyDescent="0.25">
      <c r="A66">
        <v>65</v>
      </c>
      <c r="C66" t="s">
        <v>1129</v>
      </c>
      <c r="D66" s="7" t="s">
        <v>315</v>
      </c>
      <c r="E66" s="7" t="s">
        <v>1193</v>
      </c>
      <c r="F66" s="7" t="s">
        <v>626</v>
      </c>
      <c r="G66" s="7" t="s">
        <v>749</v>
      </c>
      <c r="I66" s="7" t="s">
        <v>967</v>
      </c>
      <c r="J66" s="7" t="s">
        <v>871</v>
      </c>
      <c r="K66" s="7"/>
      <c r="L66" s="7" t="s">
        <v>492</v>
      </c>
    </row>
    <row r="67" spans="1:12" ht="14.25" customHeight="1" x14ac:dyDescent="0.25">
      <c r="A67">
        <v>66</v>
      </c>
      <c r="C67" t="s">
        <v>1129</v>
      </c>
      <c r="D67" s="7" t="s">
        <v>222</v>
      </c>
      <c r="E67" s="7" t="s">
        <v>1194</v>
      </c>
      <c r="F67" s="7" t="s">
        <v>533</v>
      </c>
      <c r="G67" s="7" t="s">
        <v>807</v>
      </c>
      <c r="I67" s="7" t="s">
        <v>946</v>
      </c>
      <c r="J67" s="7" t="s">
        <v>870</v>
      </c>
      <c r="K67" s="7"/>
      <c r="L67" s="7" t="s">
        <v>597</v>
      </c>
    </row>
    <row r="68" spans="1:12" ht="14.25" customHeight="1" x14ac:dyDescent="0.25">
      <c r="A68">
        <v>67</v>
      </c>
      <c r="C68" t="s">
        <v>1129</v>
      </c>
      <c r="D68" s="7" t="s">
        <v>252</v>
      </c>
      <c r="E68" s="7" t="s">
        <v>1195</v>
      </c>
      <c r="F68" s="7" t="s">
        <v>563</v>
      </c>
      <c r="G68" s="7" t="s">
        <v>772</v>
      </c>
      <c r="I68" s="7" t="s">
        <v>964</v>
      </c>
      <c r="J68" s="7" t="s">
        <v>871</v>
      </c>
      <c r="K68" s="7"/>
      <c r="L68" s="7" t="s">
        <v>494</v>
      </c>
    </row>
    <row r="69" spans="1:12" ht="14.25" customHeight="1" x14ac:dyDescent="0.25">
      <c r="A69">
        <v>68</v>
      </c>
      <c r="C69" t="s">
        <v>1129</v>
      </c>
      <c r="D69" s="7" t="s">
        <v>230</v>
      </c>
      <c r="E69" s="7" t="s">
        <v>1196</v>
      </c>
      <c r="F69" s="7" t="s">
        <v>541</v>
      </c>
      <c r="G69" s="7" t="s">
        <v>742</v>
      </c>
      <c r="I69" s="7" t="s">
        <v>951</v>
      </c>
      <c r="J69" s="7" t="s">
        <v>868</v>
      </c>
      <c r="K69" s="7"/>
      <c r="L69" s="7" t="s">
        <v>710</v>
      </c>
    </row>
    <row r="70" spans="1:12" ht="14.25" customHeight="1" x14ac:dyDescent="0.25">
      <c r="A70">
        <v>69</v>
      </c>
      <c r="C70" t="s">
        <v>1129</v>
      </c>
      <c r="D70" s="7" t="s">
        <v>408</v>
      </c>
      <c r="E70" s="7" t="s">
        <v>1197</v>
      </c>
      <c r="F70" s="7" t="s">
        <v>719</v>
      </c>
      <c r="G70" s="7" t="s">
        <v>790</v>
      </c>
      <c r="I70" s="7" t="s">
        <v>996</v>
      </c>
      <c r="J70" s="7" t="s">
        <v>871</v>
      </c>
      <c r="K70" s="7"/>
      <c r="L70" s="7" t="s">
        <v>714</v>
      </c>
    </row>
    <row r="71" spans="1:12" ht="14.25" customHeight="1" x14ac:dyDescent="0.25">
      <c r="A71">
        <v>70</v>
      </c>
      <c r="C71" t="s">
        <v>1129</v>
      </c>
      <c r="D71" s="7" t="s">
        <v>147</v>
      </c>
      <c r="E71" s="7" t="s">
        <v>1198</v>
      </c>
      <c r="F71" s="7" t="s">
        <v>458</v>
      </c>
      <c r="G71" s="7" t="s">
        <v>764</v>
      </c>
      <c r="I71" s="7" t="s">
        <v>897</v>
      </c>
      <c r="J71" s="7" t="s">
        <v>870</v>
      </c>
      <c r="K71" s="7"/>
      <c r="L71" s="7" t="s">
        <v>473</v>
      </c>
    </row>
    <row r="72" spans="1:12" ht="14.25" customHeight="1" x14ac:dyDescent="0.25">
      <c r="A72">
        <v>71</v>
      </c>
      <c r="C72" t="s">
        <v>1129</v>
      </c>
      <c r="D72" s="7" t="s">
        <v>246</v>
      </c>
      <c r="E72" s="7" t="s">
        <v>1199</v>
      </c>
      <c r="F72" s="7" t="s">
        <v>557</v>
      </c>
      <c r="G72" s="7" t="s">
        <v>105</v>
      </c>
      <c r="I72" s="7" t="s">
        <v>961</v>
      </c>
      <c r="J72" s="7" t="s">
        <v>871</v>
      </c>
      <c r="K72" s="7"/>
      <c r="L72" s="7" t="s">
        <v>439</v>
      </c>
    </row>
    <row r="73" spans="1:12" ht="14.25" customHeight="1" x14ac:dyDescent="0.25">
      <c r="A73">
        <v>72</v>
      </c>
      <c r="C73" t="s">
        <v>1129</v>
      </c>
      <c r="D73" s="7" t="s">
        <v>289</v>
      </c>
      <c r="E73" s="7" t="s">
        <v>1200</v>
      </c>
      <c r="F73" s="7" t="s">
        <v>600</v>
      </c>
      <c r="G73" s="7" t="s">
        <v>761</v>
      </c>
      <c r="I73" s="7" t="s">
        <v>967</v>
      </c>
      <c r="J73" s="7" t="s">
        <v>871</v>
      </c>
      <c r="K73" s="7"/>
      <c r="L73" s="7" t="s">
        <v>446</v>
      </c>
    </row>
    <row r="74" spans="1:12" ht="14.25" customHeight="1" x14ac:dyDescent="0.25">
      <c r="A74">
        <v>73</v>
      </c>
      <c r="C74" t="s">
        <v>1129</v>
      </c>
      <c r="D74" s="7" t="s">
        <v>415</v>
      </c>
      <c r="E74" s="7" t="s">
        <v>1201</v>
      </c>
      <c r="F74" s="7" t="s">
        <v>726</v>
      </c>
      <c r="G74" s="7" t="s">
        <v>822</v>
      </c>
      <c r="I74" s="7" t="s">
        <v>999</v>
      </c>
      <c r="J74" s="7" t="s">
        <v>872</v>
      </c>
      <c r="K74" s="7"/>
      <c r="L74" s="7" t="s">
        <v>572</v>
      </c>
    </row>
    <row r="75" spans="1:12" ht="14.25" customHeight="1" x14ac:dyDescent="0.25">
      <c r="A75">
        <v>74</v>
      </c>
      <c r="C75" t="s">
        <v>1053</v>
      </c>
      <c r="D75" s="7" t="s">
        <v>45</v>
      </c>
      <c r="E75" s="2" t="s">
        <v>1052</v>
      </c>
      <c r="F75" s="7" t="s">
        <v>91</v>
      </c>
      <c r="G75" s="7" t="s">
        <v>107</v>
      </c>
      <c r="H75" s="34" t="s">
        <v>1128</v>
      </c>
      <c r="I75" s="7"/>
      <c r="J75" s="7"/>
      <c r="K75" s="7"/>
      <c r="L75" s="7" t="s">
        <v>630</v>
      </c>
    </row>
    <row r="76" spans="1:12" ht="14.25" customHeight="1" x14ac:dyDescent="0.25">
      <c r="A76">
        <v>75</v>
      </c>
      <c r="C76" t="s">
        <v>1129</v>
      </c>
      <c r="D76" s="7" t="s">
        <v>312</v>
      </c>
      <c r="E76" s="7" t="s">
        <v>1202</v>
      </c>
      <c r="F76" s="7" t="s">
        <v>623</v>
      </c>
      <c r="G76" s="7" t="s">
        <v>766</v>
      </c>
      <c r="I76" s="7" t="s">
        <v>967</v>
      </c>
      <c r="J76" s="7" t="s">
        <v>871</v>
      </c>
      <c r="K76" s="7"/>
      <c r="L76" s="7" t="s">
        <v>496</v>
      </c>
    </row>
    <row r="77" spans="1:12" ht="14.25" customHeight="1" x14ac:dyDescent="0.25">
      <c r="A77">
        <v>76</v>
      </c>
      <c r="C77" t="s">
        <v>1129</v>
      </c>
      <c r="D77" s="7" t="s">
        <v>257</v>
      </c>
      <c r="E77" s="7" t="s">
        <v>1203</v>
      </c>
      <c r="F77" s="7" t="s">
        <v>568</v>
      </c>
      <c r="G77" s="7" t="s">
        <v>773</v>
      </c>
      <c r="I77" s="7" t="s">
        <v>967</v>
      </c>
      <c r="J77" s="7" t="s">
        <v>871</v>
      </c>
      <c r="K77" s="7"/>
      <c r="L77" s="7" t="s">
        <v>504</v>
      </c>
    </row>
    <row r="78" spans="1:12" ht="14.25" customHeight="1" x14ac:dyDescent="0.25">
      <c r="A78">
        <v>77</v>
      </c>
      <c r="C78" t="s">
        <v>1129</v>
      </c>
      <c r="D78" s="7" t="s">
        <v>387</v>
      </c>
      <c r="E78" s="7" t="s">
        <v>1204</v>
      </c>
      <c r="F78" s="7" t="s">
        <v>698</v>
      </c>
      <c r="G78" s="7" t="s">
        <v>758</v>
      </c>
      <c r="I78" s="7" t="s">
        <v>977</v>
      </c>
      <c r="J78" s="7" t="s">
        <v>869</v>
      </c>
      <c r="K78" s="7"/>
      <c r="L78" s="7" t="s">
        <v>528</v>
      </c>
    </row>
    <row r="79" spans="1:12" ht="14.25" customHeight="1" x14ac:dyDescent="0.25">
      <c r="A79">
        <v>78</v>
      </c>
      <c r="C79" t="s">
        <v>1129</v>
      </c>
      <c r="D79" s="7" t="s">
        <v>131</v>
      </c>
      <c r="E79" s="7" t="s">
        <v>1205</v>
      </c>
      <c r="F79" s="7" t="s">
        <v>442</v>
      </c>
      <c r="G79" s="7" t="s">
        <v>751</v>
      </c>
      <c r="I79" s="7" t="s">
        <v>887</v>
      </c>
      <c r="J79" s="7" t="s">
        <v>871</v>
      </c>
      <c r="K79" s="7"/>
      <c r="L79" s="7" t="s">
        <v>537</v>
      </c>
    </row>
    <row r="80" spans="1:12" ht="14.25" customHeight="1" x14ac:dyDescent="0.25">
      <c r="A80">
        <v>79</v>
      </c>
      <c r="C80" t="s">
        <v>1129</v>
      </c>
      <c r="D80" s="7" t="s">
        <v>212</v>
      </c>
      <c r="E80" s="7" t="s">
        <v>1206</v>
      </c>
      <c r="F80" s="7" t="s">
        <v>523</v>
      </c>
      <c r="G80" s="7" t="s">
        <v>790</v>
      </c>
      <c r="I80" s="7" t="s">
        <v>944</v>
      </c>
      <c r="J80" s="7" t="s">
        <v>871</v>
      </c>
      <c r="K80" s="7"/>
      <c r="L80" s="7" t="s">
        <v>548</v>
      </c>
    </row>
    <row r="81" spans="1:12" ht="14.25" customHeight="1" x14ac:dyDescent="0.25">
      <c r="A81">
        <v>80</v>
      </c>
      <c r="C81" t="s">
        <v>1129</v>
      </c>
      <c r="D81" s="7" t="s">
        <v>343</v>
      </c>
      <c r="E81" s="7" t="s">
        <v>1207</v>
      </c>
      <c r="F81" s="7" t="s">
        <v>654</v>
      </c>
      <c r="G81" s="7" t="s">
        <v>104</v>
      </c>
      <c r="I81" s="7" t="s">
        <v>967</v>
      </c>
      <c r="J81" s="7" t="s">
        <v>871</v>
      </c>
      <c r="K81" s="7"/>
      <c r="L81" s="7" t="s">
        <v>598</v>
      </c>
    </row>
    <row r="82" spans="1:12" ht="14.25" customHeight="1" x14ac:dyDescent="0.25">
      <c r="A82">
        <v>81</v>
      </c>
      <c r="C82" t="s">
        <v>1129</v>
      </c>
      <c r="D82" s="7" t="s">
        <v>178</v>
      </c>
      <c r="E82" s="7" t="s">
        <v>1208</v>
      </c>
      <c r="F82" s="7" t="s">
        <v>489</v>
      </c>
      <c r="G82" s="7" t="s">
        <v>750</v>
      </c>
      <c r="I82" s="7" t="s">
        <v>919</v>
      </c>
      <c r="J82" s="7" t="s">
        <v>870</v>
      </c>
      <c r="K82" s="7"/>
      <c r="L82" s="7" t="s">
        <v>444</v>
      </c>
    </row>
    <row r="83" spans="1:12" ht="14.25" customHeight="1" x14ac:dyDescent="0.25">
      <c r="A83">
        <v>82</v>
      </c>
      <c r="C83" t="s">
        <v>1129</v>
      </c>
      <c r="D83" s="7" t="s">
        <v>120</v>
      </c>
      <c r="E83" s="7" t="s">
        <v>1209</v>
      </c>
      <c r="F83" s="7" t="s">
        <v>431</v>
      </c>
      <c r="G83" s="7" t="s">
        <v>742</v>
      </c>
      <c r="I83" s="7" t="s">
        <v>879</v>
      </c>
      <c r="J83" s="7" t="s">
        <v>869</v>
      </c>
      <c r="K83" s="7"/>
      <c r="L83" s="7" t="s">
        <v>599</v>
      </c>
    </row>
    <row r="84" spans="1:12" ht="14.25" customHeight="1" x14ac:dyDescent="0.25">
      <c r="A84">
        <v>83</v>
      </c>
      <c r="C84" t="s">
        <v>1129</v>
      </c>
      <c r="D84" s="7" t="s">
        <v>350</v>
      </c>
      <c r="E84" s="7" t="s">
        <v>1210</v>
      </c>
      <c r="F84" s="7" t="s">
        <v>661</v>
      </c>
      <c r="G84" s="7" t="s">
        <v>737</v>
      </c>
      <c r="I84" s="7" t="s">
        <v>967</v>
      </c>
      <c r="J84" s="7" t="s">
        <v>871</v>
      </c>
      <c r="K84" s="7"/>
      <c r="L84" s="7" t="s">
        <v>711</v>
      </c>
    </row>
    <row r="85" spans="1:12" ht="14.25" customHeight="1" x14ac:dyDescent="0.25">
      <c r="A85">
        <v>84</v>
      </c>
      <c r="C85" t="s">
        <v>1129</v>
      </c>
      <c r="D85" s="7" t="s">
        <v>208</v>
      </c>
      <c r="E85" s="7" t="s">
        <v>1211</v>
      </c>
      <c r="F85" s="7" t="s">
        <v>519</v>
      </c>
      <c r="G85" s="7" t="s">
        <v>737</v>
      </c>
      <c r="I85" s="7" t="s">
        <v>944</v>
      </c>
      <c r="J85" s="7" t="s">
        <v>871</v>
      </c>
      <c r="K85" s="7"/>
      <c r="L85" s="7" t="s">
        <v>677</v>
      </c>
    </row>
    <row r="86" spans="1:12" ht="14.25" customHeight="1" x14ac:dyDescent="0.25">
      <c r="A86">
        <v>85</v>
      </c>
      <c r="C86" t="s">
        <v>1053</v>
      </c>
      <c r="D86" s="7" t="s">
        <v>42</v>
      </c>
      <c r="E86" s="2" t="s">
        <v>1049</v>
      </c>
      <c r="F86" s="7" t="s">
        <v>88</v>
      </c>
      <c r="G86" s="7" t="s">
        <v>99</v>
      </c>
      <c r="H86" s="34" t="s">
        <v>1125</v>
      </c>
      <c r="I86" s="7"/>
      <c r="J86" s="7"/>
      <c r="K86" s="7"/>
      <c r="L86" s="7" t="s">
        <v>604</v>
      </c>
    </row>
    <row r="87" spans="1:12" ht="14.25" customHeight="1" x14ac:dyDescent="0.25">
      <c r="A87">
        <v>86</v>
      </c>
      <c r="C87" t="s">
        <v>1129</v>
      </c>
      <c r="D87" s="7" t="s">
        <v>179</v>
      </c>
      <c r="E87" s="7" t="s">
        <v>1212</v>
      </c>
      <c r="F87" s="7" t="s">
        <v>490</v>
      </c>
      <c r="G87" s="7" t="s">
        <v>743</v>
      </c>
      <c r="I87" s="7" t="s">
        <v>920</v>
      </c>
      <c r="J87" s="7" t="s">
        <v>871</v>
      </c>
      <c r="K87" s="7"/>
      <c r="L87" s="7" t="s">
        <v>438</v>
      </c>
    </row>
    <row r="88" spans="1:12" ht="14.25" customHeight="1" x14ac:dyDescent="0.25">
      <c r="A88">
        <v>87</v>
      </c>
      <c r="C88" t="s">
        <v>1129</v>
      </c>
      <c r="D88" s="7" t="s">
        <v>235</v>
      </c>
      <c r="E88" s="7" t="s">
        <v>1213</v>
      </c>
      <c r="F88" s="7" t="s">
        <v>546</v>
      </c>
      <c r="G88" s="7" t="s">
        <v>782</v>
      </c>
      <c r="I88" s="7" t="s">
        <v>955</v>
      </c>
      <c r="J88" s="7" t="s">
        <v>868</v>
      </c>
      <c r="K88" s="7"/>
      <c r="L88" s="7" t="s">
        <v>687</v>
      </c>
    </row>
    <row r="89" spans="1:12" ht="14.25" customHeight="1" x14ac:dyDescent="0.25">
      <c r="A89">
        <v>88</v>
      </c>
      <c r="C89" t="s">
        <v>1129</v>
      </c>
      <c r="D89" s="7" t="s">
        <v>224</v>
      </c>
      <c r="E89" s="7" t="s">
        <v>1214</v>
      </c>
      <c r="F89" s="7" t="s">
        <v>535</v>
      </c>
      <c r="G89" s="7" t="s">
        <v>735</v>
      </c>
      <c r="I89" s="7" t="s">
        <v>948</v>
      </c>
      <c r="J89" s="7" t="s">
        <v>869</v>
      </c>
      <c r="K89" s="7"/>
      <c r="L89" s="7" t="s">
        <v>550</v>
      </c>
    </row>
    <row r="90" spans="1:12" ht="14.25" customHeight="1" x14ac:dyDescent="0.25">
      <c r="A90">
        <v>89</v>
      </c>
      <c r="C90" t="s">
        <v>1129</v>
      </c>
      <c r="D90" s="7" t="s">
        <v>351</v>
      </c>
      <c r="E90" s="7" t="s">
        <v>1215</v>
      </c>
      <c r="F90" s="7" t="s">
        <v>662</v>
      </c>
      <c r="G90" s="7" t="s">
        <v>790</v>
      </c>
      <c r="I90" s="7" t="s">
        <v>967</v>
      </c>
      <c r="J90" s="7" t="s">
        <v>871</v>
      </c>
      <c r="K90" s="7"/>
      <c r="L90" s="7" t="s">
        <v>686</v>
      </c>
    </row>
    <row r="91" spans="1:12" ht="14.25" customHeight="1" x14ac:dyDescent="0.25">
      <c r="A91">
        <v>90</v>
      </c>
      <c r="C91" t="s">
        <v>1053</v>
      </c>
      <c r="D91" s="7" t="s">
        <v>1</v>
      </c>
      <c r="E91" s="2" t="s">
        <v>1008</v>
      </c>
      <c r="F91" s="7" t="s">
        <v>47</v>
      </c>
      <c r="G91" s="7" t="s">
        <v>93</v>
      </c>
      <c r="H91" s="34" t="s">
        <v>1089</v>
      </c>
      <c r="I91" s="34"/>
      <c r="J91" s="34"/>
      <c r="K91" s="7"/>
      <c r="L91" s="7" t="s">
        <v>680</v>
      </c>
    </row>
    <row r="92" spans="1:12" ht="14.25" customHeight="1" x14ac:dyDescent="0.25">
      <c r="A92">
        <v>91</v>
      </c>
      <c r="C92" t="s">
        <v>1129</v>
      </c>
      <c r="D92" s="7" t="s">
        <v>233</v>
      </c>
      <c r="E92" s="7" t="s">
        <v>1216</v>
      </c>
      <c r="F92" s="7" t="s">
        <v>544</v>
      </c>
      <c r="G92" s="7" t="s">
        <v>774</v>
      </c>
      <c r="I92" s="7" t="s">
        <v>953</v>
      </c>
      <c r="J92" s="7" t="s">
        <v>870</v>
      </c>
      <c r="K92" s="7"/>
      <c r="L92" s="7" t="s">
        <v>508</v>
      </c>
    </row>
    <row r="93" spans="1:12" ht="14.25" customHeight="1" x14ac:dyDescent="0.25">
      <c r="A93">
        <v>92</v>
      </c>
      <c r="C93" t="s">
        <v>1129</v>
      </c>
      <c r="D93" s="7" t="s">
        <v>146</v>
      </c>
      <c r="E93" s="7" t="s">
        <v>1217</v>
      </c>
      <c r="F93" s="7" t="s">
        <v>457</v>
      </c>
      <c r="G93" s="7" t="s">
        <v>763</v>
      </c>
      <c r="I93" s="7" t="s">
        <v>896</v>
      </c>
      <c r="J93" s="7" t="s">
        <v>874</v>
      </c>
      <c r="K93" s="7"/>
      <c r="L93" s="7" t="s">
        <v>460</v>
      </c>
    </row>
    <row r="94" spans="1:12" ht="14.25" customHeight="1" x14ac:dyDescent="0.25">
      <c r="A94">
        <v>93</v>
      </c>
      <c r="C94" t="s">
        <v>1129</v>
      </c>
      <c r="D94" s="7" t="s">
        <v>255</v>
      </c>
      <c r="E94" s="7" t="s">
        <v>1218</v>
      </c>
      <c r="F94" s="7" t="s">
        <v>566</v>
      </c>
      <c r="G94" s="7" t="s">
        <v>760</v>
      </c>
      <c r="I94" s="7" t="s">
        <v>966</v>
      </c>
      <c r="J94" s="7" t="s">
        <v>871</v>
      </c>
      <c r="K94" s="7"/>
      <c r="L94" s="7" t="s">
        <v>610</v>
      </c>
    </row>
    <row r="95" spans="1:12" ht="14.25" customHeight="1" x14ac:dyDescent="0.25">
      <c r="A95">
        <v>94</v>
      </c>
      <c r="C95" t="s">
        <v>1129</v>
      </c>
      <c r="D95" s="7" t="s">
        <v>413</v>
      </c>
      <c r="E95" s="7" t="s">
        <v>1219</v>
      </c>
      <c r="F95" s="7" t="s">
        <v>724</v>
      </c>
      <c r="G95" s="7" t="s">
        <v>750</v>
      </c>
      <c r="I95" s="7" t="s">
        <v>998</v>
      </c>
      <c r="J95" s="7" t="s">
        <v>869</v>
      </c>
      <c r="K95" s="7"/>
      <c r="L95" s="7" t="s">
        <v>556</v>
      </c>
    </row>
    <row r="96" spans="1:12" ht="14.25" customHeight="1" x14ac:dyDescent="0.25">
      <c r="A96">
        <v>95</v>
      </c>
      <c r="C96" t="s">
        <v>1129</v>
      </c>
      <c r="D96" s="7" t="s">
        <v>418</v>
      </c>
      <c r="E96" s="7" t="s">
        <v>1220</v>
      </c>
      <c r="F96" s="7" t="s">
        <v>729</v>
      </c>
      <c r="G96" s="7" t="s">
        <v>772</v>
      </c>
      <c r="I96" s="7" t="s">
        <v>1001</v>
      </c>
      <c r="J96" s="7" t="s">
        <v>871</v>
      </c>
      <c r="K96" s="7"/>
      <c r="L96" s="7" t="s">
        <v>542</v>
      </c>
    </row>
    <row r="97" spans="1:12" ht="14.25" customHeight="1" x14ac:dyDescent="0.25">
      <c r="A97">
        <v>96</v>
      </c>
      <c r="C97" t="s">
        <v>1129</v>
      </c>
      <c r="D97" s="7" t="s">
        <v>311</v>
      </c>
      <c r="E97" s="7" t="s">
        <v>1221</v>
      </c>
      <c r="F97" s="7" t="s">
        <v>622</v>
      </c>
      <c r="G97" s="7" t="s">
        <v>805</v>
      </c>
      <c r="I97" s="7" t="s">
        <v>967</v>
      </c>
      <c r="J97" s="7" t="s">
        <v>871</v>
      </c>
      <c r="K97" s="7"/>
      <c r="L97" s="7" t="s">
        <v>582</v>
      </c>
    </row>
    <row r="98" spans="1:12" ht="14.25" customHeight="1" x14ac:dyDescent="0.25">
      <c r="A98">
        <v>97</v>
      </c>
      <c r="C98" t="s">
        <v>1129</v>
      </c>
      <c r="D98" s="7" t="s">
        <v>134</v>
      </c>
      <c r="E98" s="7" t="s">
        <v>1222</v>
      </c>
      <c r="F98" s="7" t="s">
        <v>445</v>
      </c>
      <c r="G98" s="7" t="s">
        <v>754</v>
      </c>
      <c r="I98" s="7" t="s">
        <v>890</v>
      </c>
      <c r="J98" s="7" t="s">
        <v>871</v>
      </c>
      <c r="K98" s="7"/>
      <c r="L98" s="7" t="s">
        <v>657</v>
      </c>
    </row>
    <row r="99" spans="1:12" ht="14.25" customHeight="1" x14ac:dyDescent="0.25">
      <c r="A99">
        <v>98</v>
      </c>
      <c r="C99" t="s">
        <v>1129</v>
      </c>
      <c r="D99" s="7" t="s">
        <v>234</v>
      </c>
      <c r="E99" s="7" t="s">
        <v>1223</v>
      </c>
      <c r="F99" s="7" t="s">
        <v>545</v>
      </c>
      <c r="G99" s="7" t="s">
        <v>801</v>
      </c>
      <c r="I99" s="7" t="s">
        <v>954</v>
      </c>
      <c r="J99" s="7" t="s">
        <v>871</v>
      </c>
      <c r="K99" s="7"/>
      <c r="L99" s="7" t="s">
        <v>704</v>
      </c>
    </row>
    <row r="100" spans="1:12" ht="14.25" customHeight="1" x14ac:dyDescent="0.25">
      <c r="A100">
        <v>99</v>
      </c>
      <c r="C100" t="s">
        <v>1129</v>
      </c>
      <c r="D100" s="7" t="s">
        <v>188</v>
      </c>
      <c r="E100" s="7" t="s">
        <v>1224</v>
      </c>
      <c r="F100" s="7" t="s">
        <v>499</v>
      </c>
      <c r="G100" s="7" t="s">
        <v>740</v>
      </c>
      <c r="I100" s="7" t="s">
        <v>929</v>
      </c>
      <c r="J100" s="7" t="s">
        <v>871</v>
      </c>
      <c r="K100" s="7"/>
      <c r="L100" s="7" t="s">
        <v>521</v>
      </c>
    </row>
    <row r="101" spans="1:12" ht="14.25" customHeight="1" x14ac:dyDescent="0.25">
      <c r="A101">
        <v>100</v>
      </c>
      <c r="C101" t="s">
        <v>1129</v>
      </c>
      <c r="D101" s="7" t="s">
        <v>213</v>
      </c>
      <c r="E101" s="7" t="s">
        <v>1225</v>
      </c>
      <c r="F101" s="7" t="s">
        <v>524</v>
      </c>
      <c r="G101" s="7" t="s">
        <v>800</v>
      </c>
      <c r="I101" s="7" t="s">
        <v>944</v>
      </c>
      <c r="J101" s="7" t="s">
        <v>871</v>
      </c>
      <c r="K101" s="7"/>
      <c r="L101" s="7" t="s">
        <v>603</v>
      </c>
    </row>
    <row r="102" spans="1:12" ht="14.25" customHeight="1" x14ac:dyDescent="0.25">
      <c r="A102">
        <v>101</v>
      </c>
      <c r="C102" t="s">
        <v>1129</v>
      </c>
      <c r="D102" s="7" t="s">
        <v>374</v>
      </c>
      <c r="E102" s="7" t="s">
        <v>1226</v>
      </c>
      <c r="F102" s="7" t="s">
        <v>685</v>
      </c>
      <c r="G102" s="7" t="s">
        <v>846</v>
      </c>
      <c r="I102" s="7" t="s">
        <v>967</v>
      </c>
      <c r="J102" s="7" t="s">
        <v>871</v>
      </c>
      <c r="K102" s="7"/>
      <c r="L102" s="7" t="s">
        <v>627</v>
      </c>
    </row>
    <row r="103" spans="1:12" ht="14.25" customHeight="1" x14ac:dyDescent="0.25">
      <c r="A103">
        <v>102</v>
      </c>
      <c r="C103" t="s">
        <v>1129</v>
      </c>
      <c r="D103" s="7" t="s">
        <v>380</v>
      </c>
      <c r="E103" s="7" t="s">
        <v>1227</v>
      </c>
      <c r="F103" s="7" t="s">
        <v>691</v>
      </c>
      <c r="G103" s="7" t="s">
        <v>849</v>
      </c>
      <c r="I103" s="7" t="s">
        <v>971</v>
      </c>
      <c r="J103" s="7" t="s">
        <v>871</v>
      </c>
      <c r="K103" s="7"/>
      <c r="L103" s="7" t="s">
        <v>720</v>
      </c>
    </row>
    <row r="104" spans="1:12" ht="14.25" customHeight="1" x14ac:dyDescent="0.25">
      <c r="A104">
        <v>103</v>
      </c>
      <c r="C104" t="s">
        <v>1129</v>
      </c>
      <c r="D104" s="7" t="s">
        <v>248</v>
      </c>
      <c r="E104" s="7" t="s">
        <v>1228</v>
      </c>
      <c r="F104" s="7" t="s">
        <v>559</v>
      </c>
      <c r="G104" s="7" t="s">
        <v>740</v>
      </c>
      <c r="I104" s="7" t="s">
        <v>961</v>
      </c>
      <c r="J104" s="7" t="s">
        <v>871</v>
      </c>
      <c r="K104" s="7"/>
      <c r="L104" s="7" t="s">
        <v>497</v>
      </c>
    </row>
    <row r="105" spans="1:12" ht="14.25" customHeight="1" x14ac:dyDescent="0.25">
      <c r="A105">
        <v>104</v>
      </c>
      <c r="C105" t="s">
        <v>1129</v>
      </c>
      <c r="D105" s="7" t="s">
        <v>223</v>
      </c>
      <c r="E105" s="7" t="s">
        <v>1229</v>
      </c>
      <c r="F105" s="7" t="s">
        <v>534</v>
      </c>
      <c r="G105" s="7" t="s">
        <v>808</v>
      </c>
      <c r="I105" s="7" t="s">
        <v>947</v>
      </c>
      <c r="J105" s="7" t="s">
        <v>870</v>
      </c>
      <c r="K105" s="7"/>
      <c r="L105" s="7" t="s">
        <v>624</v>
      </c>
    </row>
    <row r="106" spans="1:12" ht="14.25" customHeight="1" x14ac:dyDescent="0.25">
      <c r="A106">
        <v>105</v>
      </c>
      <c r="C106" t="s">
        <v>1053</v>
      </c>
      <c r="D106" s="7" t="s">
        <v>23</v>
      </c>
      <c r="E106" s="2" t="s">
        <v>1030</v>
      </c>
      <c r="F106" s="7" t="s">
        <v>69</v>
      </c>
      <c r="G106" s="7" t="s">
        <v>102</v>
      </c>
      <c r="H106" s="34" t="s">
        <v>1107</v>
      </c>
      <c r="I106" s="7"/>
      <c r="J106" s="7"/>
      <c r="K106" s="7"/>
      <c r="L106" s="7" t="s">
        <v>626</v>
      </c>
    </row>
    <row r="107" spans="1:12" ht="14.25" customHeight="1" x14ac:dyDescent="0.25">
      <c r="A107">
        <v>106</v>
      </c>
      <c r="C107" t="s">
        <v>1053</v>
      </c>
      <c r="D107" s="7" t="s">
        <v>18</v>
      </c>
      <c r="E107" s="2" t="s">
        <v>1025</v>
      </c>
      <c r="F107" s="7" t="s">
        <v>64</v>
      </c>
      <c r="G107" s="7" t="s">
        <v>95</v>
      </c>
      <c r="H107" s="34" t="s">
        <v>1103</v>
      </c>
      <c r="I107" s="7"/>
      <c r="J107" s="7"/>
      <c r="K107" s="7"/>
      <c r="L107" s="7" t="s">
        <v>533</v>
      </c>
    </row>
    <row r="108" spans="1:12" ht="14.25" customHeight="1" x14ac:dyDescent="0.25">
      <c r="A108">
        <v>107</v>
      </c>
      <c r="C108" t="s">
        <v>1129</v>
      </c>
      <c r="D108" s="7" t="s">
        <v>277</v>
      </c>
      <c r="E108" s="7" t="s">
        <v>1230</v>
      </c>
      <c r="F108" s="7" t="s">
        <v>588</v>
      </c>
      <c r="G108" s="7" t="s">
        <v>826</v>
      </c>
      <c r="I108" s="7" t="s">
        <v>967</v>
      </c>
      <c r="J108" s="7" t="s">
        <v>871</v>
      </c>
      <c r="K108" s="7"/>
      <c r="L108" s="7" t="s">
        <v>563</v>
      </c>
    </row>
    <row r="109" spans="1:12" ht="14.25" customHeight="1" x14ac:dyDescent="0.25">
      <c r="A109">
        <v>108</v>
      </c>
      <c r="C109" t="s">
        <v>1129</v>
      </c>
      <c r="D109" s="7" t="s">
        <v>218</v>
      </c>
      <c r="E109" s="7" t="s">
        <v>1231</v>
      </c>
      <c r="F109" s="7" t="s">
        <v>529</v>
      </c>
      <c r="G109" s="7" t="s">
        <v>790</v>
      </c>
      <c r="I109" s="7" t="s">
        <v>946</v>
      </c>
      <c r="J109" s="7" t="s">
        <v>870</v>
      </c>
      <c r="K109" s="7"/>
      <c r="L109" s="7" t="s">
        <v>541</v>
      </c>
    </row>
    <row r="110" spans="1:12" ht="14.25" customHeight="1" x14ac:dyDescent="0.25">
      <c r="A110">
        <v>109</v>
      </c>
      <c r="C110" t="s">
        <v>1129</v>
      </c>
      <c r="D110" s="7" t="s">
        <v>337</v>
      </c>
      <c r="E110" s="7" t="s">
        <v>1232</v>
      </c>
      <c r="F110" s="7" t="s">
        <v>648</v>
      </c>
      <c r="G110" s="7" t="s">
        <v>833</v>
      </c>
      <c r="I110" s="7" t="s">
        <v>967</v>
      </c>
      <c r="J110" s="7" t="s">
        <v>871</v>
      </c>
      <c r="K110" s="7"/>
      <c r="L110" s="7" t="s">
        <v>719</v>
      </c>
    </row>
    <row r="111" spans="1:12" ht="14.25" customHeight="1" x14ac:dyDescent="0.25">
      <c r="A111">
        <v>110</v>
      </c>
      <c r="C111" t="s">
        <v>1129</v>
      </c>
      <c r="D111" s="7" t="s">
        <v>150</v>
      </c>
      <c r="E111" s="7" t="s">
        <v>1233</v>
      </c>
      <c r="F111" s="7" t="s">
        <v>461</v>
      </c>
      <c r="G111" s="7" t="s">
        <v>764</v>
      </c>
      <c r="I111" s="7" t="s">
        <v>899</v>
      </c>
      <c r="J111" s="7" t="s">
        <v>871</v>
      </c>
      <c r="K111" s="7"/>
      <c r="L111" s="7" t="s">
        <v>458</v>
      </c>
    </row>
    <row r="112" spans="1:12" ht="14.25" customHeight="1" x14ac:dyDescent="0.25">
      <c r="A112">
        <v>111</v>
      </c>
      <c r="C112" t="s">
        <v>1129</v>
      </c>
      <c r="D112" s="7" t="s">
        <v>317</v>
      </c>
      <c r="E112" s="7" t="s">
        <v>1234</v>
      </c>
      <c r="F112" s="7" t="s">
        <v>628</v>
      </c>
      <c r="G112" s="7" t="s">
        <v>819</v>
      </c>
      <c r="I112" s="7" t="s">
        <v>967</v>
      </c>
      <c r="J112" s="7" t="s">
        <v>871</v>
      </c>
      <c r="K112" s="7"/>
      <c r="L112" s="7" t="s">
        <v>557</v>
      </c>
    </row>
    <row r="113" spans="1:12" ht="14.25" customHeight="1" x14ac:dyDescent="0.25">
      <c r="A113">
        <v>112</v>
      </c>
      <c r="C113" t="s">
        <v>1053</v>
      </c>
      <c r="D113" s="7" t="s">
        <v>2</v>
      </c>
      <c r="E113" s="2" t="s">
        <v>1009</v>
      </c>
      <c r="F113" s="7" t="s">
        <v>48</v>
      </c>
      <c r="G113" s="7" t="s">
        <v>94</v>
      </c>
      <c r="H113" s="34" t="s">
        <v>1090</v>
      </c>
      <c r="I113" s="7"/>
      <c r="J113" s="7"/>
      <c r="K113" s="7"/>
      <c r="L113" s="7" t="s">
        <v>600</v>
      </c>
    </row>
    <row r="114" spans="1:12" ht="14.25" customHeight="1" x14ac:dyDescent="0.25">
      <c r="A114">
        <v>113</v>
      </c>
      <c r="C114" t="s">
        <v>1129</v>
      </c>
      <c r="D114" s="7" t="s">
        <v>352</v>
      </c>
      <c r="E114" s="7" t="s">
        <v>1235</v>
      </c>
      <c r="F114" s="7" t="s">
        <v>663</v>
      </c>
      <c r="G114" s="7" t="s">
        <v>830</v>
      </c>
      <c r="I114" s="7" t="s">
        <v>967</v>
      </c>
      <c r="J114" s="7" t="s">
        <v>871</v>
      </c>
      <c r="K114" s="7"/>
      <c r="L114" s="7" t="s">
        <v>726</v>
      </c>
    </row>
    <row r="115" spans="1:12" ht="14.25" customHeight="1" x14ac:dyDescent="0.25">
      <c r="A115">
        <v>114</v>
      </c>
      <c r="C115" t="s">
        <v>1129</v>
      </c>
      <c r="D115" s="7" t="s">
        <v>368</v>
      </c>
      <c r="E115" s="7" t="s">
        <v>1236</v>
      </c>
      <c r="F115" s="7" t="s">
        <v>679</v>
      </c>
      <c r="G115" s="7" t="s">
        <v>811</v>
      </c>
      <c r="I115" s="7" t="s">
        <v>967</v>
      </c>
      <c r="J115" s="7" t="s">
        <v>871</v>
      </c>
      <c r="K115" s="7"/>
      <c r="L115" s="7" t="s">
        <v>623</v>
      </c>
    </row>
    <row r="116" spans="1:12" ht="14.25" customHeight="1" x14ac:dyDescent="0.25">
      <c r="A116">
        <v>115</v>
      </c>
      <c r="C116" t="s">
        <v>1053</v>
      </c>
      <c r="D116" s="7" t="s">
        <v>0</v>
      </c>
      <c r="E116" s="2" t="s">
        <v>1007</v>
      </c>
      <c r="F116" s="7" t="s">
        <v>46</v>
      </c>
      <c r="G116" s="7" t="s">
        <v>92</v>
      </c>
      <c r="H116" s="34" t="s">
        <v>1088</v>
      </c>
      <c r="I116" s="34"/>
      <c r="J116" s="34"/>
      <c r="K116" s="7"/>
      <c r="L116" s="7" t="s">
        <v>568</v>
      </c>
    </row>
    <row r="117" spans="1:12" ht="14.25" customHeight="1" x14ac:dyDescent="0.25">
      <c r="A117">
        <v>116</v>
      </c>
      <c r="C117" t="s">
        <v>1129</v>
      </c>
      <c r="D117" s="7" t="s">
        <v>349</v>
      </c>
      <c r="E117" s="7" t="s">
        <v>1237</v>
      </c>
      <c r="F117" s="7" t="s">
        <v>660</v>
      </c>
      <c r="G117" s="7" t="s">
        <v>754</v>
      </c>
      <c r="I117" s="7" t="s">
        <v>967</v>
      </c>
      <c r="J117" s="7" t="s">
        <v>871</v>
      </c>
      <c r="K117" s="7"/>
      <c r="L117" s="7" t="s">
        <v>698</v>
      </c>
    </row>
    <row r="118" spans="1:12" ht="14.25" customHeight="1" x14ac:dyDescent="0.25">
      <c r="A118">
        <v>117</v>
      </c>
      <c r="C118" t="s">
        <v>1129</v>
      </c>
      <c r="D118" s="7" t="s">
        <v>177</v>
      </c>
      <c r="E118" s="7" t="s">
        <v>1238</v>
      </c>
      <c r="F118" s="7" t="s">
        <v>488</v>
      </c>
      <c r="G118" s="7" t="s">
        <v>783</v>
      </c>
      <c r="I118" s="7" t="s">
        <v>919</v>
      </c>
      <c r="J118" s="7" t="s">
        <v>870</v>
      </c>
      <c r="K118" s="7"/>
      <c r="L118" s="7" t="s">
        <v>442</v>
      </c>
    </row>
    <row r="119" spans="1:12" ht="14.25" customHeight="1" x14ac:dyDescent="0.25">
      <c r="A119">
        <v>118</v>
      </c>
      <c r="C119" t="s">
        <v>1129</v>
      </c>
      <c r="D119" s="7" t="s">
        <v>309</v>
      </c>
      <c r="E119" s="7" t="s">
        <v>1239</v>
      </c>
      <c r="F119" s="7" t="s">
        <v>620</v>
      </c>
      <c r="G119" s="7" t="s">
        <v>832</v>
      </c>
      <c r="I119" s="7" t="s">
        <v>967</v>
      </c>
      <c r="J119" s="7" t="s">
        <v>871</v>
      </c>
      <c r="K119" s="7"/>
      <c r="L119" s="7" t="s">
        <v>523</v>
      </c>
    </row>
    <row r="120" spans="1:12" ht="14.25" customHeight="1" x14ac:dyDescent="0.25">
      <c r="A120">
        <v>119</v>
      </c>
      <c r="C120" t="s">
        <v>1129</v>
      </c>
      <c r="D120" s="7" t="s">
        <v>310</v>
      </c>
      <c r="E120" s="7" t="s">
        <v>1240</v>
      </c>
      <c r="F120" s="7" t="s">
        <v>621</v>
      </c>
      <c r="G120" s="7" t="s">
        <v>832</v>
      </c>
      <c r="I120" s="7" t="s">
        <v>967</v>
      </c>
      <c r="J120" s="7" t="s">
        <v>871</v>
      </c>
      <c r="K120" s="7"/>
      <c r="L120" s="7" t="s">
        <v>654</v>
      </c>
    </row>
    <row r="121" spans="1:12" ht="14.25" customHeight="1" x14ac:dyDescent="0.25">
      <c r="A121">
        <v>120</v>
      </c>
      <c r="C121" t="s">
        <v>1129</v>
      </c>
      <c r="D121" s="7" t="s">
        <v>297</v>
      </c>
      <c r="E121" s="7" t="s">
        <v>1241</v>
      </c>
      <c r="F121" s="7" t="s">
        <v>608</v>
      </c>
      <c r="G121" s="7" t="s">
        <v>748</v>
      </c>
      <c r="I121" s="7" t="s">
        <v>967</v>
      </c>
      <c r="J121" s="7" t="s">
        <v>871</v>
      </c>
      <c r="K121" s="7"/>
      <c r="L121" s="7" t="s">
        <v>489</v>
      </c>
    </row>
    <row r="122" spans="1:12" ht="14.25" customHeight="1" x14ac:dyDescent="0.25">
      <c r="A122">
        <v>121</v>
      </c>
      <c r="C122" t="s">
        <v>1129</v>
      </c>
      <c r="D122" s="7" t="s">
        <v>398</v>
      </c>
      <c r="E122" s="7" t="s">
        <v>1242</v>
      </c>
      <c r="F122" s="7" t="s">
        <v>709</v>
      </c>
      <c r="G122" s="7" t="s">
        <v>776</v>
      </c>
      <c r="I122" s="7" t="s">
        <v>986</v>
      </c>
      <c r="J122" s="7" t="s">
        <v>870</v>
      </c>
      <c r="K122" s="7"/>
      <c r="L122" s="7" t="s">
        <v>431</v>
      </c>
    </row>
    <row r="123" spans="1:12" ht="14.25" customHeight="1" x14ac:dyDescent="0.25">
      <c r="A123">
        <v>122</v>
      </c>
      <c r="C123" t="s">
        <v>1053</v>
      </c>
      <c r="D123" s="7" t="s">
        <v>29</v>
      </c>
      <c r="E123" s="2" t="s">
        <v>1036</v>
      </c>
      <c r="F123" s="7" t="s">
        <v>75</v>
      </c>
      <c r="G123" s="7" t="s">
        <v>104</v>
      </c>
      <c r="H123" s="34" t="s">
        <v>1113</v>
      </c>
      <c r="I123" s="7"/>
      <c r="J123" s="7"/>
      <c r="K123" s="7"/>
      <c r="L123" s="7" t="s">
        <v>661</v>
      </c>
    </row>
    <row r="124" spans="1:12" ht="14.25" customHeight="1" x14ac:dyDescent="0.25">
      <c r="A124">
        <v>123</v>
      </c>
      <c r="C124" t="s">
        <v>1129</v>
      </c>
      <c r="D124" s="7" t="s">
        <v>156</v>
      </c>
      <c r="E124" s="7" t="s">
        <v>1243</v>
      </c>
      <c r="F124" s="7" t="s">
        <v>467</v>
      </c>
      <c r="G124" s="7" t="s">
        <v>771</v>
      </c>
      <c r="I124" s="7" t="s">
        <v>902</v>
      </c>
      <c r="J124" s="7" t="s">
        <v>871</v>
      </c>
      <c r="K124" s="7"/>
      <c r="L124" s="7" t="s">
        <v>519</v>
      </c>
    </row>
    <row r="125" spans="1:12" ht="14.25" customHeight="1" x14ac:dyDescent="0.25">
      <c r="A125">
        <v>124</v>
      </c>
      <c r="C125" t="s">
        <v>1129</v>
      </c>
      <c r="D125" s="7" t="s">
        <v>142</v>
      </c>
      <c r="E125" s="7" t="s">
        <v>1244</v>
      </c>
      <c r="F125" s="7" t="s">
        <v>453</v>
      </c>
      <c r="G125" s="7" t="s">
        <v>761</v>
      </c>
      <c r="I125" s="7" t="s">
        <v>892</v>
      </c>
      <c r="J125" s="7" t="s">
        <v>869</v>
      </c>
      <c r="K125" s="7"/>
      <c r="L125" s="7" t="s">
        <v>490</v>
      </c>
    </row>
    <row r="126" spans="1:12" ht="14.25" customHeight="1" x14ac:dyDescent="0.25">
      <c r="A126">
        <v>125</v>
      </c>
      <c r="C126" t="s">
        <v>1129</v>
      </c>
      <c r="D126" s="7" t="s">
        <v>314</v>
      </c>
      <c r="E126" s="7" t="s">
        <v>1245</v>
      </c>
      <c r="F126" s="7" t="s">
        <v>625</v>
      </c>
      <c r="G126" s="7" t="s">
        <v>805</v>
      </c>
      <c r="I126" s="7" t="s">
        <v>967</v>
      </c>
      <c r="J126" s="7" t="s">
        <v>871</v>
      </c>
      <c r="K126" s="7"/>
      <c r="L126" s="7" t="s">
        <v>546</v>
      </c>
    </row>
    <row r="127" spans="1:12" ht="14.25" customHeight="1" x14ac:dyDescent="0.25">
      <c r="A127">
        <v>126</v>
      </c>
      <c r="C127" t="s">
        <v>1129</v>
      </c>
      <c r="D127" s="7" t="s">
        <v>303</v>
      </c>
      <c r="E127" s="7" t="s">
        <v>1246</v>
      </c>
      <c r="F127" s="7" t="s">
        <v>614</v>
      </c>
      <c r="G127" s="7" t="s">
        <v>822</v>
      </c>
      <c r="I127" s="7" t="s">
        <v>967</v>
      </c>
      <c r="J127" s="7" t="s">
        <v>871</v>
      </c>
      <c r="K127" s="7"/>
      <c r="L127" s="7" t="s">
        <v>535</v>
      </c>
    </row>
    <row r="128" spans="1:12" ht="14.25" customHeight="1" x14ac:dyDescent="0.25">
      <c r="A128">
        <v>127</v>
      </c>
      <c r="C128" t="s">
        <v>1129</v>
      </c>
      <c r="D128" s="7" t="s">
        <v>256</v>
      </c>
      <c r="E128" s="7" t="s">
        <v>1247</v>
      </c>
      <c r="F128" s="7" t="s">
        <v>567</v>
      </c>
      <c r="G128" s="7" t="s">
        <v>807</v>
      </c>
      <c r="I128" s="7" t="s">
        <v>967</v>
      </c>
      <c r="J128" s="7" t="s">
        <v>871</v>
      </c>
      <c r="K128" s="7"/>
      <c r="L128" s="7" t="s">
        <v>662</v>
      </c>
    </row>
    <row r="129" spans="1:12" ht="14.25" customHeight="1" x14ac:dyDescent="0.25">
      <c r="A129">
        <v>128</v>
      </c>
      <c r="C129" t="s">
        <v>1129</v>
      </c>
      <c r="D129" s="7" t="s">
        <v>296</v>
      </c>
      <c r="E129" s="7" t="s">
        <v>1248</v>
      </c>
      <c r="F129" s="7" t="s">
        <v>607</v>
      </c>
      <c r="G129" s="7" t="s">
        <v>757</v>
      </c>
      <c r="I129" s="7" t="s">
        <v>967</v>
      </c>
      <c r="J129" s="7" t="s">
        <v>871</v>
      </c>
      <c r="K129" s="7"/>
      <c r="L129" s="7" t="s">
        <v>544</v>
      </c>
    </row>
    <row r="130" spans="1:12" ht="14.25" customHeight="1" x14ac:dyDescent="0.25">
      <c r="A130">
        <v>129</v>
      </c>
      <c r="C130" t="s">
        <v>1129</v>
      </c>
      <c r="D130" s="7" t="s">
        <v>331</v>
      </c>
      <c r="E130" s="7" t="s">
        <v>1249</v>
      </c>
      <c r="F130" s="7" t="s">
        <v>642</v>
      </c>
      <c r="G130" s="7" t="s">
        <v>838</v>
      </c>
      <c r="I130" s="7" t="s">
        <v>967</v>
      </c>
      <c r="J130" s="7" t="s">
        <v>871</v>
      </c>
      <c r="K130" s="7"/>
      <c r="L130" s="7" t="s">
        <v>457</v>
      </c>
    </row>
    <row r="131" spans="1:12" ht="14.25" customHeight="1" x14ac:dyDescent="0.25">
      <c r="A131">
        <v>130</v>
      </c>
      <c r="C131" t="s">
        <v>1129</v>
      </c>
      <c r="D131" s="7" t="s">
        <v>137</v>
      </c>
      <c r="E131" s="7" t="s">
        <v>1250</v>
      </c>
      <c r="F131" s="7" t="s">
        <v>448</v>
      </c>
      <c r="G131" s="7" t="s">
        <v>757</v>
      </c>
      <c r="I131" s="7" t="s">
        <v>890</v>
      </c>
      <c r="J131" s="7" t="s">
        <v>871</v>
      </c>
      <c r="K131" s="7"/>
      <c r="L131" s="7" t="s">
        <v>566</v>
      </c>
    </row>
    <row r="132" spans="1:12" ht="14.25" customHeight="1" x14ac:dyDescent="0.25">
      <c r="A132">
        <v>131</v>
      </c>
      <c r="C132" t="s">
        <v>1129</v>
      </c>
      <c r="D132" s="7" t="s">
        <v>327</v>
      </c>
      <c r="E132" s="7" t="s">
        <v>1251</v>
      </c>
      <c r="F132" s="7" t="s">
        <v>638</v>
      </c>
      <c r="G132" s="7" t="s">
        <v>766</v>
      </c>
      <c r="I132" s="7" t="s">
        <v>967</v>
      </c>
      <c r="J132" s="7" t="s">
        <v>871</v>
      </c>
      <c r="K132" s="7"/>
      <c r="L132" s="7" t="s">
        <v>724</v>
      </c>
    </row>
    <row r="133" spans="1:12" ht="14.25" customHeight="1" x14ac:dyDescent="0.25">
      <c r="A133">
        <v>132</v>
      </c>
      <c r="C133" t="s">
        <v>1129</v>
      </c>
      <c r="D133" s="7" t="s">
        <v>294</v>
      </c>
      <c r="E133" s="7" t="s">
        <v>1252</v>
      </c>
      <c r="F133" s="7" t="s">
        <v>605</v>
      </c>
      <c r="G133" s="7" t="s">
        <v>766</v>
      </c>
      <c r="I133" s="7" t="s">
        <v>967</v>
      </c>
      <c r="J133" s="7" t="s">
        <v>871</v>
      </c>
      <c r="K133" s="7"/>
      <c r="L133" s="7" t="s">
        <v>729</v>
      </c>
    </row>
    <row r="134" spans="1:12" ht="14.25" customHeight="1" x14ac:dyDescent="0.25">
      <c r="A134">
        <v>133</v>
      </c>
      <c r="C134" t="s">
        <v>1129</v>
      </c>
      <c r="D134" s="7" t="s">
        <v>395</v>
      </c>
      <c r="E134" s="7" t="s">
        <v>1253</v>
      </c>
      <c r="F134" s="7" t="s">
        <v>706</v>
      </c>
      <c r="G134" s="7" t="s">
        <v>855</v>
      </c>
      <c r="I134" s="7" t="s">
        <v>983</v>
      </c>
      <c r="J134" s="7" t="s">
        <v>871</v>
      </c>
      <c r="K134" s="7"/>
      <c r="L134" s="7" t="s">
        <v>622</v>
      </c>
    </row>
    <row r="135" spans="1:12" ht="14.25" customHeight="1" x14ac:dyDescent="0.25">
      <c r="A135">
        <v>134</v>
      </c>
      <c r="C135" t="s">
        <v>1129</v>
      </c>
      <c r="D135" s="7" t="s">
        <v>250</v>
      </c>
      <c r="E135" s="7" t="s">
        <v>1254</v>
      </c>
      <c r="F135" s="7" t="s">
        <v>561</v>
      </c>
      <c r="G135" s="7" t="s">
        <v>816</v>
      </c>
      <c r="I135" s="7" t="s">
        <v>962</v>
      </c>
      <c r="J135" s="7" t="s">
        <v>871</v>
      </c>
      <c r="K135" s="7"/>
      <c r="L135" s="7" t="s">
        <v>445</v>
      </c>
    </row>
    <row r="136" spans="1:12" ht="14.25" customHeight="1" x14ac:dyDescent="0.25">
      <c r="A136">
        <v>135</v>
      </c>
      <c r="C136" t="s">
        <v>1129</v>
      </c>
      <c r="D136" s="7" t="s">
        <v>306</v>
      </c>
      <c r="E136" s="7" t="s">
        <v>1255</v>
      </c>
      <c r="F136" s="7" t="s">
        <v>617</v>
      </c>
      <c r="G136" s="7" t="s">
        <v>821</v>
      </c>
      <c r="I136" s="7" t="s">
        <v>967</v>
      </c>
      <c r="J136" s="7" t="s">
        <v>871</v>
      </c>
      <c r="K136" s="7"/>
      <c r="L136" s="7" t="s">
        <v>545</v>
      </c>
    </row>
    <row r="137" spans="1:12" ht="14.25" customHeight="1" x14ac:dyDescent="0.25">
      <c r="A137">
        <v>136</v>
      </c>
      <c r="C137" t="s">
        <v>1129</v>
      </c>
      <c r="D137" s="7" t="s">
        <v>407</v>
      </c>
      <c r="E137" s="7" t="s">
        <v>1256</v>
      </c>
      <c r="F137" s="7" t="s">
        <v>718</v>
      </c>
      <c r="G137" s="7" t="s">
        <v>860</v>
      </c>
      <c r="I137" s="7" t="s">
        <v>995</v>
      </c>
      <c r="J137" s="7" t="s">
        <v>873</v>
      </c>
      <c r="K137" s="7"/>
      <c r="L137" s="7" t="s">
        <v>499</v>
      </c>
    </row>
    <row r="138" spans="1:12" ht="14.25" customHeight="1" x14ac:dyDescent="0.25">
      <c r="A138">
        <v>137</v>
      </c>
      <c r="C138" t="s">
        <v>1129</v>
      </c>
      <c r="D138" s="7" t="s">
        <v>232</v>
      </c>
      <c r="E138" s="7" t="s">
        <v>1257</v>
      </c>
      <c r="F138" s="7" t="s">
        <v>543</v>
      </c>
      <c r="G138" s="7" t="s">
        <v>813</v>
      </c>
      <c r="I138" s="7" t="s">
        <v>953</v>
      </c>
      <c r="J138" s="7" t="s">
        <v>870</v>
      </c>
      <c r="K138" s="7"/>
      <c r="L138" s="7" t="s">
        <v>524</v>
      </c>
    </row>
    <row r="139" spans="1:12" ht="14.25" customHeight="1" x14ac:dyDescent="0.25">
      <c r="A139">
        <v>138</v>
      </c>
      <c r="C139" t="s">
        <v>1129</v>
      </c>
      <c r="D139" s="7" t="s">
        <v>124</v>
      </c>
      <c r="E139" s="7" t="s">
        <v>1258</v>
      </c>
      <c r="F139" s="7" t="s">
        <v>435</v>
      </c>
      <c r="G139" s="7" t="s">
        <v>746</v>
      </c>
      <c r="I139" s="7" t="s">
        <v>883</v>
      </c>
      <c r="J139" s="7" t="s">
        <v>871</v>
      </c>
      <c r="K139" s="7"/>
      <c r="L139" s="7" t="s">
        <v>685</v>
      </c>
    </row>
    <row r="140" spans="1:12" ht="14.25" customHeight="1" x14ac:dyDescent="0.25">
      <c r="A140">
        <v>139</v>
      </c>
      <c r="C140" t="s">
        <v>1053</v>
      </c>
      <c r="D140" s="7" t="s">
        <v>39</v>
      </c>
      <c r="E140" s="2" t="s">
        <v>1046</v>
      </c>
      <c r="F140" s="7" t="s">
        <v>85</v>
      </c>
      <c r="G140" s="7" t="s">
        <v>99</v>
      </c>
      <c r="H140" s="34" t="s">
        <v>1122</v>
      </c>
      <c r="I140" s="7"/>
      <c r="J140" s="7"/>
      <c r="K140" s="7"/>
      <c r="L140" s="7" t="s">
        <v>691</v>
      </c>
    </row>
    <row r="141" spans="1:12" ht="14.25" customHeight="1" x14ac:dyDescent="0.25">
      <c r="A141">
        <v>140</v>
      </c>
      <c r="C141" t="s">
        <v>1053</v>
      </c>
      <c r="D141" s="7" t="s">
        <v>27</v>
      </c>
      <c r="E141" s="2" t="s">
        <v>1034</v>
      </c>
      <c r="F141" s="7" t="s">
        <v>73</v>
      </c>
      <c r="G141" s="7" t="s">
        <v>95</v>
      </c>
      <c r="H141" s="34" t="s">
        <v>1111</v>
      </c>
      <c r="I141" s="7"/>
      <c r="J141" s="7"/>
      <c r="K141" s="7"/>
      <c r="L141" s="7" t="s">
        <v>559</v>
      </c>
    </row>
    <row r="142" spans="1:12" ht="14.25" customHeight="1" x14ac:dyDescent="0.25">
      <c r="A142">
        <v>141</v>
      </c>
      <c r="C142" t="s">
        <v>1129</v>
      </c>
      <c r="D142" s="7" t="s">
        <v>121</v>
      </c>
      <c r="E142" s="7" t="s">
        <v>1259</v>
      </c>
      <c r="F142" s="7" t="s">
        <v>432</v>
      </c>
      <c r="G142" s="7" t="s">
        <v>743</v>
      </c>
      <c r="I142" s="7" t="s">
        <v>880</v>
      </c>
      <c r="J142" s="7" t="s">
        <v>871</v>
      </c>
      <c r="K142" s="7"/>
      <c r="L142" s="7" t="s">
        <v>534</v>
      </c>
    </row>
    <row r="143" spans="1:12" ht="14.25" customHeight="1" x14ac:dyDescent="0.25">
      <c r="A143">
        <v>142</v>
      </c>
      <c r="C143" t="s">
        <v>1129</v>
      </c>
      <c r="D143" s="7" t="s">
        <v>211</v>
      </c>
      <c r="E143" s="7" t="s">
        <v>1260</v>
      </c>
      <c r="F143" s="7" t="s">
        <v>522</v>
      </c>
      <c r="G143" s="7" t="s">
        <v>799</v>
      </c>
      <c r="I143" s="7" t="s">
        <v>944</v>
      </c>
      <c r="J143" s="7" t="s">
        <v>871</v>
      </c>
      <c r="K143" s="7"/>
      <c r="L143" s="7" t="s">
        <v>588</v>
      </c>
    </row>
    <row r="144" spans="1:12" ht="14.25" customHeight="1" x14ac:dyDescent="0.25">
      <c r="A144">
        <v>143</v>
      </c>
      <c r="C144" t="s">
        <v>1129</v>
      </c>
      <c r="D144" s="7" t="s">
        <v>167</v>
      </c>
      <c r="E144" s="7" t="s">
        <v>1261</v>
      </c>
      <c r="F144" s="7" t="s">
        <v>478</v>
      </c>
      <c r="G144" s="7" t="s">
        <v>740</v>
      </c>
      <c r="I144" s="7" t="s">
        <v>911</v>
      </c>
      <c r="J144" s="7" t="s">
        <v>871</v>
      </c>
      <c r="K144" s="7"/>
      <c r="L144" s="7" t="s">
        <v>529</v>
      </c>
    </row>
    <row r="145" spans="1:12" ht="14.25" customHeight="1" x14ac:dyDescent="0.25">
      <c r="A145">
        <v>144</v>
      </c>
      <c r="C145" t="s">
        <v>1129</v>
      </c>
      <c r="D145" s="7" t="s">
        <v>117</v>
      </c>
      <c r="E145" s="7" t="s">
        <v>1262</v>
      </c>
      <c r="F145" s="7" t="s">
        <v>428</v>
      </c>
      <c r="G145" s="7" t="s">
        <v>739</v>
      </c>
      <c r="I145" s="7" t="s">
        <v>877</v>
      </c>
      <c r="J145" s="7" t="s">
        <v>869</v>
      </c>
      <c r="K145" s="7"/>
      <c r="L145" s="7" t="s">
        <v>648</v>
      </c>
    </row>
    <row r="146" spans="1:12" ht="14.25" customHeight="1" x14ac:dyDescent="0.25">
      <c r="A146">
        <v>145</v>
      </c>
      <c r="C146" t="s">
        <v>1129</v>
      </c>
      <c r="D146" s="7" t="s">
        <v>370</v>
      </c>
      <c r="E146" s="7" t="s">
        <v>1263</v>
      </c>
      <c r="F146" s="7" t="s">
        <v>681</v>
      </c>
      <c r="G146" s="7" t="s">
        <v>792</v>
      </c>
      <c r="I146" s="7" t="s">
        <v>967</v>
      </c>
      <c r="J146" s="7" t="s">
        <v>871</v>
      </c>
      <c r="K146" s="7"/>
      <c r="L146" s="7" t="s">
        <v>461</v>
      </c>
    </row>
    <row r="147" spans="1:12" ht="14.25" customHeight="1" x14ac:dyDescent="0.25">
      <c r="A147">
        <v>146</v>
      </c>
      <c r="C147" t="s">
        <v>1129</v>
      </c>
      <c r="D147" s="7" t="s">
        <v>266</v>
      </c>
      <c r="E147" s="7" t="s">
        <v>1264</v>
      </c>
      <c r="F147" s="7" t="s">
        <v>577</v>
      </c>
      <c r="G147" s="7" t="s">
        <v>805</v>
      </c>
      <c r="I147" s="7" t="s">
        <v>967</v>
      </c>
      <c r="J147" s="7" t="s">
        <v>871</v>
      </c>
      <c r="K147" s="7"/>
      <c r="L147" s="7" t="s">
        <v>628</v>
      </c>
    </row>
    <row r="148" spans="1:12" ht="14.25" customHeight="1" x14ac:dyDescent="0.25">
      <c r="A148">
        <v>147</v>
      </c>
      <c r="C148" t="s">
        <v>1129</v>
      </c>
      <c r="D148" s="7" t="s">
        <v>333</v>
      </c>
      <c r="E148" s="7" t="s">
        <v>1265</v>
      </c>
      <c r="F148" s="7" t="s">
        <v>644</v>
      </c>
      <c r="G148" s="7" t="s">
        <v>839</v>
      </c>
      <c r="I148" s="7" t="s">
        <v>967</v>
      </c>
      <c r="J148" s="7" t="s">
        <v>871</v>
      </c>
      <c r="K148" s="7"/>
      <c r="L148" s="7" t="s">
        <v>663</v>
      </c>
    </row>
    <row r="149" spans="1:12" ht="14.25" customHeight="1" x14ac:dyDescent="0.25">
      <c r="A149">
        <v>148</v>
      </c>
      <c r="C149" t="s">
        <v>1129</v>
      </c>
      <c r="D149" s="7" t="s">
        <v>132</v>
      </c>
      <c r="E149" s="7" t="s">
        <v>1266</v>
      </c>
      <c r="F149" s="7" t="s">
        <v>443</v>
      </c>
      <c r="G149" s="7" t="s">
        <v>752</v>
      </c>
      <c r="I149" s="7" t="s">
        <v>888</v>
      </c>
      <c r="J149" s="7" t="s">
        <v>873</v>
      </c>
      <c r="K149" s="7"/>
      <c r="L149" s="7" t="s">
        <v>679</v>
      </c>
    </row>
    <row r="150" spans="1:12" ht="14.25" customHeight="1" x14ac:dyDescent="0.25">
      <c r="A150">
        <v>149</v>
      </c>
      <c r="C150" t="s">
        <v>1129</v>
      </c>
      <c r="D150" s="7" t="s">
        <v>164</v>
      </c>
      <c r="E150" s="7" t="s">
        <v>1267</v>
      </c>
      <c r="F150" s="7" t="s">
        <v>475</v>
      </c>
      <c r="G150" s="7" t="s">
        <v>779</v>
      </c>
      <c r="I150" s="7" t="s">
        <v>908</v>
      </c>
      <c r="J150" s="7" t="s">
        <v>869</v>
      </c>
      <c r="K150" s="7"/>
      <c r="L150" s="7" t="s">
        <v>660</v>
      </c>
    </row>
    <row r="151" spans="1:12" ht="14.25" customHeight="1" x14ac:dyDescent="0.25">
      <c r="A151">
        <v>150</v>
      </c>
      <c r="C151" t="s">
        <v>1129</v>
      </c>
      <c r="D151" s="7" t="s">
        <v>304</v>
      </c>
      <c r="E151" s="7" t="s">
        <v>1268</v>
      </c>
      <c r="F151" s="7" t="s">
        <v>615</v>
      </c>
      <c r="G151" s="7" t="s">
        <v>830</v>
      </c>
      <c r="I151" s="7" t="s">
        <v>967</v>
      </c>
      <c r="J151" s="7" t="s">
        <v>871</v>
      </c>
      <c r="K151" s="7"/>
      <c r="L151" s="7" t="s">
        <v>488</v>
      </c>
    </row>
    <row r="152" spans="1:12" ht="14.25" customHeight="1" x14ac:dyDescent="0.25">
      <c r="A152">
        <v>151</v>
      </c>
      <c r="C152" t="s">
        <v>1129</v>
      </c>
      <c r="D152" s="7" t="s">
        <v>412</v>
      </c>
      <c r="E152" s="7" t="s">
        <v>1269</v>
      </c>
      <c r="F152" s="7" t="s">
        <v>723</v>
      </c>
      <c r="G152" s="7" t="s">
        <v>863</v>
      </c>
      <c r="I152" s="7" t="s">
        <v>998</v>
      </c>
      <c r="J152" s="7" t="s">
        <v>869</v>
      </c>
      <c r="K152" s="7"/>
      <c r="L152" s="7" t="s">
        <v>620</v>
      </c>
    </row>
    <row r="153" spans="1:12" ht="14.25" customHeight="1" x14ac:dyDescent="0.25">
      <c r="A153">
        <v>152</v>
      </c>
      <c r="C153" t="s">
        <v>1129</v>
      </c>
      <c r="D153" s="7" t="s">
        <v>154</v>
      </c>
      <c r="E153" s="7" t="s">
        <v>1270</v>
      </c>
      <c r="F153" s="7" t="s">
        <v>465</v>
      </c>
      <c r="G153" s="7" t="s">
        <v>769</v>
      </c>
      <c r="I153" s="7" t="s">
        <v>902</v>
      </c>
      <c r="J153" s="7" t="s">
        <v>871</v>
      </c>
      <c r="K153" s="7"/>
      <c r="L153" s="7" t="s">
        <v>621</v>
      </c>
    </row>
    <row r="154" spans="1:12" ht="14.25" customHeight="1" x14ac:dyDescent="0.25">
      <c r="A154">
        <v>153</v>
      </c>
      <c r="C154" t="s">
        <v>1129</v>
      </c>
      <c r="D154" s="7" t="s">
        <v>241</v>
      </c>
      <c r="E154" s="7" t="s">
        <v>1271</v>
      </c>
      <c r="F154" s="7" t="s">
        <v>552</v>
      </c>
      <c r="G154" s="7" t="s">
        <v>748</v>
      </c>
      <c r="I154" s="7" t="s">
        <v>957</v>
      </c>
      <c r="J154" s="7" t="s">
        <v>871</v>
      </c>
      <c r="K154" s="7"/>
      <c r="L154" s="7" t="s">
        <v>608</v>
      </c>
    </row>
    <row r="155" spans="1:12" ht="14.25" customHeight="1" x14ac:dyDescent="0.25">
      <c r="A155">
        <v>154</v>
      </c>
      <c r="C155" t="s">
        <v>1129</v>
      </c>
      <c r="D155" s="7" t="s">
        <v>259</v>
      </c>
      <c r="E155" s="7" t="s">
        <v>1272</v>
      </c>
      <c r="F155" s="7" t="s">
        <v>570</v>
      </c>
      <c r="G155" s="7" t="s">
        <v>818</v>
      </c>
      <c r="I155" s="7" t="s">
        <v>967</v>
      </c>
      <c r="J155" s="7" t="s">
        <v>871</v>
      </c>
      <c r="K155" s="7"/>
      <c r="L155" s="7" t="s">
        <v>709</v>
      </c>
    </row>
    <row r="156" spans="1:12" ht="14.25" customHeight="1" x14ac:dyDescent="0.25">
      <c r="A156">
        <v>155</v>
      </c>
      <c r="C156" t="s">
        <v>1129</v>
      </c>
      <c r="D156" s="7" t="s">
        <v>285</v>
      </c>
      <c r="E156" s="7" t="s">
        <v>1273</v>
      </c>
      <c r="F156" s="7" t="s">
        <v>596</v>
      </c>
      <c r="G156" s="7" t="s">
        <v>735</v>
      </c>
      <c r="I156" s="7" t="s">
        <v>967</v>
      </c>
      <c r="J156" s="7" t="s">
        <v>871</v>
      </c>
      <c r="K156" s="7"/>
      <c r="L156" s="7" t="s">
        <v>467</v>
      </c>
    </row>
    <row r="157" spans="1:12" ht="14.25" customHeight="1" x14ac:dyDescent="0.25">
      <c r="A157">
        <v>156</v>
      </c>
      <c r="C157" t="s">
        <v>1129</v>
      </c>
      <c r="D157" s="7" t="s">
        <v>302</v>
      </c>
      <c r="E157" s="7" t="s">
        <v>1274</v>
      </c>
      <c r="F157" s="7" t="s">
        <v>613</v>
      </c>
      <c r="G157" s="7" t="s">
        <v>829</v>
      </c>
      <c r="I157" s="7" t="s">
        <v>967</v>
      </c>
      <c r="J157" s="7" t="s">
        <v>871</v>
      </c>
      <c r="K157" s="7"/>
      <c r="L157" s="7" t="s">
        <v>453</v>
      </c>
    </row>
    <row r="158" spans="1:12" ht="14.25" customHeight="1" x14ac:dyDescent="0.25">
      <c r="A158">
        <v>157</v>
      </c>
      <c r="C158" t="s">
        <v>1129</v>
      </c>
      <c r="D158" s="7" t="s">
        <v>401</v>
      </c>
      <c r="E158" s="7" t="s">
        <v>1275</v>
      </c>
      <c r="F158" s="7" t="s">
        <v>712</v>
      </c>
      <c r="G158" s="7" t="s">
        <v>766</v>
      </c>
      <c r="I158" s="7" t="s">
        <v>989</v>
      </c>
      <c r="J158" s="7" t="s">
        <v>868</v>
      </c>
      <c r="K158" s="7"/>
      <c r="L158" s="7" t="s">
        <v>625</v>
      </c>
    </row>
    <row r="159" spans="1:12" ht="14.25" customHeight="1" x14ac:dyDescent="0.25">
      <c r="A159">
        <v>158</v>
      </c>
      <c r="C159" t="s">
        <v>1129</v>
      </c>
      <c r="D159" s="7" t="s">
        <v>392</v>
      </c>
      <c r="E159" s="7" t="s">
        <v>1276</v>
      </c>
      <c r="F159" s="7" t="s">
        <v>703</v>
      </c>
      <c r="G159" s="7" t="s">
        <v>853</v>
      </c>
      <c r="I159" s="7" t="s">
        <v>980</v>
      </c>
      <c r="J159" s="7" t="s">
        <v>871</v>
      </c>
      <c r="K159" s="7"/>
      <c r="L159" s="7" t="s">
        <v>614</v>
      </c>
    </row>
    <row r="160" spans="1:12" ht="14.25" customHeight="1" x14ac:dyDescent="0.25">
      <c r="A160">
        <v>159</v>
      </c>
      <c r="C160" t="s">
        <v>1129</v>
      </c>
      <c r="D160" s="7" t="s">
        <v>367</v>
      </c>
      <c r="E160" s="7" t="s">
        <v>1277</v>
      </c>
      <c r="F160" s="7" t="s">
        <v>678</v>
      </c>
      <c r="G160" s="7" t="s">
        <v>760</v>
      </c>
      <c r="I160" s="7" t="s">
        <v>967</v>
      </c>
      <c r="J160" s="7" t="s">
        <v>871</v>
      </c>
      <c r="K160" s="7"/>
      <c r="L160" s="7" t="s">
        <v>567</v>
      </c>
    </row>
    <row r="161" spans="1:12" ht="14.25" customHeight="1" x14ac:dyDescent="0.25">
      <c r="A161">
        <v>160</v>
      </c>
      <c r="C161" t="s">
        <v>1129</v>
      </c>
      <c r="D161" s="7" t="s">
        <v>308</v>
      </c>
      <c r="E161" s="7" t="s">
        <v>1278</v>
      </c>
      <c r="F161" s="7" t="s">
        <v>619</v>
      </c>
      <c r="G161" s="7" t="s">
        <v>831</v>
      </c>
      <c r="I161" s="7" t="s">
        <v>967</v>
      </c>
      <c r="J161" s="7" t="s">
        <v>871</v>
      </c>
      <c r="K161" s="7"/>
      <c r="L161" s="7" t="s">
        <v>607</v>
      </c>
    </row>
    <row r="162" spans="1:12" ht="14.25" customHeight="1" x14ac:dyDescent="0.25">
      <c r="A162">
        <v>161</v>
      </c>
      <c r="C162" t="s">
        <v>1129</v>
      </c>
      <c r="D162" s="7" t="s">
        <v>329</v>
      </c>
      <c r="E162" s="7" t="s">
        <v>1279</v>
      </c>
      <c r="F162" s="7" t="s">
        <v>640</v>
      </c>
      <c r="G162" s="7" t="s">
        <v>831</v>
      </c>
      <c r="I162" s="7" t="s">
        <v>967</v>
      </c>
      <c r="J162" s="7" t="s">
        <v>871</v>
      </c>
      <c r="K162" s="7"/>
      <c r="L162" s="7" t="s">
        <v>642</v>
      </c>
    </row>
    <row r="163" spans="1:12" ht="14.25" customHeight="1" x14ac:dyDescent="0.25">
      <c r="A163">
        <v>162</v>
      </c>
      <c r="C163" t="s">
        <v>1129</v>
      </c>
      <c r="D163" s="7" t="s">
        <v>115</v>
      </c>
      <c r="E163" s="7" t="s">
        <v>1280</v>
      </c>
      <c r="F163" s="7" t="s">
        <v>426</v>
      </c>
      <c r="G163" s="7" t="s">
        <v>737</v>
      </c>
      <c r="I163" s="7" t="s">
        <v>877</v>
      </c>
      <c r="J163" s="7" t="s">
        <v>869</v>
      </c>
      <c r="K163" s="7"/>
      <c r="L163" s="7" t="s">
        <v>448</v>
      </c>
    </row>
    <row r="164" spans="1:12" ht="14.25" customHeight="1" x14ac:dyDescent="0.25">
      <c r="A164">
        <v>163</v>
      </c>
      <c r="C164" t="s">
        <v>1129</v>
      </c>
      <c r="D164" s="7" t="s">
        <v>278</v>
      </c>
      <c r="E164" s="7" t="s">
        <v>1281</v>
      </c>
      <c r="F164" s="7" t="s">
        <v>589</v>
      </c>
      <c r="G164" s="7" t="s">
        <v>758</v>
      </c>
      <c r="I164" s="7" t="s">
        <v>967</v>
      </c>
      <c r="J164" s="7" t="s">
        <v>871</v>
      </c>
      <c r="K164" s="7"/>
      <c r="L164" s="7" t="s">
        <v>638</v>
      </c>
    </row>
    <row r="165" spans="1:12" ht="14.25" customHeight="1" x14ac:dyDescent="0.25">
      <c r="A165">
        <v>164</v>
      </c>
      <c r="C165" t="s">
        <v>1129</v>
      </c>
      <c r="D165" s="7" t="s">
        <v>243</v>
      </c>
      <c r="E165" s="7" t="s">
        <v>1282</v>
      </c>
      <c r="F165" s="7" t="s">
        <v>554</v>
      </c>
      <c r="G165" s="7" t="s">
        <v>755</v>
      </c>
      <c r="I165" s="7" t="s">
        <v>958</v>
      </c>
      <c r="J165" s="7" t="s">
        <v>871</v>
      </c>
      <c r="K165" s="7"/>
      <c r="L165" s="7" t="s">
        <v>605</v>
      </c>
    </row>
    <row r="166" spans="1:12" ht="14.25" customHeight="1" x14ac:dyDescent="0.25">
      <c r="A166">
        <v>165</v>
      </c>
      <c r="C166" t="s">
        <v>1129</v>
      </c>
      <c r="D166" s="7" t="s">
        <v>321</v>
      </c>
      <c r="E166" s="7" t="s">
        <v>1283</v>
      </c>
      <c r="F166" s="7" t="s">
        <v>632</v>
      </c>
      <c r="G166" s="7" t="s">
        <v>803</v>
      </c>
      <c r="I166" s="7" t="s">
        <v>967</v>
      </c>
      <c r="J166" s="7" t="s">
        <v>871</v>
      </c>
      <c r="K166" s="7"/>
      <c r="L166" s="7" t="s">
        <v>706</v>
      </c>
    </row>
    <row r="167" spans="1:12" ht="14.25" customHeight="1" x14ac:dyDescent="0.25">
      <c r="A167">
        <v>166</v>
      </c>
      <c r="C167" t="s">
        <v>1129</v>
      </c>
      <c r="D167" s="7" t="s">
        <v>260</v>
      </c>
      <c r="E167" s="7" t="s">
        <v>1284</v>
      </c>
      <c r="F167" s="7" t="s">
        <v>571</v>
      </c>
      <c r="G167" s="7" t="s">
        <v>760</v>
      </c>
      <c r="I167" s="7" t="s">
        <v>967</v>
      </c>
      <c r="J167" s="7" t="s">
        <v>871</v>
      </c>
      <c r="K167" s="7"/>
      <c r="L167" s="7" t="s">
        <v>561</v>
      </c>
    </row>
    <row r="168" spans="1:12" ht="14.25" customHeight="1" x14ac:dyDescent="0.25">
      <c r="A168">
        <v>167</v>
      </c>
      <c r="C168" t="s">
        <v>1129</v>
      </c>
      <c r="D168" s="7" t="s">
        <v>114</v>
      </c>
      <c r="E168" s="7" t="s">
        <v>1285</v>
      </c>
      <c r="F168" s="7" t="s">
        <v>425</v>
      </c>
      <c r="G168" s="7" t="s">
        <v>736</v>
      </c>
      <c r="I168" s="7" t="s">
        <v>876</v>
      </c>
      <c r="J168" s="7" t="s">
        <v>869</v>
      </c>
      <c r="K168" s="7"/>
      <c r="L168" s="7" t="s">
        <v>617</v>
      </c>
    </row>
    <row r="169" spans="1:12" ht="14.25" customHeight="1" x14ac:dyDescent="0.25">
      <c r="A169">
        <v>168</v>
      </c>
      <c r="C169" t="s">
        <v>1129</v>
      </c>
      <c r="D169" s="7" t="s">
        <v>251</v>
      </c>
      <c r="E169" s="7" t="s">
        <v>1286</v>
      </c>
      <c r="F169" s="7" t="s">
        <v>562</v>
      </c>
      <c r="G169" s="7" t="s">
        <v>817</v>
      </c>
      <c r="I169" s="7" t="s">
        <v>963</v>
      </c>
      <c r="J169" s="7" t="s">
        <v>869</v>
      </c>
      <c r="K169" s="7"/>
      <c r="L169" s="7" t="s">
        <v>718</v>
      </c>
    </row>
    <row r="170" spans="1:12" ht="14.25" customHeight="1" x14ac:dyDescent="0.25">
      <c r="A170">
        <v>169</v>
      </c>
      <c r="C170" t="s">
        <v>1129</v>
      </c>
      <c r="D170" s="7" t="s">
        <v>391</v>
      </c>
      <c r="E170" s="7" t="s">
        <v>1287</v>
      </c>
      <c r="F170" s="7" t="s">
        <v>702</v>
      </c>
      <c r="G170" s="7" t="s">
        <v>817</v>
      </c>
      <c r="I170" s="7" t="s">
        <v>979</v>
      </c>
      <c r="J170" s="7" t="s">
        <v>871</v>
      </c>
      <c r="K170" s="7"/>
      <c r="L170" s="7" t="s">
        <v>543</v>
      </c>
    </row>
    <row r="171" spans="1:12" ht="14.25" customHeight="1" x14ac:dyDescent="0.25">
      <c r="A171">
        <v>170</v>
      </c>
      <c r="C171" t="s">
        <v>1129</v>
      </c>
      <c r="D171" s="7" t="s">
        <v>273</v>
      </c>
      <c r="E171" s="7" t="s">
        <v>1288</v>
      </c>
      <c r="F171" s="7" t="s">
        <v>584</v>
      </c>
      <c r="G171" s="7" t="s">
        <v>824</v>
      </c>
      <c r="I171" s="7" t="s">
        <v>967</v>
      </c>
      <c r="J171" s="7" t="s">
        <v>871</v>
      </c>
      <c r="K171" s="7"/>
      <c r="L171" s="7" t="s">
        <v>435</v>
      </c>
    </row>
    <row r="172" spans="1:12" ht="14.25" customHeight="1" x14ac:dyDescent="0.25">
      <c r="A172">
        <v>171</v>
      </c>
      <c r="C172" t="s">
        <v>1053</v>
      </c>
      <c r="D172" s="7" t="s">
        <v>37</v>
      </c>
      <c r="E172" s="2" t="s">
        <v>1044</v>
      </c>
      <c r="F172" s="7" t="s">
        <v>83</v>
      </c>
      <c r="G172" s="7" t="s">
        <v>99</v>
      </c>
      <c r="H172" s="34" t="s">
        <v>1120</v>
      </c>
      <c r="I172" s="7"/>
      <c r="J172" s="7"/>
      <c r="K172" s="7"/>
      <c r="L172" s="7" t="s">
        <v>432</v>
      </c>
    </row>
    <row r="173" spans="1:12" ht="14.25" customHeight="1" x14ac:dyDescent="0.25">
      <c r="A173">
        <v>172</v>
      </c>
      <c r="C173" t="s">
        <v>1129</v>
      </c>
      <c r="D173" s="7" t="s">
        <v>379</v>
      </c>
      <c r="E173" s="7" t="s">
        <v>1289</v>
      </c>
      <c r="F173" s="7" t="s">
        <v>690</v>
      </c>
      <c r="G173" s="7" t="s">
        <v>848</v>
      </c>
      <c r="I173" s="7" t="s">
        <v>970</v>
      </c>
      <c r="J173" s="7" t="s">
        <v>873</v>
      </c>
      <c r="K173" s="7"/>
      <c r="L173" s="7" t="s">
        <v>522</v>
      </c>
    </row>
    <row r="174" spans="1:12" ht="14.25" customHeight="1" x14ac:dyDescent="0.25">
      <c r="A174">
        <v>173</v>
      </c>
      <c r="C174" t="s">
        <v>1129</v>
      </c>
      <c r="D174" s="7" t="s">
        <v>215</v>
      </c>
      <c r="E174" s="7" t="s">
        <v>1290</v>
      </c>
      <c r="F174" s="7" t="s">
        <v>526</v>
      </c>
      <c r="G174" s="7" t="s">
        <v>760</v>
      </c>
      <c r="I174" s="7" t="s">
        <v>946</v>
      </c>
      <c r="J174" s="7" t="s">
        <v>870</v>
      </c>
      <c r="K174" s="7"/>
      <c r="L174" s="7" t="s">
        <v>478</v>
      </c>
    </row>
    <row r="175" spans="1:12" ht="14.25" customHeight="1" x14ac:dyDescent="0.25">
      <c r="A175">
        <v>174</v>
      </c>
      <c r="C175" t="s">
        <v>1129</v>
      </c>
      <c r="D175" s="7" t="s">
        <v>227</v>
      </c>
      <c r="E175" s="7" t="s">
        <v>1291</v>
      </c>
      <c r="F175" s="7" t="s">
        <v>538</v>
      </c>
      <c r="G175" s="7" t="s">
        <v>811</v>
      </c>
      <c r="I175" s="7" t="s">
        <v>948</v>
      </c>
      <c r="J175" s="7" t="s">
        <v>869</v>
      </c>
      <c r="K175" s="7"/>
      <c r="L175" s="7" t="s">
        <v>428</v>
      </c>
    </row>
    <row r="176" spans="1:12" ht="14.25" customHeight="1" x14ac:dyDescent="0.25">
      <c r="A176">
        <v>175</v>
      </c>
      <c r="C176" t="s">
        <v>1053</v>
      </c>
      <c r="D176" s="7" t="s">
        <v>28</v>
      </c>
      <c r="E176" s="2" t="s">
        <v>1035</v>
      </c>
      <c r="F176" s="7" t="s">
        <v>74</v>
      </c>
      <c r="G176" s="7" t="s">
        <v>93</v>
      </c>
      <c r="H176" s="34" t="s">
        <v>1112</v>
      </c>
      <c r="I176" s="7"/>
      <c r="J176" s="7"/>
      <c r="K176" s="7"/>
      <c r="L176" s="7" t="s">
        <v>681</v>
      </c>
    </row>
    <row r="177" spans="1:12" ht="14.25" customHeight="1" x14ac:dyDescent="0.25">
      <c r="A177">
        <v>176</v>
      </c>
      <c r="C177" t="s">
        <v>1129</v>
      </c>
      <c r="D177" s="7" t="s">
        <v>394</v>
      </c>
      <c r="E177" s="7" t="s">
        <v>1292</v>
      </c>
      <c r="F177" s="7" t="s">
        <v>705</v>
      </c>
      <c r="G177" s="7" t="s">
        <v>854</v>
      </c>
      <c r="I177" s="7" t="s">
        <v>982</v>
      </c>
      <c r="J177" s="7" t="s">
        <v>870</v>
      </c>
      <c r="K177" s="7"/>
      <c r="L177" s="7" t="s">
        <v>577</v>
      </c>
    </row>
    <row r="178" spans="1:12" ht="14.25" customHeight="1" x14ac:dyDescent="0.25">
      <c r="A178">
        <v>177</v>
      </c>
      <c r="C178" t="s">
        <v>1129</v>
      </c>
      <c r="D178" s="7" t="s">
        <v>125</v>
      </c>
      <c r="E178" s="7" t="s">
        <v>1293</v>
      </c>
      <c r="F178" s="7" t="s">
        <v>436</v>
      </c>
      <c r="G178" s="7" t="s">
        <v>735</v>
      </c>
      <c r="I178" s="7" t="s">
        <v>884</v>
      </c>
      <c r="J178" s="7" t="s">
        <v>871</v>
      </c>
      <c r="K178" s="7"/>
      <c r="L178" s="7" t="s">
        <v>644</v>
      </c>
    </row>
    <row r="179" spans="1:12" ht="14.25" customHeight="1" x14ac:dyDescent="0.25">
      <c r="A179">
        <v>178</v>
      </c>
      <c r="C179" t="s">
        <v>1129</v>
      </c>
      <c r="D179" s="7" t="s">
        <v>265</v>
      </c>
      <c r="E179" s="7" t="s">
        <v>1294</v>
      </c>
      <c r="F179" s="7" t="s">
        <v>576</v>
      </c>
      <c r="G179" s="7" t="s">
        <v>92</v>
      </c>
      <c r="I179" s="7" t="s">
        <v>968</v>
      </c>
      <c r="J179" s="7" t="s">
        <v>871</v>
      </c>
      <c r="K179" s="7"/>
      <c r="L179" s="7" t="s">
        <v>443</v>
      </c>
    </row>
    <row r="180" spans="1:12" ht="14.25" customHeight="1" x14ac:dyDescent="0.25">
      <c r="A180">
        <v>179</v>
      </c>
      <c r="C180" t="s">
        <v>1129</v>
      </c>
      <c r="D180" s="7" t="s">
        <v>326</v>
      </c>
      <c r="E180" s="7" t="s">
        <v>1295</v>
      </c>
      <c r="F180" s="7" t="s">
        <v>637</v>
      </c>
      <c r="G180" s="7" t="s">
        <v>779</v>
      </c>
      <c r="I180" s="7" t="s">
        <v>967</v>
      </c>
      <c r="J180" s="7" t="s">
        <v>871</v>
      </c>
      <c r="K180" s="7"/>
      <c r="L180" s="7" t="s">
        <v>475</v>
      </c>
    </row>
    <row r="181" spans="1:12" ht="14.25" customHeight="1" x14ac:dyDescent="0.25">
      <c r="A181">
        <v>180</v>
      </c>
      <c r="C181" t="s">
        <v>1129</v>
      </c>
      <c r="D181" s="7" t="s">
        <v>404</v>
      </c>
      <c r="E181" s="7" t="s">
        <v>1296</v>
      </c>
      <c r="F181" s="7" t="s">
        <v>715</v>
      </c>
      <c r="G181" s="7" t="s">
        <v>858</v>
      </c>
      <c r="I181" s="7" t="s">
        <v>992</v>
      </c>
      <c r="J181" s="7" t="s">
        <v>870</v>
      </c>
      <c r="K181" s="7"/>
      <c r="L181" s="7" t="s">
        <v>615</v>
      </c>
    </row>
    <row r="182" spans="1:12" ht="14.25" customHeight="1" x14ac:dyDescent="0.25">
      <c r="A182">
        <v>181</v>
      </c>
      <c r="C182" t="s">
        <v>1053</v>
      </c>
      <c r="D182" s="7" t="s">
        <v>44</v>
      </c>
      <c r="E182" s="2" t="s">
        <v>1051</v>
      </c>
      <c r="F182" s="7" t="s">
        <v>90</v>
      </c>
      <c r="G182" s="7" t="s">
        <v>99</v>
      </c>
      <c r="H182" s="34" t="s">
        <v>1127</v>
      </c>
      <c r="I182" s="7"/>
      <c r="J182" s="7"/>
      <c r="K182" s="7"/>
      <c r="L182" s="7" t="s">
        <v>723</v>
      </c>
    </row>
    <row r="183" spans="1:12" ht="14.25" customHeight="1" x14ac:dyDescent="0.25">
      <c r="A183">
        <v>182</v>
      </c>
      <c r="C183" t="s">
        <v>1129</v>
      </c>
      <c r="D183" s="7" t="s">
        <v>386</v>
      </c>
      <c r="E183" s="7" t="s">
        <v>1297</v>
      </c>
      <c r="F183" s="7" t="s">
        <v>697</v>
      </c>
      <c r="G183" s="7" t="s">
        <v>852</v>
      </c>
      <c r="I183" s="7" t="s">
        <v>976</v>
      </c>
      <c r="J183" s="7" t="s">
        <v>870</v>
      </c>
      <c r="K183" s="7"/>
      <c r="L183" s="7" t="s">
        <v>465</v>
      </c>
    </row>
    <row r="184" spans="1:12" ht="14.25" customHeight="1" x14ac:dyDescent="0.25">
      <c r="A184">
        <v>183</v>
      </c>
      <c r="C184" t="s">
        <v>1129</v>
      </c>
      <c r="D184" s="7" t="s">
        <v>238</v>
      </c>
      <c r="E184" s="7" t="s">
        <v>1298</v>
      </c>
      <c r="F184" s="7" t="s">
        <v>549</v>
      </c>
      <c r="G184" s="7" t="s">
        <v>102</v>
      </c>
      <c r="I184" s="7" t="s">
        <v>956</v>
      </c>
      <c r="J184" s="7" t="s">
        <v>868</v>
      </c>
      <c r="K184" s="7"/>
      <c r="L184" s="7" t="s">
        <v>552</v>
      </c>
    </row>
    <row r="185" spans="1:12" ht="14.25" customHeight="1" x14ac:dyDescent="0.25">
      <c r="A185">
        <v>184</v>
      </c>
      <c r="C185" t="s">
        <v>1129</v>
      </c>
      <c r="D185" s="7" t="s">
        <v>341</v>
      </c>
      <c r="E185" s="7" t="s">
        <v>1299</v>
      </c>
      <c r="F185" s="7" t="s">
        <v>652</v>
      </c>
      <c r="G185" s="7" t="s">
        <v>841</v>
      </c>
      <c r="I185" s="7" t="s">
        <v>967</v>
      </c>
      <c r="J185" s="7" t="s">
        <v>871</v>
      </c>
      <c r="K185" s="7"/>
      <c r="L185" s="7" t="s">
        <v>570</v>
      </c>
    </row>
    <row r="186" spans="1:12" ht="14.25" customHeight="1" x14ac:dyDescent="0.25">
      <c r="A186">
        <v>185</v>
      </c>
      <c r="C186" t="s">
        <v>1129</v>
      </c>
      <c r="D186" s="7" t="s">
        <v>281</v>
      </c>
      <c r="E186" s="7" t="s">
        <v>1300</v>
      </c>
      <c r="F186" s="7" t="s">
        <v>592</v>
      </c>
      <c r="G186" s="7" t="s">
        <v>105</v>
      </c>
      <c r="I186" s="7" t="s">
        <v>967</v>
      </c>
      <c r="J186" s="7" t="s">
        <v>871</v>
      </c>
      <c r="K186" s="7"/>
      <c r="L186" s="7" t="s">
        <v>596</v>
      </c>
    </row>
    <row r="187" spans="1:12" ht="14.25" customHeight="1" x14ac:dyDescent="0.25">
      <c r="A187">
        <v>186</v>
      </c>
      <c r="C187" t="s">
        <v>1129</v>
      </c>
      <c r="D187" s="7" t="s">
        <v>113</v>
      </c>
      <c r="E187" s="7" t="s">
        <v>1301</v>
      </c>
      <c r="F187" s="7" t="s">
        <v>424</v>
      </c>
      <c r="G187" s="7" t="s">
        <v>735</v>
      </c>
      <c r="I187" s="7" t="s">
        <v>875</v>
      </c>
      <c r="J187" s="7" t="s">
        <v>868</v>
      </c>
      <c r="K187" s="7"/>
      <c r="L187" s="7" t="s">
        <v>613</v>
      </c>
    </row>
    <row r="188" spans="1:12" ht="14.25" customHeight="1" x14ac:dyDescent="0.25">
      <c r="A188">
        <v>187</v>
      </c>
      <c r="C188" t="s">
        <v>1129</v>
      </c>
      <c r="D188" s="7" t="s">
        <v>244</v>
      </c>
      <c r="E188" s="7" t="s">
        <v>1302</v>
      </c>
      <c r="F188" s="7" t="s">
        <v>555</v>
      </c>
      <c r="G188" s="7" t="s">
        <v>105</v>
      </c>
      <c r="I188" s="7" t="s">
        <v>959</v>
      </c>
      <c r="J188" s="7" t="s">
        <v>871</v>
      </c>
      <c r="K188" s="7"/>
      <c r="L188" s="7" t="s">
        <v>712</v>
      </c>
    </row>
    <row r="189" spans="1:12" ht="14.25" customHeight="1" x14ac:dyDescent="0.25">
      <c r="A189">
        <v>188</v>
      </c>
      <c r="C189" t="s">
        <v>1129</v>
      </c>
      <c r="D189" s="7" t="s">
        <v>228</v>
      </c>
      <c r="E189" s="7" t="s">
        <v>1303</v>
      </c>
      <c r="F189" s="7" t="s">
        <v>539</v>
      </c>
      <c r="G189" s="7" t="s">
        <v>98</v>
      </c>
      <c r="I189" s="7" t="s">
        <v>949</v>
      </c>
      <c r="J189" s="7" t="s">
        <v>871</v>
      </c>
      <c r="K189" s="7"/>
      <c r="L189" s="7" t="s">
        <v>703</v>
      </c>
    </row>
    <row r="190" spans="1:12" ht="14.25" customHeight="1" x14ac:dyDescent="0.25">
      <c r="A190">
        <v>189</v>
      </c>
      <c r="C190" t="s">
        <v>1129</v>
      </c>
      <c r="D190" s="7" t="s">
        <v>323</v>
      </c>
      <c r="E190" s="7" t="s">
        <v>1304</v>
      </c>
      <c r="F190" s="7" t="s">
        <v>634</v>
      </c>
      <c r="G190" s="7" t="s">
        <v>781</v>
      </c>
      <c r="I190" s="7" t="s">
        <v>967</v>
      </c>
      <c r="J190" s="7" t="s">
        <v>871</v>
      </c>
      <c r="K190" s="7"/>
      <c r="L190" s="7" t="s">
        <v>678</v>
      </c>
    </row>
    <row r="191" spans="1:12" ht="14.25" customHeight="1" x14ac:dyDescent="0.25">
      <c r="A191">
        <v>190</v>
      </c>
      <c r="C191" t="s">
        <v>1129</v>
      </c>
      <c r="D191" s="7" t="s">
        <v>143</v>
      </c>
      <c r="E191" s="7" t="s">
        <v>1305</v>
      </c>
      <c r="F191" s="7" t="s">
        <v>454</v>
      </c>
      <c r="G191" s="7" t="s">
        <v>748</v>
      </c>
      <c r="I191" s="7" t="s">
        <v>893</v>
      </c>
      <c r="J191" s="7" t="s">
        <v>868</v>
      </c>
      <c r="K191" s="7"/>
      <c r="L191" s="7" t="s">
        <v>619</v>
      </c>
    </row>
    <row r="192" spans="1:12" ht="14.25" customHeight="1" x14ac:dyDescent="0.25">
      <c r="A192">
        <v>191</v>
      </c>
      <c r="C192" t="s">
        <v>1129</v>
      </c>
      <c r="D192" s="7" t="s">
        <v>206</v>
      </c>
      <c r="E192" s="7" t="s">
        <v>1306</v>
      </c>
      <c r="F192" s="7" t="s">
        <v>517</v>
      </c>
      <c r="G192" s="7" t="s">
        <v>791</v>
      </c>
      <c r="I192" s="7" t="s">
        <v>944</v>
      </c>
      <c r="J192" s="7" t="s">
        <v>871</v>
      </c>
      <c r="K192" s="7"/>
      <c r="L192" s="7" t="s">
        <v>640</v>
      </c>
    </row>
    <row r="193" spans="1:12" ht="14.25" customHeight="1" x14ac:dyDescent="0.25">
      <c r="A193">
        <v>192</v>
      </c>
      <c r="C193" t="s">
        <v>1129</v>
      </c>
      <c r="D193" s="7" t="s">
        <v>153</v>
      </c>
      <c r="E193" s="7" t="s">
        <v>1307</v>
      </c>
      <c r="F193" s="7" t="s">
        <v>464</v>
      </c>
      <c r="G193" s="7" t="s">
        <v>768</v>
      </c>
      <c r="I193" s="7" t="s">
        <v>901</v>
      </c>
      <c r="J193" s="7" t="s">
        <v>871</v>
      </c>
      <c r="K193" s="7"/>
      <c r="L193" s="7" t="s">
        <v>426</v>
      </c>
    </row>
    <row r="194" spans="1:12" ht="14.25" customHeight="1" x14ac:dyDescent="0.25">
      <c r="A194">
        <v>193</v>
      </c>
      <c r="C194" t="s">
        <v>1129</v>
      </c>
      <c r="D194" s="7" t="s">
        <v>344</v>
      </c>
      <c r="E194" s="7" t="s">
        <v>1308</v>
      </c>
      <c r="F194" s="7" t="s">
        <v>655</v>
      </c>
      <c r="G194" s="7" t="s">
        <v>737</v>
      </c>
      <c r="I194" s="7" t="s">
        <v>967</v>
      </c>
      <c r="J194" s="7" t="s">
        <v>871</v>
      </c>
      <c r="K194" s="7"/>
      <c r="L194" s="7" t="s">
        <v>589</v>
      </c>
    </row>
    <row r="195" spans="1:12" ht="14.25" customHeight="1" x14ac:dyDescent="0.25">
      <c r="A195">
        <v>194</v>
      </c>
      <c r="C195" t="s">
        <v>1129</v>
      </c>
      <c r="D195" s="7" t="s">
        <v>119</v>
      </c>
      <c r="E195" s="7" t="s">
        <v>1309</v>
      </c>
      <c r="F195" s="7" t="s">
        <v>430</v>
      </c>
      <c r="G195" s="7" t="s">
        <v>741</v>
      </c>
      <c r="I195" s="7" t="s">
        <v>878</v>
      </c>
      <c r="J195" s="7" t="s">
        <v>870</v>
      </c>
      <c r="K195" s="7"/>
      <c r="L195" s="7" t="s">
        <v>554</v>
      </c>
    </row>
    <row r="196" spans="1:12" ht="14.25" customHeight="1" x14ac:dyDescent="0.25">
      <c r="A196">
        <v>195</v>
      </c>
      <c r="C196" t="s">
        <v>1129</v>
      </c>
      <c r="D196" s="7" t="s">
        <v>414</v>
      </c>
      <c r="E196" s="7" t="s">
        <v>1310</v>
      </c>
      <c r="F196" s="7" t="s">
        <v>725</v>
      </c>
      <c r="G196" s="7" t="s">
        <v>750</v>
      </c>
      <c r="I196" s="7" t="s">
        <v>999</v>
      </c>
      <c r="J196" s="7" t="s">
        <v>872</v>
      </c>
      <c r="K196" s="7"/>
      <c r="L196" s="7" t="s">
        <v>632</v>
      </c>
    </row>
    <row r="197" spans="1:12" ht="14.25" customHeight="1" x14ac:dyDescent="0.25">
      <c r="A197">
        <v>196</v>
      </c>
      <c r="C197" t="s">
        <v>1129</v>
      </c>
      <c r="D197" s="7" t="s">
        <v>165</v>
      </c>
      <c r="E197" s="7" t="s">
        <v>1311</v>
      </c>
      <c r="F197" s="7" t="s">
        <v>476</v>
      </c>
      <c r="G197" s="7" t="s">
        <v>780</v>
      </c>
      <c r="I197" s="7" t="s">
        <v>909</v>
      </c>
      <c r="J197" s="7" t="s">
        <v>870</v>
      </c>
      <c r="K197" s="7"/>
      <c r="L197" s="7" t="s">
        <v>571</v>
      </c>
    </row>
    <row r="198" spans="1:12" ht="14.25" customHeight="1" x14ac:dyDescent="0.25">
      <c r="A198">
        <v>197</v>
      </c>
      <c r="C198" t="s">
        <v>1053</v>
      </c>
      <c r="D198" s="7" t="s">
        <v>41</v>
      </c>
      <c r="E198" s="2" t="s">
        <v>1048</v>
      </c>
      <c r="F198" s="7" t="s">
        <v>87</v>
      </c>
      <c r="G198" s="7" t="s">
        <v>106</v>
      </c>
      <c r="H198" s="34" t="s">
        <v>1124</v>
      </c>
      <c r="I198" s="7"/>
      <c r="J198" s="7"/>
      <c r="K198" s="7"/>
      <c r="L198" s="7" t="s">
        <v>425</v>
      </c>
    </row>
    <row r="199" spans="1:12" ht="14.25" customHeight="1" x14ac:dyDescent="0.25">
      <c r="A199">
        <v>198</v>
      </c>
      <c r="C199" t="s">
        <v>1129</v>
      </c>
      <c r="D199" s="7" t="s">
        <v>274</v>
      </c>
      <c r="E199" s="7" t="s">
        <v>1312</v>
      </c>
      <c r="F199" s="7" t="s">
        <v>585</v>
      </c>
      <c r="G199" s="7" t="s">
        <v>742</v>
      </c>
      <c r="I199" s="7" t="s">
        <v>967</v>
      </c>
      <c r="J199" s="7" t="s">
        <v>871</v>
      </c>
      <c r="K199" s="7"/>
      <c r="L199" s="7" t="s">
        <v>562</v>
      </c>
    </row>
    <row r="200" spans="1:12" ht="14.25" customHeight="1" x14ac:dyDescent="0.25">
      <c r="A200">
        <v>199</v>
      </c>
      <c r="C200" t="s">
        <v>1129</v>
      </c>
      <c r="D200" s="7" t="s">
        <v>339</v>
      </c>
      <c r="E200" s="7" t="s">
        <v>1313</v>
      </c>
      <c r="F200" s="7" t="s">
        <v>650</v>
      </c>
      <c r="G200" s="7" t="s">
        <v>823</v>
      </c>
      <c r="I200" s="7" t="s">
        <v>967</v>
      </c>
      <c r="J200" s="7" t="s">
        <v>871</v>
      </c>
      <c r="K200" s="7"/>
      <c r="L200" s="7" t="s">
        <v>702</v>
      </c>
    </row>
    <row r="201" spans="1:12" ht="14.25" customHeight="1" x14ac:dyDescent="0.25">
      <c r="A201">
        <v>200</v>
      </c>
      <c r="C201" t="s">
        <v>1129</v>
      </c>
      <c r="D201" s="7" t="s">
        <v>325</v>
      </c>
      <c r="E201" s="7" t="s">
        <v>1314</v>
      </c>
      <c r="F201" s="7" t="s">
        <v>636</v>
      </c>
      <c r="G201" s="7" t="s">
        <v>804</v>
      </c>
      <c r="I201" s="7" t="s">
        <v>967</v>
      </c>
      <c r="J201" s="7" t="s">
        <v>871</v>
      </c>
      <c r="K201" s="7"/>
      <c r="L201" s="7" t="s">
        <v>584</v>
      </c>
    </row>
    <row r="202" spans="1:12" ht="14.25" customHeight="1" x14ac:dyDescent="0.25">
      <c r="A202">
        <v>201</v>
      </c>
      <c r="C202" t="s">
        <v>1129</v>
      </c>
      <c r="D202" s="7" t="s">
        <v>378</v>
      </c>
      <c r="E202" s="7" t="s">
        <v>1315</v>
      </c>
      <c r="F202" s="7" t="s">
        <v>689</v>
      </c>
      <c r="G202" s="7" t="s">
        <v>738</v>
      </c>
      <c r="I202" s="7" t="s">
        <v>969</v>
      </c>
      <c r="J202" s="7" t="s">
        <v>871</v>
      </c>
      <c r="K202" s="7"/>
      <c r="L202" s="7" t="s">
        <v>690</v>
      </c>
    </row>
    <row r="203" spans="1:12" ht="14.25" customHeight="1" x14ac:dyDescent="0.25">
      <c r="A203">
        <v>202</v>
      </c>
      <c r="C203" t="s">
        <v>1129</v>
      </c>
      <c r="D203" s="7" t="s">
        <v>359</v>
      </c>
      <c r="E203" s="7" t="s">
        <v>1316</v>
      </c>
      <c r="F203" s="7" t="s">
        <v>670</v>
      </c>
      <c r="G203" s="7" t="s">
        <v>796</v>
      </c>
      <c r="I203" s="7" t="s">
        <v>967</v>
      </c>
      <c r="J203" s="7" t="s">
        <v>871</v>
      </c>
      <c r="K203" s="7"/>
      <c r="L203" s="7" t="s">
        <v>526</v>
      </c>
    </row>
    <row r="204" spans="1:12" ht="14.25" customHeight="1" x14ac:dyDescent="0.25">
      <c r="A204">
        <v>203</v>
      </c>
      <c r="C204" t="s">
        <v>1129</v>
      </c>
      <c r="D204" s="7" t="s">
        <v>282</v>
      </c>
      <c r="E204" s="7" t="s">
        <v>1317</v>
      </c>
      <c r="F204" s="7" t="s">
        <v>593</v>
      </c>
      <c r="G204" s="7" t="s">
        <v>817</v>
      </c>
      <c r="I204" s="7" t="s">
        <v>967</v>
      </c>
      <c r="J204" s="7" t="s">
        <v>871</v>
      </c>
      <c r="K204" s="7"/>
      <c r="L204" s="7" t="s">
        <v>538</v>
      </c>
    </row>
    <row r="205" spans="1:12" ht="14.25" customHeight="1" x14ac:dyDescent="0.25">
      <c r="A205">
        <v>204</v>
      </c>
      <c r="C205" t="s">
        <v>1129</v>
      </c>
      <c r="D205" s="7" t="s">
        <v>269</v>
      </c>
      <c r="E205" s="7" t="s">
        <v>1318</v>
      </c>
      <c r="F205" s="7" t="s">
        <v>580</v>
      </c>
      <c r="G205" s="7" t="s">
        <v>817</v>
      </c>
      <c r="I205" s="7" t="s">
        <v>967</v>
      </c>
      <c r="J205" s="7" t="s">
        <v>871</v>
      </c>
      <c r="K205" s="7"/>
      <c r="L205" s="7" t="s">
        <v>705</v>
      </c>
    </row>
    <row r="206" spans="1:12" ht="14.25" customHeight="1" x14ac:dyDescent="0.25">
      <c r="A206">
        <v>205</v>
      </c>
      <c r="C206" t="s">
        <v>1129</v>
      </c>
      <c r="D206" s="7" t="s">
        <v>421</v>
      </c>
      <c r="E206" s="7" t="s">
        <v>1319</v>
      </c>
      <c r="F206" s="7" t="s">
        <v>732</v>
      </c>
      <c r="G206" s="7" t="s">
        <v>781</v>
      </c>
      <c r="I206" s="7" t="s">
        <v>1004</v>
      </c>
      <c r="J206" s="7" t="s">
        <v>870</v>
      </c>
      <c r="K206" s="7"/>
      <c r="L206" s="7" t="s">
        <v>436</v>
      </c>
    </row>
    <row r="207" spans="1:12" ht="14.25" customHeight="1" x14ac:dyDescent="0.25">
      <c r="A207">
        <v>206</v>
      </c>
      <c r="C207" t="s">
        <v>1129</v>
      </c>
      <c r="D207" s="7" t="s">
        <v>157</v>
      </c>
      <c r="E207" s="7" t="s">
        <v>1320</v>
      </c>
      <c r="F207" s="7" t="s">
        <v>468</v>
      </c>
      <c r="G207" s="7" t="s">
        <v>772</v>
      </c>
      <c r="I207" s="7" t="s">
        <v>903</v>
      </c>
      <c r="J207" s="7" t="s">
        <v>871</v>
      </c>
      <c r="K207" s="7"/>
      <c r="L207" s="7" t="s">
        <v>576</v>
      </c>
    </row>
    <row r="208" spans="1:12" ht="14.25" customHeight="1" x14ac:dyDescent="0.25">
      <c r="A208">
        <v>207</v>
      </c>
      <c r="C208" t="s">
        <v>1129</v>
      </c>
      <c r="D208" s="7" t="s">
        <v>328</v>
      </c>
      <c r="E208" s="7" t="s">
        <v>1321</v>
      </c>
      <c r="F208" s="7" t="s">
        <v>639</v>
      </c>
      <c r="G208" s="7" t="s">
        <v>803</v>
      </c>
      <c r="I208" s="7" t="s">
        <v>967</v>
      </c>
      <c r="J208" s="7" t="s">
        <v>871</v>
      </c>
      <c r="K208" s="7"/>
      <c r="L208" s="7" t="s">
        <v>637</v>
      </c>
    </row>
    <row r="209" spans="1:12" ht="14.25" customHeight="1" x14ac:dyDescent="0.25">
      <c r="A209">
        <v>208</v>
      </c>
      <c r="C209" t="s">
        <v>1129</v>
      </c>
      <c r="D209" s="7" t="s">
        <v>371</v>
      </c>
      <c r="E209" s="7" t="s">
        <v>1322</v>
      </c>
      <c r="F209" s="7" t="s">
        <v>682</v>
      </c>
      <c r="G209" s="7" t="s">
        <v>755</v>
      </c>
      <c r="I209" s="7" t="s">
        <v>967</v>
      </c>
      <c r="J209" s="7" t="s">
        <v>871</v>
      </c>
      <c r="K209" s="7"/>
      <c r="L209" s="7" t="s">
        <v>715</v>
      </c>
    </row>
    <row r="210" spans="1:12" ht="14.25" customHeight="1" x14ac:dyDescent="0.25">
      <c r="A210">
        <v>209</v>
      </c>
      <c r="C210" t="s">
        <v>1129</v>
      </c>
      <c r="D210" s="7" t="s">
        <v>163</v>
      </c>
      <c r="E210" s="7" t="s">
        <v>1323</v>
      </c>
      <c r="F210" s="7" t="s">
        <v>474</v>
      </c>
      <c r="G210" s="7" t="s">
        <v>778</v>
      </c>
      <c r="I210" s="7" t="s">
        <v>907</v>
      </c>
      <c r="J210" s="7" t="s">
        <v>871</v>
      </c>
      <c r="K210" s="7"/>
      <c r="L210" s="7" t="s">
        <v>697</v>
      </c>
    </row>
    <row r="211" spans="1:12" ht="14.25" customHeight="1" x14ac:dyDescent="0.25">
      <c r="A211">
        <v>210</v>
      </c>
      <c r="C211" t="s">
        <v>1129</v>
      </c>
      <c r="D211" s="7" t="s">
        <v>402</v>
      </c>
      <c r="E211" s="7" t="s">
        <v>1324</v>
      </c>
      <c r="F211" s="7" t="s">
        <v>713</v>
      </c>
      <c r="G211" s="7" t="s">
        <v>842</v>
      </c>
      <c r="I211" s="7" t="s">
        <v>990</v>
      </c>
      <c r="J211" s="7" t="s">
        <v>869</v>
      </c>
      <c r="K211" s="7"/>
      <c r="L211" s="7" t="s">
        <v>549</v>
      </c>
    </row>
    <row r="212" spans="1:12" ht="14.25" customHeight="1" x14ac:dyDescent="0.25">
      <c r="A212">
        <v>211</v>
      </c>
      <c r="C212" t="s">
        <v>1129</v>
      </c>
      <c r="D212" s="7" t="s">
        <v>388</v>
      </c>
      <c r="E212" s="7" t="s">
        <v>1325</v>
      </c>
      <c r="F212" s="7" t="s">
        <v>699</v>
      </c>
      <c r="G212" s="7" t="s">
        <v>850</v>
      </c>
      <c r="I212" s="7" t="s">
        <v>978</v>
      </c>
      <c r="J212" s="7" t="s">
        <v>871</v>
      </c>
      <c r="K212" s="7"/>
      <c r="L212" s="7" t="s">
        <v>652</v>
      </c>
    </row>
    <row r="213" spans="1:12" ht="14.25" customHeight="1" x14ac:dyDescent="0.25">
      <c r="A213">
        <v>212</v>
      </c>
      <c r="C213" t="s">
        <v>1129</v>
      </c>
      <c r="D213" s="7" t="s">
        <v>305</v>
      </c>
      <c r="E213" s="7" t="s">
        <v>1326</v>
      </c>
      <c r="F213" s="7" t="s">
        <v>616</v>
      </c>
      <c r="G213" s="7" t="s">
        <v>757</v>
      </c>
      <c r="I213" s="7" t="s">
        <v>967</v>
      </c>
      <c r="J213" s="7" t="s">
        <v>871</v>
      </c>
      <c r="K213" s="7"/>
      <c r="L213" s="7" t="s">
        <v>592</v>
      </c>
    </row>
    <row r="214" spans="1:12" ht="14.25" customHeight="1" x14ac:dyDescent="0.25">
      <c r="A214">
        <v>213</v>
      </c>
      <c r="C214" t="s">
        <v>1129</v>
      </c>
      <c r="D214" s="7" t="s">
        <v>355</v>
      </c>
      <c r="E214" s="7" t="s">
        <v>1327</v>
      </c>
      <c r="F214" s="7" t="s">
        <v>666</v>
      </c>
      <c r="G214" s="7" t="s">
        <v>755</v>
      </c>
      <c r="I214" s="7" t="s">
        <v>967</v>
      </c>
      <c r="J214" s="7" t="s">
        <v>871</v>
      </c>
      <c r="K214" s="7"/>
      <c r="L214" s="7" t="s">
        <v>424</v>
      </c>
    </row>
    <row r="215" spans="1:12" ht="14.25" customHeight="1" x14ac:dyDescent="0.25">
      <c r="A215">
        <v>214</v>
      </c>
      <c r="C215" t="s">
        <v>1129</v>
      </c>
      <c r="D215" s="7" t="s">
        <v>191</v>
      </c>
      <c r="E215" s="7" t="s">
        <v>1328</v>
      </c>
      <c r="F215" s="7" t="s">
        <v>502</v>
      </c>
      <c r="G215" s="7" t="s">
        <v>773</v>
      </c>
      <c r="I215" s="7" t="s">
        <v>932</v>
      </c>
      <c r="J215" s="7" t="s">
        <v>869</v>
      </c>
      <c r="K215" s="7"/>
      <c r="L215" s="7" t="s">
        <v>555</v>
      </c>
    </row>
    <row r="216" spans="1:12" ht="14.25" customHeight="1" x14ac:dyDescent="0.25">
      <c r="A216">
        <v>215</v>
      </c>
      <c r="C216" t="s">
        <v>1053</v>
      </c>
      <c r="D216" s="7" t="s">
        <v>8</v>
      </c>
      <c r="E216" s="2" t="s">
        <v>1015</v>
      </c>
      <c r="F216" s="7" t="s">
        <v>54</v>
      </c>
      <c r="G216" s="7" t="s">
        <v>99</v>
      </c>
      <c r="H216" s="34" t="s">
        <v>1095</v>
      </c>
      <c r="I216" s="7"/>
      <c r="J216" s="7"/>
      <c r="K216" s="7"/>
      <c r="L216" s="7" t="s">
        <v>539</v>
      </c>
    </row>
    <row r="217" spans="1:12" ht="14.25" customHeight="1" x14ac:dyDescent="0.25">
      <c r="A217">
        <v>216</v>
      </c>
      <c r="C217" t="s">
        <v>1129</v>
      </c>
      <c r="D217" s="7" t="s">
        <v>348</v>
      </c>
      <c r="E217" s="7" t="s">
        <v>1329</v>
      </c>
      <c r="F217" s="7" t="s">
        <v>659</v>
      </c>
      <c r="G217" s="7" t="s">
        <v>766</v>
      </c>
      <c r="I217" s="7" t="s">
        <v>967</v>
      </c>
      <c r="J217" s="7" t="s">
        <v>871</v>
      </c>
      <c r="K217" s="7"/>
      <c r="L217" s="7" t="s">
        <v>634</v>
      </c>
    </row>
    <row r="218" spans="1:12" ht="14.25" customHeight="1" x14ac:dyDescent="0.25">
      <c r="A218">
        <v>217</v>
      </c>
      <c r="C218" t="s">
        <v>1129</v>
      </c>
      <c r="D218" s="7" t="s">
        <v>280</v>
      </c>
      <c r="E218" s="7" t="s">
        <v>1330</v>
      </c>
      <c r="F218" s="7" t="s">
        <v>591</v>
      </c>
      <c r="G218" s="7" t="s">
        <v>752</v>
      </c>
      <c r="I218" s="7" t="s">
        <v>967</v>
      </c>
      <c r="J218" s="7" t="s">
        <v>871</v>
      </c>
      <c r="K218" s="7"/>
      <c r="L218" s="7" t="s">
        <v>454</v>
      </c>
    </row>
    <row r="219" spans="1:12" ht="14.25" customHeight="1" x14ac:dyDescent="0.25">
      <c r="A219">
        <v>218</v>
      </c>
      <c r="C219" t="s">
        <v>1129</v>
      </c>
      <c r="D219" s="7" t="s">
        <v>253</v>
      </c>
      <c r="E219" s="7" t="s">
        <v>1331</v>
      </c>
      <c r="F219" s="7" t="s">
        <v>564</v>
      </c>
      <c r="G219" s="7" t="s">
        <v>775</v>
      </c>
      <c r="I219" s="7" t="s">
        <v>965</v>
      </c>
      <c r="J219" s="7" t="s">
        <v>871</v>
      </c>
      <c r="K219" s="7"/>
      <c r="L219" s="7" t="s">
        <v>517</v>
      </c>
    </row>
    <row r="220" spans="1:12" ht="14.25" customHeight="1" x14ac:dyDescent="0.25">
      <c r="A220">
        <v>219</v>
      </c>
      <c r="C220" t="s">
        <v>1129</v>
      </c>
      <c r="D220" s="7" t="s">
        <v>263</v>
      </c>
      <c r="E220" s="7" t="s">
        <v>1332</v>
      </c>
      <c r="F220" s="7" t="s">
        <v>574</v>
      </c>
      <c r="G220" s="7" t="s">
        <v>821</v>
      </c>
      <c r="I220" s="7" t="s">
        <v>967</v>
      </c>
      <c r="J220" s="7" t="s">
        <v>871</v>
      </c>
      <c r="K220" s="7"/>
      <c r="L220" s="7" t="s">
        <v>464</v>
      </c>
    </row>
    <row r="221" spans="1:12" ht="14.25" customHeight="1" x14ac:dyDescent="0.25">
      <c r="A221">
        <v>220</v>
      </c>
      <c r="C221" t="s">
        <v>1053</v>
      </c>
      <c r="D221" s="7" t="s">
        <v>25</v>
      </c>
      <c r="E221" s="2" t="s">
        <v>1032</v>
      </c>
      <c r="F221" s="7" t="s">
        <v>71</v>
      </c>
      <c r="G221" s="7" t="s">
        <v>102</v>
      </c>
      <c r="H221" s="34" t="s">
        <v>1109</v>
      </c>
      <c r="I221" s="7"/>
      <c r="J221" s="7"/>
      <c r="K221" s="7"/>
      <c r="L221" s="7" t="s">
        <v>655</v>
      </c>
    </row>
    <row r="222" spans="1:12" ht="14.25" customHeight="1" x14ac:dyDescent="0.25">
      <c r="A222">
        <v>221</v>
      </c>
      <c r="C222" t="s">
        <v>1129</v>
      </c>
      <c r="D222" s="7" t="s">
        <v>194</v>
      </c>
      <c r="E222" s="7" t="s">
        <v>1333</v>
      </c>
      <c r="F222" s="7" t="s">
        <v>505</v>
      </c>
      <c r="G222" s="7" t="s">
        <v>762</v>
      </c>
      <c r="I222" s="7" t="s">
        <v>935</v>
      </c>
      <c r="J222" s="7" t="s">
        <v>870</v>
      </c>
      <c r="K222" s="7"/>
      <c r="L222" s="7" t="s">
        <v>430</v>
      </c>
    </row>
    <row r="223" spans="1:12" ht="14.25" customHeight="1" x14ac:dyDescent="0.25">
      <c r="A223">
        <v>222</v>
      </c>
      <c r="C223" t="s">
        <v>1129</v>
      </c>
      <c r="D223" s="7" t="s">
        <v>174</v>
      </c>
      <c r="E223" s="7" t="s">
        <v>1334</v>
      </c>
      <c r="F223" s="7" t="s">
        <v>485</v>
      </c>
      <c r="G223" s="7" t="s">
        <v>102</v>
      </c>
      <c r="I223" s="7" t="s">
        <v>916</v>
      </c>
      <c r="J223" s="7" t="s">
        <v>871</v>
      </c>
      <c r="K223" s="7"/>
      <c r="L223" s="7" t="s">
        <v>725</v>
      </c>
    </row>
    <row r="224" spans="1:12" ht="14.25" customHeight="1" x14ac:dyDescent="0.25">
      <c r="A224">
        <v>223</v>
      </c>
      <c r="C224" t="s">
        <v>1129</v>
      </c>
      <c r="D224" s="7" t="s">
        <v>419</v>
      </c>
      <c r="E224" s="7" t="s">
        <v>1335</v>
      </c>
      <c r="F224" s="7" t="s">
        <v>730</v>
      </c>
      <c r="G224" s="7" t="s">
        <v>752</v>
      </c>
      <c r="I224" s="7" t="s">
        <v>1002</v>
      </c>
      <c r="J224" s="7" t="s">
        <v>871</v>
      </c>
      <c r="K224" s="7"/>
      <c r="L224" s="7" t="s">
        <v>476</v>
      </c>
    </row>
    <row r="225" spans="1:12" ht="14.25" customHeight="1" x14ac:dyDescent="0.25">
      <c r="A225">
        <v>224</v>
      </c>
      <c r="C225" t="s">
        <v>1129</v>
      </c>
      <c r="D225" s="7" t="s">
        <v>420</v>
      </c>
      <c r="E225" s="7" t="s">
        <v>1336</v>
      </c>
      <c r="F225" s="7" t="s">
        <v>731</v>
      </c>
      <c r="G225" s="7" t="s">
        <v>865</v>
      </c>
      <c r="I225" s="7" t="s">
        <v>1003</v>
      </c>
      <c r="J225" s="7" t="s">
        <v>869</v>
      </c>
      <c r="K225" s="7"/>
      <c r="L225" s="7" t="s">
        <v>585</v>
      </c>
    </row>
    <row r="226" spans="1:12" ht="14.25" customHeight="1" x14ac:dyDescent="0.25">
      <c r="A226">
        <v>225</v>
      </c>
      <c r="C226" t="s">
        <v>1053</v>
      </c>
      <c r="D226" s="7" t="s">
        <v>14</v>
      </c>
      <c r="E226" s="2" t="s">
        <v>1021</v>
      </c>
      <c r="F226" s="7" t="s">
        <v>60</v>
      </c>
      <c r="G226" s="7" t="s">
        <v>101</v>
      </c>
      <c r="H226" s="34"/>
      <c r="I226" s="7"/>
      <c r="J226" s="7"/>
      <c r="K226" s="7"/>
      <c r="L226" s="7" t="s">
        <v>650</v>
      </c>
    </row>
    <row r="227" spans="1:12" ht="14.25" customHeight="1" x14ac:dyDescent="0.25">
      <c r="A227">
        <v>226</v>
      </c>
      <c r="C227" t="s">
        <v>1053</v>
      </c>
      <c r="D227" s="7" t="s">
        <v>40</v>
      </c>
      <c r="E227" s="2" t="s">
        <v>1047</v>
      </c>
      <c r="F227" s="7" t="s">
        <v>86</v>
      </c>
      <c r="G227" s="7" t="s">
        <v>95</v>
      </c>
      <c r="H227" s="34" t="s">
        <v>1123</v>
      </c>
      <c r="I227" s="7"/>
      <c r="J227" s="7"/>
      <c r="K227" s="7"/>
      <c r="L227" s="7" t="s">
        <v>636</v>
      </c>
    </row>
    <row r="228" spans="1:12" ht="14.25" customHeight="1" x14ac:dyDescent="0.25">
      <c r="A228">
        <v>227</v>
      </c>
      <c r="C228" t="s">
        <v>1053</v>
      </c>
      <c r="D228" s="7" t="s">
        <v>12</v>
      </c>
      <c r="E228" s="2" t="s">
        <v>1019</v>
      </c>
      <c r="F228" s="7" t="s">
        <v>58</v>
      </c>
      <c r="G228" s="7" t="s">
        <v>95</v>
      </c>
      <c r="H228" s="34" t="s">
        <v>1098</v>
      </c>
      <c r="I228" s="7"/>
      <c r="J228" s="7"/>
      <c r="K228" s="7"/>
      <c r="L228" s="7" t="s">
        <v>689</v>
      </c>
    </row>
    <row r="229" spans="1:12" ht="14.25" customHeight="1" x14ac:dyDescent="0.25">
      <c r="A229">
        <v>228</v>
      </c>
      <c r="C229" t="s">
        <v>1129</v>
      </c>
      <c r="D229" s="7" t="s">
        <v>159</v>
      </c>
      <c r="E229" s="7" t="s">
        <v>1337</v>
      </c>
      <c r="F229" s="7" t="s">
        <v>470</v>
      </c>
      <c r="G229" s="7" t="s">
        <v>774</v>
      </c>
      <c r="I229" s="7" t="s">
        <v>904</v>
      </c>
      <c r="J229" s="7" t="s">
        <v>870</v>
      </c>
      <c r="K229" s="7"/>
      <c r="L229" s="7" t="s">
        <v>670</v>
      </c>
    </row>
    <row r="230" spans="1:12" ht="14.25" customHeight="1" x14ac:dyDescent="0.25">
      <c r="A230">
        <v>229</v>
      </c>
      <c r="C230" t="s">
        <v>1129</v>
      </c>
      <c r="D230" s="7" t="s">
        <v>332</v>
      </c>
      <c r="E230" s="7" t="s">
        <v>1338</v>
      </c>
      <c r="F230" s="7" t="s">
        <v>643</v>
      </c>
      <c r="G230" s="7" t="s">
        <v>740</v>
      </c>
      <c r="I230" s="7" t="s">
        <v>967</v>
      </c>
      <c r="J230" s="7" t="s">
        <v>871</v>
      </c>
      <c r="K230" s="7"/>
      <c r="L230" s="7" t="s">
        <v>593</v>
      </c>
    </row>
    <row r="231" spans="1:12" ht="14.25" customHeight="1" x14ac:dyDescent="0.25">
      <c r="A231">
        <v>230</v>
      </c>
      <c r="C231" t="s">
        <v>1129</v>
      </c>
      <c r="D231" s="7" t="s">
        <v>187</v>
      </c>
      <c r="E231" s="7" t="s">
        <v>1339</v>
      </c>
      <c r="F231" s="7" t="s">
        <v>498</v>
      </c>
      <c r="G231" s="7" t="s">
        <v>788</v>
      </c>
      <c r="I231" s="7" t="s">
        <v>928</v>
      </c>
      <c r="J231" s="7" t="s">
        <v>871</v>
      </c>
      <c r="K231" s="7"/>
      <c r="L231" s="7" t="s">
        <v>580</v>
      </c>
    </row>
    <row r="232" spans="1:12" ht="14.25" customHeight="1" x14ac:dyDescent="0.25">
      <c r="A232">
        <v>231</v>
      </c>
      <c r="C232" t="s">
        <v>1129</v>
      </c>
      <c r="D232" s="7" t="s">
        <v>272</v>
      </c>
      <c r="E232" s="7" t="s">
        <v>1340</v>
      </c>
      <c r="F232" s="7" t="s">
        <v>583</v>
      </c>
      <c r="G232" s="7" t="s">
        <v>791</v>
      </c>
      <c r="I232" s="7" t="s">
        <v>967</v>
      </c>
      <c r="J232" s="7" t="s">
        <v>871</v>
      </c>
      <c r="K232" s="7"/>
      <c r="L232" s="7" t="s">
        <v>732</v>
      </c>
    </row>
    <row r="233" spans="1:12" ht="14.25" customHeight="1" x14ac:dyDescent="0.25">
      <c r="A233">
        <v>232</v>
      </c>
      <c r="C233" t="s">
        <v>1129</v>
      </c>
      <c r="D233" s="7" t="s">
        <v>158</v>
      </c>
      <c r="E233" s="7" t="s">
        <v>1341</v>
      </c>
      <c r="F233" s="7" t="s">
        <v>469</v>
      </c>
      <c r="G233" s="7" t="s">
        <v>773</v>
      </c>
      <c r="I233" s="7" t="s">
        <v>903</v>
      </c>
      <c r="J233" s="7" t="s">
        <v>871</v>
      </c>
      <c r="K233" s="7"/>
      <c r="L233" s="7" t="s">
        <v>468</v>
      </c>
    </row>
    <row r="234" spans="1:12" ht="14.25" customHeight="1" x14ac:dyDescent="0.25">
      <c r="A234">
        <v>233</v>
      </c>
      <c r="C234" t="s">
        <v>1129</v>
      </c>
      <c r="D234" s="7" t="s">
        <v>396</v>
      </c>
      <c r="E234" s="7" t="s">
        <v>1342</v>
      </c>
      <c r="F234" s="7" t="s">
        <v>707</v>
      </c>
      <c r="G234" s="7" t="s">
        <v>856</v>
      </c>
      <c r="I234" s="7" t="s">
        <v>984</v>
      </c>
      <c r="J234" s="7" t="s">
        <v>870</v>
      </c>
      <c r="K234" s="7"/>
      <c r="L234" s="7" t="s">
        <v>639</v>
      </c>
    </row>
    <row r="235" spans="1:12" ht="14.25" customHeight="1" x14ac:dyDescent="0.25">
      <c r="A235">
        <v>234</v>
      </c>
      <c r="C235" t="s">
        <v>1129</v>
      </c>
      <c r="D235" s="7" t="s">
        <v>338</v>
      </c>
      <c r="E235" s="7" t="s">
        <v>1343</v>
      </c>
      <c r="F235" s="7" t="s">
        <v>649</v>
      </c>
      <c r="G235" s="7" t="s">
        <v>758</v>
      </c>
      <c r="I235" s="7" t="s">
        <v>967</v>
      </c>
      <c r="J235" s="7" t="s">
        <v>871</v>
      </c>
      <c r="K235" s="7"/>
      <c r="L235" s="7" t="s">
        <v>682</v>
      </c>
    </row>
    <row r="236" spans="1:12" ht="14.25" customHeight="1" x14ac:dyDescent="0.25">
      <c r="A236">
        <v>235</v>
      </c>
      <c r="C236" t="s">
        <v>1129</v>
      </c>
      <c r="D236" s="7" t="s">
        <v>342</v>
      </c>
      <c r="E236" s="7" t="s">
        <v>1344</v>
      </c>
      <c r="F236" s="7" t="s">
        <v>653</v>
      </c>
      <c r="G236" s="7" t="s">
        <v>800</v>
      </c>
      <c r="I236" s="7" t="s">
        <v>967</v>
      </c>
      <c r="J236" s="7" t="s">
        <v>871</v>
      </c>
      <c r="K236" s="7"/>
      <c r="L236" s="7" t="s">
        <v>474</v>
      </c>
    </row>
    <row r="237" spans="1:12" ht="14.25" customHeight="1" x14ac:dyDescent="0.25">
      <c r="A237">
        <v>236</v>
      </c>
      <c r="C237" t="s">
        <v>1129</v>
      </c>
      <c r="D237" s="7" t="s">
        <v>284</v>
      </c>
      <c r="E237" s="7" t="s">
        <v>1345</v>
      </c>
      <c r="F237" s="7" t="s">
        <v>595</v>
      </c>
      <c r="G237" s="7" t="s">
        <v>748</v>
      </c>
      <c r="I237" s="7" t="s">
        <v>967</v>
      </c>
      <c r="J237" s="7" t="s">
        <v>871</v>
      </c>
      <c r="K237" s="7"/>
      <c r="L237" s="7" t="s">
        <v>713</v>
      </c>
    </row>
    <row r="238" spans="1:12" ht="14.25" customHeight="1" x14ac:dyDescent="0.25">
      <c r="A238">
        <v>237</v>
      </c>
      <c r="C238" t="s">
        <v>1129</v>
      </c>
      <c r="D238" s="7" t="s">
        <v>307</v>
      </c>
      <c r="E238" s="7" t="s">
        <v>1346</v>
      </c>
      <c r="F238" s="7" t="s">
        <v>618</v>
      </c>
      <c r="G238" s="7" t="s">
        <v>764</v>
      </c>
      <c r="I238" s="7" t="s">
        <v>967</v>
      </c>
      <c r="J238" s="7" t="s">
        <v>871</v>
      </c>
      <c r="K238" s="7"/>
      <c r="L238" s="7" t="s">
        <v>699</v>
      </c>
    </row>
    <row r="239" spans="1:12" ht="14.25" customHeight="1" x14ac:dyDescent="0.25">
      <c r="A239">
        <v>238</v>
      </c>
      <c r="C239" t="s">
        <v>1129</v>
      </c>
      <c r="D239" s="7" t="s">
        <v>225</v>
      </c>
      <c r="E239" s="7" t="s">
        <v>1347</v>
      </c>
      <c r="F239" s="7" t="s">
        <v>536</v>
      </c>
      <c r="G239" s="7" t="s">
        <v>809</v>
      </c>
      <c r="I239" s="7" t="s">
        <v>948</v>
      </c>
      <c r="J239" s="7" t="s">
        <v>869</v>
      </c>
      <c r="K239" s="7"/>
      <c r="L239" s="7" t="s">
        <v>616</v>
      </c>
    </row>
    <row r="240" spans="1:12" ht="14.25" customHeight="1" x14ac:dyDescent="0.25">
      <c r="A240">
        <v>239</v>
      </c>
      <c r="C240" t="s">
        <v>1053</v>
      </c>
      <c r="D240" s="7" t="s">
        <v>38</v>
      </c>
      <c r="E240" s="2" t="s">
        <v>1045</v>
      </c>
      <c r="F240" s="7" t="s">
        <v>84</v>
      </c>
      <c r="G240" s="7" t="s">
        <v>99</v>
      </c>
      <c r="H240" s="34" t="s">
        <v>1121</v>
      </c>
      <c r="I240" s="7"/>
      <c r="J240" s="7"/>
      <c r="K240" s="7"/>
      <c r="L240" s="7" t="s">
        <v>666</v>
      </c>
    </row>
    <row r="241" spans="1:12" ht="14.25" customHeight="1" x14ac:dyDescent="0.25">
      <c r="A241">
        <v>240</v>
      </c>
      <c r="C241" t="s">
        <v>1129</v>
      </c>
      <c r="D241" s="7" t="s">
        <v>270</v>
      </c>
      <c r="E241" s="7" t="s">
        <v>1348</v>
      </c>
      <c r="F241" s="7" t="s">
        <v>581</v>
      </c>
      <c r="G241" s="7" t="s">
        <v>791</v>
      </c>
      <c r="I241" s="7" t="s">
        <v>967</v>
      </c>
      <c r="J241" s="7" t="s">
        <v>871</v>
      </c>
      <c r="K241" s="7"/>
      <c r="L241" s="7" t="s">
        <v>502</v>
      </c>
    </row>
    <row r="242" spans="1:12" ht="14.25" customHeight="1" x14ac:dyDescent="0.25">
      <c r="A242">
        <v>241</v>
      </c>
      <c r="C242" t="s">
        <v>1129</v>
      </c>
      <c r="D242" s="7" t="s">
        <v>247</v>
      </c>
      <c r="E242" s="7" t="s">
        <v>1349</v>
      </c>
      <c r="F242" s="7" t="s">
        <v>558</v>
      </c>
      <c r="G242" s="7" t="s">
        <v>814</v>
      </c>
      <c r="I242" s="7" t="s">
        <v>961</v>
      </c>
      <c r="J242" s="7" t="s">
        <v>871</v>
      </c>
      <c r="K242" s="7"/>
      <c r="L242" s="7" t="s">
        <v>659</v>
      </c>
    </row>
    <row r="243" spans="1:12" ht="14.25" customHeight="1" x14ac:dyDescent="0.25">
      <c r="A243">
        <v>242</v>
      </c>
      <c r="C243" t="s">
        <v>1129</v>
      </c>
      <c r="D243" s="7" t="s">
        <v>356</v>
      </c>
      <c r="E243" s="7" t="s">
        <v>1350</v>
      </c>
      <c r="F243" s="7" t="s">
        <v>667</v>
      </c>
      <c r="G243" s="7" t="s">
        <v>754</v>
      </c>
      <c r="I243" s="7" t="s">
        <v>967</v>
      </c>
      <c r="J243" s="7" t="s">
        <v>871</v>
      </c>
      <c r="K243" s="7"/>
      <c r="L243" s="7" t="s">
        <v>591</v>
      </c>
    </row>
    <row r="244" spans="1:12" ht="14.25" customHeight="1" x14ac:dyDescent="0.25">
      <c r="A244">
        <v>243</v>
      </c>
      <c r="C244" t="s">
        <v>1129</v>
      </c>
      <c r="D244" s="7" t="s">
        <v>138</v>
      </c>
      <c r="E244" s="7" t="s">
        <v>1351</v>
      </c>
      <c r="F244" s="7" t="s">
        <v>449</v>
      </c>
      <c r="G244" s="7" t="s">
        <v>758</v>
      </c>
      <c r="I244" s="7" t="s">
        <v>890</v>
      </c>
      <c r="J244" s="7" t="s">
        <v>871</v>
      </c>
      <c r="K244" s="7"/>
      <c r="L244" s="7" t="s">
        <v>564</v>
      </c>
    </row>
    <row r="245" spans="1:12" ht="14.25" customHeight="1" x14ac:dyDescent="0.25">
      <c r="A245">
        <v>244</v>
      </c>
      <c r="C245" t="s">
        <v>1129</v>
      </c>
      <c r="D245" s="7" t="s">
        <v>353</v>
      </c>
      <c r="E245" s="7" t="s">
        <v>1352</v>
      </c>
      <c r="F245" s="7" t="s">
        <v>664</v>
      </c>
      <c r="G245" s="7" t="s">
        <v>841</v>
      </c>
      <c r="I245" s="7" t="s">
        <v>967</v>
      </c>
      <c r="J245" s="7" t="s">
        <v>871</v>
      </c>
      <c r="K245" s="7"/>
      <c r="L245" s="7" t="s">
        <v>574</v>
      </c>
    </row>
    <row r="246" spans="1:12" ht="14.25" customHeight="1" x14ac:dyDescent="0.25">
      <c r="A246">
        <v>245</v>
      </c>
      <c r="C246" t="s">
        <v>1053</v>
      </c>
      <c r="D246" s="7" t="s">
        <v>17</v>
      </c>
      <c r="E246" s="2" t="s">
        <v>1024</v>
      </c>
      <c r="F246" s="7" t="s">
        <v>63</v>
      </c>
      <c r="G246" s="7" t="s">
        <v>99</v>
      </c>
      <c r="H246" s="34" t="s">
        <v>1102</v>
      </c>
      <c r="I246" s="7"/>
      <c r="J246" s="7"/>
      <c r="K246" s="7"/>
      <c r="L246" s="7" t="s">
        <v>505</v>
      </c>
    </row>
    <row r="247" spans="1:12" ht="14.25" customHeight="1" x14ac:dyDescent="0.25">
      <c r="A247">
        <v>246</v>
      </c>
      <c r="C247" t="s">
        <v>1129</v>
      </c>
      <c r="D247" s="7" t="s">
        <v>381</v>
      </c>
      <c r="E247" s="7" t="s">
        <v>1353</v>
      </c>
      <c r="F247" s="7" t="s">
        <v>692</v>
      </c>
      <c r="G247" s="7" t="s">
        <v>850</v>
      </c>
      <c r="I247" s="7" t="s">
        <v>972</v>
      </c>
      <c r="J247" s="7" t="s">
        <v>870</v>
      </c>
      <c r="K247" s="7"/>
      <c r="L247" s="7" t="s">
        <v>485</v>
      </c>
    </row>
    <row r="248" spans="1:12" ht="14.25" customHeight="1" x14ac:dyDescent="0.25">
      <c r="A248">
        <v>247</v>
      </c>
      <c r="C248" t="s">
        <v>1129</v>
      </c>
      <c r="D248" s="7" t="s">
        <v>144</v>
      </c>
      <c r="E248" s="7" t="s">
        <v>1354</v>
      </c>
      <c r="F248" s="7" t="s">
        <v>455</v>
      </c>
      <c r="G248" s="7" t="s">
        <v>762</v>
      </c>
      <c r="I248" s="7" t="s">
        <v>894</v>
      </c>
      <c r="J248" s="7" t="s">
        <v>869</v>
      </c>
      <c r="K248" s="7"/>
      <c r="L248" s="7" t="s">
        <v>730</v>
      </c>
    </row>
    <row r="249" spans="1:12" ht="14.25" customHeight="1" x14ac:dyDescent="0.25">
      <c r="A249">
        <v>248</v>
      </c>
      <c r="C249" t="s">
        <v>1129</v>
      </c>
      <c r="D249" s="7" t="s">
        <v>254</v>
      </c>
      <c r="E249" s="7" t="s">
        <v>1355</v>
      </c>
      <c r="F249" s="7" t="s">
        <v>565</v>
      </c>
      <c r="G249" s="7" t="s">
        <v>750</v>
      </c>
      <c r="I249" s="7" t="s">
        <v>966</v>
      </c>
      <c r="J249" s="7" t="s">
        <v>871</v>
      </c>
      <c r="K249" s="7"/>
      <c r="L249" s="7" t="s">
        <v>731</v>
      </c>
    </row>
    <row r="250" spans="1:12" ht="14.25" customHeight="1" x14ac:dyDescent="0.25">
      <c r="A250">
        <v>249</v>
      </c>
      <c r="C250" t="s">
        <v>1129</v>
      </c>
      <c r="D250" s="7" t="s">
        <v>171</v>
      </c>
      <c r="E250" s="7" t="s">
        <v>1356</v>
      </c>
      <c r="F250" s="7" t="s">
        <v>482</v>
      </c>
      <c r="G250" s="7" t="s">
        <v>755</v>
      </c>
      <c r="I250" s="7" t="s">
        <v>914</v>
      </c>
      <c r="J250" s="7" t="s">
        <v>871</v>
      </c>
      <c r="K250" s="7"/>
      <c r="L250" s="7" t="s">
        <v>470</v>
      </c>
    </row>
    <row r="251" spans="1:12" ht="14.25" customHeight="1" x14ac:dyDescent="0.25">
      <c r="A251">
        <v>250</v>
      </c>
      <c r="C251" t="s">
        <v>1129</v>
      </c>
      <c r="D251" s="7" t="s">
        <v>354</v>
      </c>
      <c r="E251" s="7" t="s">
        <v>1357</v>
      </c>
      <c r="F251" s="7" t="s">
        <v>665</v>
      </c>
      <c r="G251" s="7" t="s">
        <v>755</v>
      </c>
      <c r="I251" s="7" t="s">
        <v>967</v>
      </c>
      <c r="J251" s="7" t="s">
        <v>871</v>
      </c>
      <c r="K251" s="7"/>
      <c r="L251" s="7" t="s">
        <v>643</v>
      </c>
    </row>
    <row r="252" spans="1:12" ht="14.25" customHeight="1" x14ac:dyDescent="0.25">
      <c r="A252">
        <v>251</v>
      </c>
      <c r="C252" t="s">
        <v>1129</v>
      </c>
      <c r="D252" s="7" t="s">
        <v>221</v>
      </c>
      <c r="E252" s="7" t="s">
        <v>1358</v>
      </c>
      <c r="F252" s="7" t="s">
        <v>532</v>
      </c>
      <c r="G252" s="7" t="s">
        <v>806</v>
      </c>
      <c r="I252" s="7" t="s">
        <v>946</v>
      </c>
      <c r="J252" s="7" t="s">
        <v>870</v>
      </c>
      <c r="K252" s="7"/>
      <c r="L252" s="7" t="s">
        <v>498</v>
      </c>
    </row>
    <row r="253" spans="1:12" ht="14.25" customHeight="1" x14ac:dyDescent="0.25">
      <c r="A253">
        <v>252</v>
      </c>
      <c r="C253" t="s">
        <v>1053</v>
      </c>
      <c r="D253" s="7" t="s">
        <v>16</v>
      </c>
      <c r="E253" s="2" t="s">
        <v>1023</v>
      </c>
      <c r="F253" s="7" t="s">
        <v>62</v>
      </c>
      <c r="G253" s="7" t="s">
        <v>99</v>
      </c>
      <c r="H253" s="34" t="s">
        <v>1101</v>
      </c>
      <c r="I253" s="7"/>
      <c r="J253" s="7"/>
      <c r="K253" s="7"/>
      <c r="L253" s="7" t="s">
        <v>583</v>
      </c>
    </row>
    <row r="254" spans="1:12" ht="14.25" customHeight="1" x14ac:dyDescent="0.25">
      <c r="A254">
        <v>253</v>
      </c>
      <c r="C254" t="s">
        <v>1129</v>
      </c>
      <c r="D254" s="7" t="s">
        <v>384</v>
      </c>
      <c r="E254" s="7" t="s">
        <v>1359</v>
      </c>
      <c r="F254" s="7" t="s">
        <v>695</v>
      </c>
      <c r="G254" s="7" t="s">
        <v>737</v>
      </c>
      <c r="I254" s="7" t="s">
        <v>975</v>
      </c>
      <c r="J254" s="7" t="s">
        <v>871</v>
      </c>
      <c r="K254" s="7"/>
      <c r="L254" s="7" t="s">
        <v>469</v>
      </c>
    </row>
    <row r="255" spans="1:12" ht="14.25" customHeight="1" x14ac:dyDescent="0.25">
      <c r="A255">
        <v>254</v>
      </c>
      <c r="C255" t="s">
        <v>1129</v>
      </c>
      <c r="D255" s="7" t="s">
        <v>189</v>
      </c>
      <c r="E255" s="7" t="s">
        <v>1360</v>
      </c>
      <c r="F255" s="7" t="s">
        <v>500</v>
      </c>
      <c r="G255" s="7" t="s">
        <v>739</v>
      </c>
      <c r="I255" s="7" t="s">
        <v>930</v>
      </c>
      <c r="J255" s="7" t="s">
        <v>871</v>
      </c>
      <c r="K255" s="7"/>
      <c r="L255" s="7" t="s">
        <v>707</v>
      </c>
    </row>
    <row r="256" spans="1:12" ht="14.25" customHeight="1" x14ac:dyDescent="0.25">
      <c r="A256">
        <v>255</v>
      </c>
      <c r="C256" t="s">
        <v>1129</v>
      </c>
      <c r="D256" s="7" t="s">
        <v>201</v>
      </c>
      <c r="E256" s="7" t="s">
        <v>1361</v>
      </c>
      <c r="F256" s="7" t="s">
        <v>512</v>
      </c>
      <c r="G256" s="7" t="s">
        <v>795</v>
      </c>
      <c r="I256" s="7" t="s">
        <v>941</v>
      </c>
      <c r="J256" s="7" t="s">
        <v>871</v>
      </c>
      <c r="K256" s="7"/>
      <c r="L256" s="7" t="s">
        <v>649</v>
      </c>
    </row>
    <row r="257" spans="1:12" ht="14.25" customHeight="1" x14ac:dyDescent="0.25">
      <c r="A257">
        <v>256</v>
      </c>
      <c r="C257" t="s">
        <v>1053</v>
      </c>
      <c r="D257" s="7" t="s">
        <v>7</v>
      </c>
      <c r="E257" s="2" t="s">
        <v>1014</v>
      </c>
      <c r="F257" s="7" t="s">
        <v>53</v>
      </c>
      <c r="G257" s="7" t="s">
        <v>95</v>
      </c>
      <c r="H257" s="34" t="s">
        <v>1094</v>
      </c>
      <c r="I257" s="7"/>
      <c r="J257" s="7"/>
      <c r="K257" s="7"/>
      <c r="L257" s="7" t="s">
        <v>653</v>
      </c>
    </row>
    <row r="258" spans="1:12" ht="14.25" customHeight="1" x14ac:dyDescent="0.25">
      <c r="A258">
        <v>257</v>
      </c>
      <c r="C258" t="s">
        <v>1129</v>
      </c>
      <c r="D258" s="7" t="s">
        <v>184</v>
      </c>
      <c r="E258" s="7" t="s">
        <v>1362</v>
      </c>
      <c r="F258" s="7" t="s">
        <v>495</v>
      </c>
      <c r="G258" s="7" t="s">
        <v>787</v>
      </c>
      <c r="I258" s="7" t="s">
        <v>925</v>
      </c>
      <c r="J258" s="7" t="s">
        <v>871</v>
      </c>
      <c r="K258" s="7"/>
      <c r="L258" s="7" t="s">
        <v>595</v>
      </c>
    </row>
    <row r="259" spans="1:12" ht="14.25" customHeight="1" x14ac:dyDescent="0.25">
      <c r="A259">
        <v>258</v>
      </c>
      <c r="C259" t="s">
        <v>1129</v>
      </c>
      <c r="D259" s="7" t="s">
        <v>362</v>
      </c>
      <c r="E259" s="7" t="s">
        <v>1363</v>
      </c>
      <c r="F259" s="7" t="s">
        <v>673</v>
      </c>
      <c r="G259" s="7" t="s">
        <v>757</v>
      </c>
      <c r="I259" s="7" t="s">
        <v>967</v>
      </c>
      <c r="J259" s="7" t="s">
        <v>871</v>
      </c>
      <c r="K259" s="7"/>
      <c r="L259" s="7" t="s">
        <v>618</v>
      </c>
    </row>
    <row r="260" spans="1:12" ht="14.25" customHeight="1" x14ac:dyDescent="0.25">
      <c r="A260">
        <v>259</v>
      </c>
      <c r="C260" t="s">
        <v>1129</v>
      </c>
      <c r="D260" s="7" t="s">
        <v>176</v>
      </c>
      <c r="E260" s="7" t="s">
        <v>1364</v>
      </c>
      <c r="F260" s="7" t="s">
        <v>487</v>
      </c>
      <c r="G260" s="7" t="s">
        <v>781</v>
      </c>
      <c r="I260" s="7" t="s">
        <v>918</v>
      </c>
      <c r="J260" s="7" t="s">
        <v>869</v>
      </c>
      <c r="K260" s="7"/>
      <c r="L260" s="7" t="s">
        <v>536</v>
      </c>
    </row>
    <row r="261" spans="1:12" ht="14.25" customHeight="1" x14ac:dyDescent="0.25">
      <c r="A261">
        <v>260</v>
      </c>
      <c r="C261" t="s">
        <v>1129</v>
      </c>
      <c r="D261" s="7" t="s">
        <v>166</v>
      </c>
      <c r="E261" s="7" t="s">
        <v>1365</v>
      </c>
      <c r="F261" s="7" t="s">
        <v>477</v>
      </c>
      <c r="G261" s="7" t="s">
        <v>92</v>
      </c>
      <c r="I261" s="7" t="s">
        <v>910</v>
      </c>
      <c r="J261" s="7" t="s">
        <v>871</v>
      </c>
      <c r="K261" s="7"/>
      <c r="L261" s="7" t="s">
        <v>581</v>
      </c>
    </row>
    <row r="262" spans="1:12" ht="14.25" customHeight="1" x14ac:dyDescent="0.25">
      <c r="A262">
        <v>261</v>
      </c>
      <c r="C262" t="s">
        <v>1129</v>
      </c>
      <c r="D262" s="7" t="s">
        <v>214</v>
      </c>
      <c r="E262" s="7" t="s">
        <v>1366</v>
      </c>
      <c r="F262" s="7" t="s">
        <v>525</v>
      </c>
      <c r="G262" s="7" t="s">
        <v>801</v>
      </c>
      <c r="I262" s="7" t="s">
        <v>945</v>
      </c>
      <c r="J262" s="7" t="s">
        <v>871</v>
      </c>
      <c r="K262" s="7"/>
      <c r="L262" s="7" t="s">
        <v>558</v>
      </c>
    </row>
    <row r="263" spans="1:12" ht="14.25" customHeight="1" x14ac:dyDescent="0.25">
      <c r="A263">
        <v>262</v>
      </c>
      <c r="C263" t="s">
        <v>1129</v>
      </c>
      <c r="D263" s="7" t="s">
        <v>405</v>
      </c>
      <c r="E263" s="7" t="s">
        <v>1367</v>
      </c>
      <c r="F263" s="7" t="s">
        <v>716</v>
      </c>
      <c r="G263" s="7" t="s">
        <v>808</v>
      </c>
      <c r="I263" s="7" t="s">
        <v>993</v>
      </c>
      <c r="J263" s="7" t="s">
        <v>868</v>
      </c>
      <c r="K263" s="7"/>
      <c r="L263" s="7" t="s">
        <v>667</v>
      </c>
    </row>
    <row r="264" spans="1:12" ht="14.25" customHeight="1" x14ac:dyDescent="0.25">
      <c r="A264">
        <v>263</v>
      </c>
      <c r="C264" t="s">
        <v>1129</v>
      </c>
      <c r="D264" s="7" t="s">
        <v>372</v>
      </c>
      <c r="E264" s="7" t="s">
        <v>1368</v>
      </c>
      <c r="F264" s="7" t="s">
        <v>683</v>
      </c>
      <c r="G264" s="7" t="s">
        <v>823</v>
      </c>
      <c r="I264" s="7" t="s">
        <v>967</v>
      </c>
      <c r="J264" s="7" t="s">
        <v>871</v>
      </c>
      <c r="K264" s="7"/>
      <c r="L264" s="7" t="s">
        <v>449</v>
      </c>
    </row>
    <row r="265" spans="1:12" ht="14.25" customHeight="1" x14ac:dyDescent="0.25">
      <c r="A265">
        <v>264</v>
      </c>
      <c r="C265" t="s">
        <v>1129</v>
      </c>
      <c r="D265" s="7" t="s">
        <v>192</v>
      </c>
      <c r="E265" s="7" t="s">
        <v>1369</v>
      </c>
      <c r="F265" s="7" t="s">
        <v>503</v>
      </c>
      <c r="G265" s="7" t="s">
        <v>741</v>
      </c>
      <c r="I265" s="7" t="s">
        <v>933</v>
      </c>
      <c r="J265" s="7" t="s">
        <v>870</v>
      </c>
      <c r="K265" s="7"/>
      <c r="L265" s="7" t="s">
        <v>664</v>
      </c>
    </row>
    <row r="266" spans="1:12" ht="14.25" customHeight="1" x14ac:dyDescent="0.25">
      <c r="A266">
        <v>265</v>
      </c>
      <c r="C266" t="s">
        <v>1053</v>
      </c>
      <c r="D266" s="7" t="s">
        <v>11</v>
      </c>
      <c r="E266" s="2" t="s">
        <v>1018</v>
      </c>
      <c r="F266" s="7" t="s">
        <v>57</v>
      </c>
      <c r="G266" s="7" t="s">
        <v>95</v>
      </c>
      <c r="H266" s="34" t="s">
        <v>1097</v>
      </c>
      <c r="I266" s="7"/>
      <c r="J266" s="7"/>
      <c r="K266" s="7"/>
      <c r="L266" s="7" t="s">
        <v>692</v>
      </c>
    </row>
    <row r="267" spans="1:12" ht="14.25" customHeight="1" x14ac:dyDescent="0.25">
      <c r="A267">
        <v>266</v>
      </c>
      <c r="C267" t="s">
        <v>1129</v>
      </c>
      <c r="D267" s="7" t="s">
        <v>365</v>
      </c>
      <c r="E267" s="7" t="s">
        <v>1370</v>
      </c>
      <c r="F267" s="7" t="s">
        <v>676</v>
      </c>
      <c r="G267" s="7" t="s">
        <v>840</v>
      </c>
      <c r="I267" s="7" t="s">
        <v>967</v>
      </c>
      <c r="J267" s="7" t="s">
        <v>871</v>
      </c>
      <c r="K267" s="7"/>
      <c r="L267" s="7" t="s">
        <v>455</v>
      </c>
    </row>
    <row r="268" spans="1:12" ht="14.25" customHeight="1" x14ac:dyDescent="0.25">
      <c r="A268">
        <v>267</v>
      </c>
      <c r="C268" t="s">
        <v>1053</v>
      </c>
      <c r="D268" s="7" t="s">
        <v>32</v>
      </c>
      <c r="E268" s="2" t="s">
        <v>1039</v>
      </c>
      <c r="F268" s="7" t="s">
        <v>78</v>
      </c>
      <c r="G268" s="7" t="s">
        <v>104</v>
      </c>
      <c r="H268" s="34" t="s">
        <v>1115</v>
      </c>
      <c r="I268" s="7"/>
      <c r="J268" s="7"/>
      <c r="K268" s="7"/>
      <c r="L268" s="7" t="s">
        <v>565</v>
      </c>
    </row>
    <row r="269" spans="1:12" ht="14.25" customHeight="1" x14ac:dyDescent="0.25">
      <c r="A269">
        <v>268</v>
      </c>
      <c r="C269" t="s">
        <v>1129</v>
      </c>
      <c r="D269" s="7" t="s">
        <v>383</v>
      </c>
      <c r="E269" s="7" t="s">
        <v>1371</v>
      </c>
      <c r="F269" s="7" t="s">
        <v>694</v>
      </c>
      <c r="G269" s="7" t="s">
        <v>773</v>
      </c>
      <c r="I269" s="7" t="s">
        <v>974</v>
      </c>
      <c r="J269" s="7" t="s">
        <v>870</v>
      </c>
      <c r="K269" s="7"/>
      <c r="L269" s="7" t="s">
        <v>482</v>
      </c>
    </row>
    <row r="270" spans="1:12" ht="14.25" customHeight="1" x14ac:dyDescent="0.25">
      <c r="A270">
        <v>269</v>
      </c>
      <c r="C270" t="s">
        <v>1129</v>
      </c>
      <c r="D270" s="7" t="s">
        <v>180</v>
      </c>
      <c r="E270" s="7" t="s">
        <v>1372</v>
      </c>
      <c r="F270" s="7" t="s">
        <v>491</v>
      </c>
      <c r="G270" s="7" t="s">
        <v>752</v>
      </c>
      <c r="I270" s="7" t="s">
        <v>921</v>
      </c>
      <c r="J270" s="7" t="s">
        <v>870</v>
      </c>
      <c r="K270" s="7"/>
      <c r="L270" s="7" t="s">
        <v>665</v>
      </c>
    </row>
    <row r="271" spans="1:12" ht="14.25" customHeight="1" x14ac:dyDescent="0.25">
      <c r="A271">
        <v>270</v>
      </c>
      <c r="C271" t="s">
        <v>1129</v>
      </c>
      <c r="D271" s="7" t="s">
        <v>264</v>
      </c>
      <c r="E271" s="7" t="s">
        <v>1373</v>
      </c>
      <c r="F271" s="7" t="s">
        <v>575</v>
      </c>
      <c r="G271" s="7" t="s">
        <v>755</v>
      </c>
      <c r="I271" s="7" t="s">
        <v>967</v>
      </c>
      <c r="J271" s="7" t="s">
        <v>871</v>
      </c>
      <c r="K271" s="7"/>
      <c r="L271" s="7" t="s">
        <v>532</v>
      </c>
    </row>
    <row r="272" spans="1:12" ht="14.25" customHeight="1" x14ac:dyDescent="0.25">
      <c r="A272">
        <v>271</v>
      </c>
      <c r="C272" t="s">
        <v>1129</v>
      </c>
      <c r="D272" s="7" t="s">
        <v>203</v>
      </c>
      <c r="E272" s="7" t="s">
        <v>1374</v>
      </c>
      <c r="F272" s="7" t="s">
        <v>514</v>
      </c>
      <c r="G272" s="7" t="s">
        <v>797</v>
      </c>
      <c r="I272" s="7" t="s">
        <v>941</v>
      </c>
      <c r="J272" s="7" t="s">
        <v>871</v>
      </c>
      <c r="K272" s="7"/>
      <c r="L272" s="7" t="s">
        <v>695</v>
      </c>
    </row>
    <row r="273" spans="1:12" ht="14.25" customHeight="1" x14ac:dyDescent="0.25">
      <c r="A273">
        <v>272</v>
      </c>
      <c r="C273" t="s">
        <v>1129</v>
      </c>
      <c r="D273" s="7" t="s">
        <v>205</v>
      </c>
      <c r="E273" s="7" t="s">
        <v>1375</v>
      </c>
      <c r="F273" s="7" t="s">
        <v>516</v>
      </c>
      <c r="G273" s="7" t="s">
        <v>98</v>
      </c>
      <c r="I273" s="7" t="s">
        <v>943</v>
      </c>
      <c r="J273" s="7" t="s">
        <v>871</v>
      </c>
      <c r="K273" s="7"/>
      <c r="L273" s="7" t="s">
        <v>500</v>
      </c>
    </row>
    <row r="274" spans="1:12" ht="14.25" customHeight="1" x14ac:dyDescent="0.25">
      <c r="A274">
        <v>273</v>
      </c>
      <c r="C274" t="s">
        <v>1053</v>
      </c>
      <c r="D274" s="7" t="s">
        <v>36</v>
      </c>
      <c r="E274" s="2" t="s">
        <v>1043</v>
      </c>
      <c r="F274" s="7" t="s">
        <v>82</v>
      </c>
      <c r="G274" s="7" t="s">
        <v>103</v>
      </c>
      <c r="H274" s="34" t="s">
        <v>1119</v>
      </c>
      <c r="I274" s="7"/>
      <c r="J274" s="7"/>
      <c r="K274" s="7"/>
      <c r="L274" s="7" t="s">
        <v>512</v>
      </c>
    </row>
    <row r="275" spans="1:12" ht="14.25" customHeight="1" x14ac:dyDescent="0.25">
      <c r="A275">
        <v>274</v>
      </c>
      <c r="C275" t="s">
        <v>1053</v>
      </c>
      <c r="D275" s="7" t="s">
        <v>4</v>
      </c>
      <c r="E275" s="2" t="s">
        <v>1011</v>
      </c>
      <c r="F275" s="7" t="s">
        <v>50</v>
      </c>
      <c r="G275" s="7" t="s">
        <v>96</v>
      </c>
      <c r="H275" s="34" t="s">
        <v>1092</v>
      </c>
      <c r="I275" s="7"/>
      <c r="J275" s="7"/>
      <c r="K275" s="7"/>
      <c r="L275" s="7" t="s">
        <v>495</v>
      </c>
    </row>
    <row r="276" spans="1:12" ht="14.25" customHeight="1" x14ac:dyDescent="0.25">
      <c r="A276">
        <v>275</v>
      </c>
      <c r="C276" t="s">
        <v>1053</v>
      </c>
      <c r="D276" s="7" t="s">
        <v>10</v>
      </c>
      <c r="E276" s="2" t="s">
        <v>1017</v>
      </c>
      <c r="F276" s="7" t="s">
        <v>56</v>
      </c>
      <c r="G276" s="7" t="s">
        <v>99</v>
      </c>
      <c r="H276" s="34"/>
      <c r="I276" s="7"/>
      <c r="J276" s="7"/>
      <c r="K276" s="7"/>
      <c r="L276" s="7" t="s">
        <v>673</v>
      </c>
    </row>
    <row r="277" spans="1:12" ht="14.25" customHeight="1" x14ac:dyDescent="0.25">
      <c r="A277">
        <v>276</v>
      </c>
      <c r="C277" t="s">
        <v>1129</v>
      </c>
      <c r="D277" s="7" t="s">
        <v>155</v>
      </c>
      <c r="E277" s="7" t="s">
        <v>1376</v>
      </c>
      <c r="F277" s="7" t="s">
        <v>466</v>
      </c>
      <c r="G277" s="7" t="s">
        <v>770</v>
      </c>
      <c r="I277" s="7" t="s">
        <v>902</v>
      </c>
      <c r="J277" s="7" t="s">
        <v>871</v>
      </c>
      <c r="K277" s="7"/>
      <c r="L277" s="7" t="s">
        <v>487</v>
      </c>
    </row>
    <row r="278" spans="1:12" ht="14.25" customHeight="1" x14ac:dyDescent="0.25">
      <c r="A278">
        <v>277</v>
      </c>
      <c r="C278" t="s">
        <v>1129</v>
      </c>
      <c r="D278" s="7" t="s">
        <v>410</v>
      </c>
      <c r="E278" s="7" t="s">
        <v>1377</v>
      </c>
      <c r="F278" s="7" t="s">
        <v>721</v>
      </c>
      <c r="G278" s="7" t="s">
        <v>862</v>
      </c>
      <c r="I278" s="7" t="s">
        <v>996</v>
      </c>
      <c r="J278" s="7" t="s">
        <v>871</v>
      </c>
      <c r="K278" s="7"/>
      <c r="L278" s="7" t="s">
        <v>477</v>
      </c>
    </row>
    <row r="279" spans="1:12" ht="14.25" customHeight="1" x14ac:dyDescent="0.25">
      <c r="A279">
        <v>278</v>
      </c>
      <c r="C279" t="s">
        <v>1129</v>
      </c>
      <c r="D279" s="7" t="s">
        <v>334</v>
      </c>
      <c r="E279" s="7" t="s">
        <v>1378</v>
      </c>
      <c r="F279" s="7" t="s">
        <v>645</v>
      </c>
      <c r="G279" s="7" t="s">
        <v>840</v>
      </c>
      <c r="I279" s="7" t="s">
        <v>967</v>
      </c>
      <c r="J279" s="7" t="s">
        <v>871</v>
      </c>
      <c r="K279" s="7"/>
      <c r="L279" s="7" t="s">
        <v>525</v>
      </c>
    </row>
    <row r="280" spans="1:12" ht="14.25" customHeight="1" x14ac:dyDescent="0.25">
      <c r="A280">
        <v>279</v>
      </c>
      <c r="C280" t="s">
        <v>1129</v>
      </c>
      <c r="D280" s="7" t="s">
        <v>345</v>
      </c>
      <c r="E280" s="7" t="s">
        <v>1379</v>
      </c>
      <c r="F280" s="7" t="s">
        <v>656</v>
      </c>
      <c r="G280" s="7" t="s">
        <v>747</v>
      </c>
      <c r="I280" s="7" t="s">
        <v>967</v>
      </c>
      <c r="J280" s="7" t="s">
        <v>871</v>
      </c>
      <c r="K280" s="7"/>
      <c r="L280" s="7" t="s">
        <v>716</v>
      </c>
    </row>
    <row r="281" spans="1:12" ht="14.25" customHeight="1" x14ac:dyDescent="0.25">
      <c r="A281">
        <v>280</v>
      </c>
      <c r="C281" t="s">
        <v>1129</v>
      </c>
      <c r="D281" s="7" t="s">
        <v>168</v>
      </c>
      <c r="E281" s="7" t="s">
        <v>1380</v>
      </c>
      <c r="F281" s="7" t="s">
        <v>479</v>
      </c>
      <c r="G281" s="7" t="s">
        <v>742</v>
      </c>
      <c r="I281" s="7" t="s">
        <v>912</v>
      </c>
      <c r="J281" s="7" t="s">
        <v>869</v>
      </c>
      <c r="K281" s="7"/>
      <c r="L281" s="7" t="s">
        <v>683</v>
      </c>
    </row>
    <row r="282" spans="1:12" ht="14.25" customHeight="1" x14ac:dyDescent="0.25">
      <c r="A282">
        <v>281</v>
      </c>
      <c r="C282" t="s">
        <v>1129</v>
      </c>
      <c r="D282" s="7" t="s">
        <v>182</v>
      </c>
      <c r="E282" s="7" t="s">
        <v>1381</v>
      </c>
      <c r="F282" s="7" t="s">
        <v>493</v>
      </c>
      <c r="G282" s="7" t="s">
        <v>785</v>
      </c>
      <c r="I282" s="7" t="s">
        <v>923</v>
      </c>
      <c r="J282" s="7" t="s">
        <v>871</v>
      </c>
      <c r="K282" s="7"/>
      <c r="L282" s="7" t="s">
        <v>503</v>
      </c>
    </row>
    <row r="283" spans="1:12" ht="14.25" customHeight="1" x14ac:dyDescent="0.25">
      <c r="A283">
        <v>282</v>
      </c>
      <c r="C283" t="s">
        <v>1129</v>
      </c>
      <c r="D283" s="7" t="s">
        <v>198</v>
      </c>
      <c r="E283" s="7" t="s">
        <v>1382</v>
      </c>
      <c r="F283" s="7" t="s">
        <v>509</v>
      </c>
      <c r="G283" s="7" t="s">
        <v>793</v>
      </c>
      <c r="I283" s="7" t="s">
        <v>938</v>
      </c>
      <c r="J283" s="7" t="s">
        <v>870</v>
      </c>
      <c r="K283" s="7"/>
      <c r="L283" s="7" t="s">
        <v>676</v>
      </c>
    </row>
    <row r="284" spans="1:12" ht="14.25" customHeight="1" x14ac:dyDescent="0.25">
      <c r="A284">
        <v>283</v>
      </c>
      <c r="C284" t="s">
        <v>1129</v>
      </c>
      <c r="D284" s="7" t="s">
        <v>291</v>
      </c>
      <c r="E284" s="7" t="s">
        <v>1383</v>
      </c>
      <c r="F284" s="7" t="s">
        <v>602</v>
      </c>
      <c r="G284" s="7" t="s">
        <v>742</v>
      </c>
      <c r="I284" s="7" t="s">
        <v>967</v>
      </c>
      <c r="J284" s="7" t="s">
        <v>871</v>
      </c>
      <c r="K284" s="7"/>
      <c r="L284" s="7" t="s">
        <v>694</v>
      </c>
    </row>
    <row r="285" spans="1:12" ht="14.25" customHeight="1" x14ac:dyDescent="0.25">
      <c r="A285">
        <v>284</v>
      </c>
      <c r="C285" t="s">
        <v>1129</v>
      </c>
      <c r="D285" s="7" t="s">
        <v>161</v>
      </c>
      <c r="E285" s="7" t="s">
        <v>1384</v>
      </c>
      <c r="F285" s="7" t="s">
        <v>472</v>
      </c>
      <c r="G285" s="7" t="s">
        <v>776</v>
      </c>
      <c r="I285" s="7" t="s">
        <v>905</v>
      </c>
      <c r="J285" s="7" t="s">
        <v>870</v>
      </c>
      <c r="K285" s="7"/>
      <c r="L285" s="7" t="s">
        <v>491</v>
      </c>
    </row>
    <row r="286" spans="1:12" ht="14.25" customHeight="1" x14ac:dyDescent="0.25">
      <c r="A286">
        <v>285</v>
      </c>
      <c r="C286" t="s">
        <v>1129</v>
      </c>
      <c r="D286" s="7" t="s">
        <v>423</v>
      </c>
      <c r="E286" s="7" t="s">
        <v>1385</v>
      </c>
      <c r="F286" s="7" t="s">
        <v>734</v>
      </c>
      <c r="G286" s="7" t="s">
        <v>866</v>
      </c>
      <c r="I286" s="7" t="s">
        <v>1005</v>
      </c>
      <c r="J286" s="7" t="s">
        <v>870</v>
      </c>
      <c r="K286" s="7"/>
      <c r="L286" s="7" t="s">
        <v>575</v>
      </c>
    </row>
    <row r="287" spans="1:12" ht="14.25" customHeight="1" x14ac:dyDescent="0.25">
      <c r="A287">
        <v>286</v>
      </c>
      <c r="C287" t="s">
        <v>1129</v>
      </c>
      <c r="D287" s="7" t="s">
        <v>320</v>
      </c>
      <c r="E287" s="7" t="s">
        <v>1386</v>
      </c>
      <c r="F287" s="7" t="s">
        <v>631</v>
      </c>
      <c r="G287" s="7" t="s">
        <v>757</v>
      </c>
      <c r="I287" s="7" t="s">
        <v>967</v>
      </c>
      <c r="J287" s="7" t="s">
        <v>871</v>
      </c>
      <c r="K287" s="7"/>
      <c r="L287" s="7" t="s">
        <v>514</v>
      </c>
    </row>
    <row r="288" spans="1:12" ht="14.25" customHeight="1" x14ac:dyDescent="0.25">
      <c r="A288">
        <v>287</v>
      </c>
      <c r="C288" t="s">
        <v>1129</v>
      </c>
      <c r="D288" s="7" t="s">
        <v>318</v>
      </c>
      <c r="E288" s="7" t="s">
        <v>1387</v>
      </c>
      <c r="F288" s="7" t="s">
        <v>629</v>
      </c>
      <c r="G288" s="7" t="s">
        <v>835</v>
      </c>
      <c r="I288" s="7" t="s">
        <v>967</v>
      </c>
      <c r="J288" s="7" t="s">
        <v>871</v>
      </c>
      <c r="K288" s="7"/>
      <c r="L288" s="7" t="s">
        <v>516</v>
      </c>
    </row>
    <row r="289" spans="1:12" ht="14.25" customHeight="1" x14ac:dyDescent="0.25">
      <c r="A289">
        <v>288</v>
      </c>
      <c r="C289" t="s">
        <v>1129</v>
      </c>
      <c r="D289" s="7" t="s">
        <v>389</v>
      </c>
      <c r="E289" s="7" t="s">
        <v>1388</v>
      </c>
      <c r="F289" s="7" t="s">
        <v>700</v>
      </c>
      <c r="G289" s="7" t="s">
        <v>755</v>
      </c>
      <c r="I289" s="7" t="s">
        <v>979</v>
      </c>
      <c r="J289" s="7" t="s">
        <v>871</v>
      </c>
      <c r="K289" s="7"/>
      <c r="L289" s="7" t="s">
        <v>466</v>
      </c>
    </row>
    <row r="290" spans="1:12" ht="14.25" customHeight="1" x14ac:dyDescent="0.25">
      <c r="A290">
        <v>289</v>
      </c>
      <c r="C290" t="s">
        <v>1129</v>
      </c>
      <c r="D290" s="7" t="s">
        <v>140</v>
      </c>
      <c r="E290" s="7" t="s">
        <v>1389</v>
      </c>
      <c r="F290" s="7" t="s">
        <v>451</v>
      </c>
      <c r="G290" s="7" t="s">
        <v>760</v>
      </c>
      <c r="I290" s="7" t="s">
        <v>890</v>
      </c>
      <c r="J290" s="7" t="s">
        <v>871</v>
      </c>
      <c r="K290" s="7"/>
      <c r="L290" s="7" t="s">
        <v>721</v>
      </c>
    </row>
    <row r="291" spans="1:12" ht="14.25" customHeight="1" x14ac:dyDescent="0.25">
      <c r="A291">
        <v>290</v>
      </c>
      <c r="C291" t="s">
        <v>1129</v>
      </c>
      <c r="D291" s="7" t="s">
        <v>279</v>
      </c>
      <c r="E291" s="7" t="s">
        <v>1390</v>
      </c>
      <c r="F291" s="7" t="s">
        <v>590</v>
      </c>
      <c r="G291" s="7" t="s">
        <v>755</v>
      </c>
      <c r="I291" s="7" t="s">
        <v>967</v>
      </c>
      <c r="J291" s="7" t="s">
        <v>871</v>
      </c>
      <c r="K291" s="7"/>
      <c r="L291" s="7" t="s">
        <v>645</v>
      </c>
    </row>
    <row r="292" spans="1:12" ht="14.25" customHeight="1" x14ac:dyDescent="0.25">
      <c r="A292">
        <v>291</v>
      </c>
      <c r="C292" t="s">
        <v>1129</v>
      </c>
      <c r="D292" s="7" t="s">
        <v>170</v>
      </c>
      <c r="E292" s="7" t="s">
        <v>1391</v>
      </c>
      <c r="F292" s="7" t="s">
        <v>481</v>
      </c>
      <c r="G292" s="7" t="s">
        <v>92</v>
      </c>
      <c r="I292" s="7" t="s">
        <v>914</v>
      </c>
      <c r="J292" s="7" t="s">
        <v>871</v>
      </c>
      <c r="K292" s="7"/>
      <c r="L292" s="7" t="s">
        <v>656</v>
      </c>
    </row>
    <row r="293" spans="1:12" ht="14.25" customHeight="1" x14ac:dyDescent="0.25">
      <c r="A293">
        <v>292</v>
      </c>
      <c r="C293" t="s">
        <v>1129</v>
      </c>
      <c r="D293" s="7" t="s">
        <v>219</v>
      </c>
      <c r="E293" s="7" t="s">
        <v>1392</v>
      </c>
      <c r="F293" s="7" t="s">
        <v>530</v>
      </c>
      <c r="G293" s="7" t="s">
        <v>804</v>
      </c>
      <c r="I293" s="7" t="s">
        <v>946</v>
      </c>
      <c r="J293" s="7" t="s">
        <v>870</v>
      </c>
      <c r="K293" s="7"/>
      <c r="L293" s="7" t="s">
        <v>479</v>
      </c>
    </row>
    <row r="294" spans="1:12" ht="14.25" customHeight="1" x14ac:dyDescent="0.25">
      <c r="A294">
        <v>293</v>
      </c>
      <c r="C294" t="s">
        <v>1129</v>
      </c>
      <c r="D294" s="7" t="s">
        <v>335</v>
      </c>
      <c r="E294" s="7" t="s">
        <v>1393</v>
      </c>
      <c r="F294" s="7" t="s">
        <v>646</v>
      </c>
      <c r="G294" s="7" t="s">
        <v>748</v>
      </c>
      <c r="I294" s="7" t="s">
        <v>967</v>
      </c>
      <c r="J294" s="7" t="s">
        <v>871</v>
      </c>
      <c r="K294" s="7"/>
      <c r="L294" s="7" t="s">
        <v>493</v>
      </c>
    </row>
    <row r="295" spans="1:12" ht="14.25" customHeight="1" x14ac:dyDescent="0.25">
      <c r="A295">
        <v>294</v>
      </c>
      <c r="C295" t="s">
        <v>1129</v>
      </c>
      <c r="D295" s="7" t="s">
        <v>364</v>
      </c>
      <c r="E295" s="7" t="s">
        <v>1394</v>
      </c>
      <c r="F295" s="7" t="s">
        <v>675</v>
      </c>
      <c r="G295" s="7" t="s">
        <v>844</v>
      </c>
      <c r="I295" s="7" t="s">
        <v>967</v>
      </c>
      <c r="J295" s="7" t="s">
        <v>871</v>
      </c>
      <c r="K295" s="7"/>
      <c r="L295" s="7" t="s">
        <v>509</v>
      </c>
    </row>
    <row r="296" spans="1:12" ht="14.25" customHeight="1" x14ac:dyDescent="0.25">
      <c r="A296">
        <v>295</v>
      </c>
      <c r="C296" t="s">
        <v>1129</v>
      </c>
      <c r="D296" s="7" t="s">
        <v>141</v>
      </c>
      <c r="E296" s="7" t="s">
        <v>1395</v>
      </c>
      <c r="F296" s="7" t="s">
        <v>452</v>
      </c>
      <c r="G296" s="7" t="s">
        <v>749</v>
      </c>
      <c r="I296" s="7" t="s">
        <v>891</v>
      </c>
      <c r="J296" s="7" t="s">
        <v>869</v>
      </c>
      <c r="K296" s="7"/>
      <c r="L296" s="7" t="s">
        <v>602</v>
      </c>
    </row>
    <row r="297" spans="1:12" ht="14.25" customHeight="1" x14ac:dyDescent="0.25">
      <c r="A297">
        <v>296</v>
      </c>
      <c r="C297" t="s">
        <v>1129</v>
      </c>
      <c r="D297" s="7" t="s">
        <v>295</v>
      </c>
      <c r="E297" s="7" t="s">
        <v>1396</v>
      </c>
      <c r="F297" s="7" t="s">
        <v>606</v>
      </c>
      <c r="G297" s="7" t="s">
        <v>822</v>
      </c>
      <c r="I297" s="7" t="s">
        <v>967</v>
      </c>
      <c r="J297" s="7" t="s">
        <v>871</v>
      </c>
      <c r="K297" s="7"/>
      <c r="L297" s="7" t="s">
        <v>472</v>
      </c>
    </row>
    <row r="298" spans="1:12" ht="14.25" customHeight="1" x14ac:dyDescent="0.25">
      <c r="A298">
        <v>297</v>
      </c>
      <c r="C298" t="s">
        <v>1129</v>
      </c>
      <c r="D298" s="7" t="s">
        <v>322</v>
      </c>
      <c r="E298" s="7" t="s">
        <v>1397</v>
      </c>
      <c r="F298" s="7" t="s">
        <v>633</v>
      </c>
      <c r="G298" s="7" t="s">
        <v>805</v>
      </c>
      <c r="I298" s="7" t="s">
        <v>967</v>
      </c>
      <c r="J298" s="7" t="s">
        <v>871</v>
      </c>
      <c r="K298" s="7"/>
      <c r="L298" s="7" t="s">
        <v>734</v>
      </c>
    </row>
    <row r="299" spans="1:12" ht="14.25" customHeight="1" x14ac:dyDescent="0.25">
      <c r="A299">
        <v>298</v>
      </c>
      <c r="C299" t="s">
        <v>1129</v>
      </c>
      <c r="D299" s="7" t="s">
        <v>275</v>
      </c>
      <c r="E299" s="7" t="s">
        <v>1398</v>
      </c>
      <c r="F299" s="7" t="s">
        <v>586</v>
      </c>
      <c r="G299" s="7" t="s">
        <v>737</v>
      </c>
      <c r="I299" s="7" t="s">
        <v>967</v>
      </c>
      <c r="J299" s="7" t="s">
        <v>871</v>
      </c>
      <c r="K299" s="7"/>
      <c r="L299" s="7" t="s">
        <v>631</v>
      </c>
    </row>
    <row r="300" spans="1:12" ht="14.25" customHeight="1" x14ac:dyDescent="0.25">
      <c r="A300">
        <v>299</v>
      </c>
      <c r="C300" t="s">
        <v>1129</v>
      </c>
      <c r="D300" s="7" t="s">
        <v>129</v>
      </c>
      <c r="E300" s="7" t="s">
        <v>1399</v>
      </c>
      <c r="F300" s="7" t="s">
        <v>440</v>
      </c>
      <c r="G300" s="7" t="s">
        <v>749</v>
      </c>
      <c r="I300" s="7" t="s">
        <v>886</v>
      </c>
      <c r="J300" s="7" t="s">
        <v>872</v>
      </c>
      <c r="K300" s="7"/>
      <c r="L300" s="7" t="s">
        <v>629</v>
      </c>
    </row>
    <row r="301" spans="1:12" ht="14.25" customHeight="1" x14ac:dyDescent="0.25">
      <c r="A301">
        <v>300</v>
      </c>
      <c r="C301" t="s">
        <v>1129</v>
      </c>
      <c r="D301" s="7" t="s">
        <v>283</v>
      </c>
      <c r="E301" s="7" t="s">
        <v>1400</v>
      </c>
      <c r="F301" s="7" t="s">
        <v>594</v>
      </c>
      <c r="G301" s="7" t="s">
        <v>737</v>
      </c>
      <c r="I301" s="7" t="s">
        <v>967</v>
      </c>
      <c r="J301" s="7" t="s">
        <v>871</v>
      </c>
      <c r="K301" s="7"/>
      <c r="L301" s="7" t="s">
        <v>700</v>
      </c>
    </row>
    <row r="302" spans="1:12" ht="14.25" customHeight="1" x14ac:dyDescent="0.25">
      <c r="A302">
        <v>301</v>
      </c>
      <c r="C302" t="s">
        <v>1129</v>
      </c>
      <c r="D302" s="7" t="s">
        <v>209</v>
      </c>
      <c r="E302" s="7" t="s">
        <v>1401</v>
      </c>
      <c r="F302" s="7" t="s">
        <v>520</v>
      </c>
      <c r="G302" s="7" t="s">
        <v>798</v>
      </c>
      <c r="I302" s="7" t="s">
        <v>944</v>
      </c>
      <c r="J302" s="7" t="s">
        <v>871</v>
      </c>
      <c r="K302" s="7"/>
      <c r="L302" s="7" t="s">
        <v>451</v>
      </c>
    </row>
    <row r="303" spans="1:12" ht="14.25" customHeight="1" x14ac:dyDescent="0.25">
      <c r="A303">
        <v>302</v>
      </c>
      <c r="C303" t="s">
        <v>1053</v>
      </c>
      <c r="D303" s="7" t="s">
        <v>34</v>
      </c>
      <c r="E303" s="2" t="s">
        <v>1041</v>
      </c>
      <c r="F303" s="7" t="s">
        <v>80</v>
      </c>
      <c r="G303" s="7" t="s">
        <v>93</v>
      </c>
      <c r="H303" s="34" t="s">
        <v>1117</v>
      </c>
      <c r="I303" s="7"/>
      <c r="J303" s="7"/>
      <c r="K303" s="7"/>
      <c r="L303" s="7" t="s">
        <v>590</v>
      </c>
    </row>
    <row r="304" spans="1:12" ht="14.25" customHeight="1" x14ac:dyDescent="0.25">
      <c r="A304">
        <v>303</v>
      </c>
      <c r="C304" t="s">
        <v>1053</v>
      </c>
      <c r="D304" s="7" t="s">
        <v>15</v>
      </c>
      <c r="E304" s="2" t="s">
        <v>1022</v>
      </c>
      <c r="F304" s="7" t="s">
        <v>61</v>
      </c>
      <c r="G304" s="7" t="s">
        <v>93</v>
      </c>
      <c r="H304" s="34" t="s">
        <v>1100</v>
      </c>
      <c r="I304" s="7"/>
      <c r="J304" s="7"/>
      <c r="K304" s="7"/>
      <c r="L304" s="7" t="s">
        <v>481</v>
      </c>
    </row>
    <row r="305" spans="1:12" ht="14.25" customHeight="1" x14ac:dyDescent="0.25">
      <c r="A305">
        <v>304</v>
      </c>
      <c r="C305" t="s">
        <v>1129</v>
      </c>
      <c r="D305" s="7" t="s">
        <v>116</v>
      </c>
      <c r="E305" s="7" t="s">
        <v>1402</v>
      </c>
      <c r="F305" s="7" t="s">
        <v>427</v>
      </c>
      <c r="G305" s="7" t="s">
        <v>738</v>
      </c>
      <c r="I305" s="7" t="s">
        <v>877</v>
      </c>
      <c r="J305" s="7" t="s">
        <v>869</v>
      </c>
      <c r="K305" s="7"/>
      <c r="L305" s="7" t="s">
        <v>530</v>
      </c>
    </row>
    <row r="306" spans="1:12" ht="14.25" customHeight="1" x14ac:dyDescent="0.25">
      <c r="A306">
        <v>305</v>
      </c>
      <c r="C306" t="s">
        <v>1129</v>
      </c>
      <c r="D306" s="7" t="s">
        <v>139</v>
      </c>
      <c r="E306" s="7" t="s">
        <v>1403</v>
      </c>
      <c r="F306" s="7" t="s">
        <v>450</v>
      </c>
      <c r="G306" s="7" t="s">
        <v>759</v>
      </c>
      <c r="I306" s="7" t="s">
        <v>890</v>
      </c>
      <c r="J306" s="7" t="s">
        <v>871</v>
      </c>
      <c r="K306" s="7"/>
      <c r="L306" s="7" t="s">
        <v>646</v>
      </c>
    </row>
    <row r="307" spans="1:12" ht="14.25" customHeight="1" x14ac:dyDescent="0.25">
      <c r="A307">
        <v>306</v>
      </c>
      <c r="C307" t="s">
        <v>1129</v>
      </c>
      <c r="D307" s="7" t="s">
        <v>196</v>
      </c>
      <c r="E307" s="7" t="s">
        <v>1404</v>
      </c>
      <c r="F307" s="7" t="s">
        <v>507</v>
      </c>
      <c r="G307" s="7" t="s">
        <v>791</v>
      </c>
      <c r="I307" s="7" t="s">
        <v>936</v>
      </c>
      <c r="J307" s="7" t="s">
        <v>871</v>
      </c>
      <c r="K307" s="7"/>
      <c r="L307" s="7" t="s">
        <v>675</v>
      </c>
    </row>
    <row r="308" spans="1:12" ht="14.25" customHeight="1" x14ac:dyDescent="0.25">
      <c r="A308">
        <v>307</v>
      </c>
      <c r="C308" t="s">
        <v>1129</v>
      </c>
      <c r="D308" s="7" t="s">
        <v>236</v>
      </c>
      <c r="E308" s="7" t="s">
        <v>1405</v>
      </c>
      <c r="F308" s="7" t="s">
        <v>547</v>
      </c>
      <c r="G308" s="7" t="s">
        <v>98</v>
      </c>
      <c r="I308" s="7" t="s">
        <v>956</v>
      </c>
      <c r="J308" s="7" t="s">
        <v>868</v>
      </c>
      <c r="K308" s="7"/>
      <c r="L308" s="7" t="s">
        <v>452</v>
      </c>
    </row>
    <row r="309" spans="1:12" ht="14.25" customHeight="1" x14ac:dyDescent="0.25">
      <c r="A309">
        <v>308</v>
      </c>
      <c r="C309" t="s">
        <v>1053</v>
      </c>
      <c r="D309" s="7" t="s">
        <v>30</v>
      </c>
      <c r="E309" s="2" t="s">
        <v>1037</v>
      </c>
      <c r="F309" s="7" t="s">
        <v>76</v>
      </c>
      <c r="G309" s="7" t="s">
        <v>95</v>
      </c>
      <c r="H309" s="34"/>
      <c r="I309" s="7"/>
      <c r="J309" s="7"/>
      <c r="K309" s="7"/>
      <c r="L309" s="7" t="s">
        <v>606</v>
      </c>
    </row>
    <row r="310" spans="1:12" ht="14.25" customHeight="1" x14ac:dyDescent="0.25">
      <c r="A310">
        <v>309</v>
      </c>
      <c r="C310" t="s">
        <v>1129</v>
      </c>
      <c r="D310" s="7" t="s">
        <v>347</v>
      </c>
      <c r="E310" s="7" t="s">
        <v>1406</v>
      </c>
      <c r="F310" s="7" t="s">
        <v>658</v>
      </c>
      <c r="G310" s="7" t="s">
        <v>760</v>
      </c>
      <c r="I310" s="7" t="s">
        <v>967</v>
      </c>
      <c r="J310" s="7" t="s">
        <v>871</v>
      </c>
      <c r="K310" s="7"/>
      <c r="L310" s="7" t="s">
        <v>633</v>
      </c>
    </row>
    <row r="311" spans="1:12" ht="14.25" customHeight="1" x14ac:dyDescent="0.25">
      <c r="A311">
        <v>310</v>
      </c>
      <c r="C311" t="s">
        <v>1053</v>
      </c>
      <c r="D311" s="7" t="s">
        <v>35</v>
      </c>
      <c r="E311" s="2" t="s">
        <v>1042</v>
      </c>
      <c r="F311" s="7" t="s">
        <v>81</v>
      </c>
      <c r="G311" s="7" t="s">
        <v>102</v>
      </c>
      <c r="H311" s="34" t="s">
        <v>1118</v>
      </c>
      <c r="I311" s="7"/>
      <c r="J311" s="7"/>
      <c r="K311" s="7"/>
      <c r="L311" s="7" t="s">
        <v>586</v>
      </c>
    </row>
    <row r="312" spans="1:12" ht="14.25" customHeight="1" x14ac:dyDescent="0.25">
      <c r="A312">
        <v>311</v>
      </c>
      <c r="C312" t="s">
        <v>1129</v>
      </c>
      <c r="D312" s="7" t="s">
        <v>290</v>
      </c>
      <c r="E312" s="7" t="s">
        <v>1407</v>
      </c>
      <c r="F312" s="7" t="s">
        <v>601</v>
      </c>
      <c r="G312" s="7" t="s">
        <v>760</v>
      </c>
      <c r="I312" s="7" t="s">
        <v>967</v>
      </c>
      <c r="J312" s="7" t="s">
        <v>871</v>
      </c>
      <c r="K312" s="7"/>
      <c r="L312" s="7" t="s">
        <v>440</v>
      </c>
    </row>
    <row r="313" spans="1:12" ht="14.25" customHeight="1" x14ac:dyDescent="0.25">
      <c r="A313">
        <v>312</v>
      </c>
      <c r="C313" t="s">
        <v>1129</v>
      </c>
      <c r="D313" s="7" t="s">
        <v>377</v>
      </c>
      <c r="E313" s="7" t="s">
        <v>1408</v>
      </c>
      <c r="F313" s="7" t="s">
        <v>688</v>
      </c>
      <c r="G313" s="7" t="s">
        <v>766</v>
      </c>
      <c r="I313" s="7" t="s">
        <v>969</v>
      </c>
      <c r="J313" s="7" t="s">
        <v>871</v>
      </c>
      <c r="K313" s="7"/>
      <c r="L313" s="7" t="s">
        <v>594</v>
      </c>
    </row>
    <row r="314" spans="1:12" ht="14.25" customHeight="1" x14ac:dyDescent="0.25">
      <c r="A314">
        <v>313</v>
      </c>
      <c r="C314" t="s">
        <v>1129</v>
      </c>
      <c r="D314" s="7" t="s">
        <v>390</v>
      </c>
      <c r="E314" s="7" t="s">
        <v>1409</v>
      </c>
      <c r="F314" s="7" t="s">
        <v>701</v>
      </c>
      <c r="G314" s="7" t="s">
        <v>772</v>
      </c>
      <c r="I314" s="7" t="s">
        <v>979</v>
      </c>
      <c r="J314" s="7" t="s">
        <v>871</v>
      </c>
      <c r="K314" s="7"/>
      <c r="L314" s="7" t="s">
        <v>520</v>
      </c>
    </row>
    <row r="315" spans="1:12" ht="14.25" customHeight="1" x14ac:dyDescent="0.25">
      <c r="A315">
        <v>314</v>
      </c>
      <c r="C315" t="s">
        <v>1129</v>
      </c>
      <c r="D315" s="7" t="s">
        <v>172</v>
      </c>
      <c r="E315" s="7" t="s">
        <v>1410</v>
      </c>
      <c r="F315" s="7" t="s">
        <v>483</v>
      </c>
      <c r="G315" s="7" t="s">
        <v>92</v>
      </c>
      <c r="I315" s="7" t="s">
        <v>914</v>
      </c>
      <c r="J315" s="7" t="s">
        <v>871</v>
      </c>
      <c r="K315" s="7"/>
      <c r="L315" s="7" t="s">
        <v>427</v>
      </c>
    </row>
    <row r="316" spans="1:12" ht="14.25" customHeight="1" x14ac:dyDescent="0.25">
      <c r="A316">
        <v>315</v>
      </c>
      <c r="C316" t="s">
        <v>1129</v>
      </c>
      <c r="D316" s="7" t="s">
        <v>130</v>
      </c>
      <c r="E316" s="7" t="s">
        <v>1411</v>
      </c>
      <c r="F316" s="7" t="s">
        <v>441</v>
      </c>
      <c r="G316" s="7" t="s">
        <v>750</v>
      </c>
      <c r="I316" s="7" t="s">
        <v>886</v>
      </c>
      <c r="J316" s="7" t="s">
        <v>872</v>
      </c>
      <c r="K316" s="7"/>
      <c r="L316" s="7" t="s">
        <v>450</v>
      </c>
    </row>
    <row r="317" spans="1:12" ht="14.25" customHeight="1" x14ac:dyDescent="0.25">
      <c r="A317">
        <v>316</v>
      </c>
      <c r="C317" t="s">
        <v>1129</v>
      </c>
      <c r="D317" s="7" t="s">
        <v>122</v>
      </c>
      <c r="E317" s="7" t="s">
        <v>1412</v>
      </c>
      <c r="F317" s="7" t="s">
        <v>433</v>
      </c>
      <c r="G317" s="7" t="s">
        <v>744</v>
      </c>
      <c r="I317" s="7" t="s">
        <v>881</v>
      </c>
      <c r="J317" s="7" t="s">
        <v>869</v>
      </c>
      <c r="K317" s="7"/>
      <c r="L317" s="7" t="s">
        <v>507</v>
      </c>
    </row>
    <row r="318" spans="1:12" ht="14.25" customHeight="1" x14ac:dyDescent="0.25">
      <c r="A318">
        <v>317</v>
      </c>
      <c r="C318" t="s">
        <v>1053</v>
      </c>
      <c r="D318" s="7" t="s">
        <v>43</v>
      </c>
      <c r="E318" s="2" t="s">
        <v>1050</v>
      </c>
      <c r="F318" s="7" t="s">
        <v>89</v>
      </c>
      <c r="G318" s="7" t="s">
        <v>95</v>
      </c>
      <c r="H318" s="34" t="s">
        <v>1126</v>
      </c>
      <c r="I318" s="7"/>
      <c r="J318" s="7"/>
      <c r="K318" s="7"/>
      <c r="L318" s="7" t="s">
        <v>547</v>
      </c>
    </row>
    <row r="319" spans="1:12" ht="14.25" customHeight="1" x14ac:dyDescent="0.25">
      <c r="A319">
        <v>318</v>
      </c>
      <c r="C319" t="s">
        <v>1129</v>
      </c>
      <c r="D319" s="7" t="s">
        <v>175</v>
      </c>
      <c r="E319" s="7" t="s">
        <v>1413</v>
      </c>
      <c r="F319" s="7" t="s">
        <v>486</v>
      </c>
      <c r="G319" s="7" t="s">
        <v>772</v>
      </c>
      <c r="I319" s="7" t="s">
        <v>917</v>
      </c>
      <c r="J319" s="7" t="s">
        <v>873</v>
      </c>
      <c r="K319" s="7"/>
      <c r="L319" s="7" t="s">
        <v>658</v>
      </c>
    </row>
    <row r="320" spans="1:12" ht="14.25" customHeight="1" x14ac:dyDescent="0.25">
      <c r="A320">
        <v>319</v>
      </c>
      <c r="C320" t="s">
        <v>1129</v>
      </c>
      <c r="D320" s="7" t="s">
        <v>220</v>
      </c>
      <c r="E320" s="7" t="s">
        <v>1414</v>
      </c>
      <c r="F320" s="7" t="s">
        <v>531</v>
      </c>
      <c r="G320" s="7" t="s">
        <v>805</v>
      </c>
      <c r="I320" s="7" t="s">
        <v>946</v>
      </c>
      <c r="J320" s="7" t="s">
        <v>870</v>
      </c>
      <c r="K320" s="7"/>
      <c r="L320" s="7" t="s">
        <v>601</v>
      </c>
    </row>
    <row r="321" spans="1:12" ht="14.25" customHeight="1" x14ac:dyDescent="0.25">
      <c r="A321">
        <v>320</v>
      </c>
      <c r="C321" t="s">
        <v>1129</v>
      </c>
      <c r="D321" s="7" t="s">
        <v>118</v>
      </c>
      <c r="E321" s="7" t="s">
        <v>1415</v>
      </c>
      <c r="F321" s="7" t="s">
        <v>429</v>
      </c>
      <c r="G321" s="7" t="s">
        <v>740</v>
      </c>
      <c r="I321" s="7" t="s">
        <v>877</v>
      </c>
      <c r="J321" s="7" t="s">
        <v>869</v>
      </c>
      <c r="K321" s="7"/>
      <c r="L321" s="7" t="s">
        <v>688</v>
      </c>
    </row>
    <row r="322" spans="1:12" ht="14.25" customHeight="1" x14ac:dyDescent="0.25">
      <c r="A322">
        <v>321</v>
      </c>
      <c r="C322" t="s">
        <v>1053</v>
      </c>
      <c r="D322" s="7" t="s">
        <v>9</v>
      </c>
      <c r="E322" s="2" t="s">
        <v>1016</v>
      </c>
      <c r="F322" s="7" t="s">
        <v>55</v>
      </c>
      <c r="G322" s="7" t="s">
        <v>100</v>
      </c>
      <c r="H322" s="34" t="s">
        <v>1096</v>
      </c>
      <c r="I322" s="7"/>
      <c r="J322" s="7"/>
      <c r="K322" s="7"/>
      <c r="L322" s="7" t="s">
        <v>701</v>
      </c>
    </row>
    <row r="323" spans="1:12" ht="14.25" customHeight="1" x14ac:dyDescent="0.25">
      <c r="A323">
        <v>322</v>
      </c>
      <c r="C323" t="s">
        <v>1053</v>
      </c>
      <c r="D323" s="7" t="s">
        <v>19</v>
      </c>
      <c r="E323" s="2" t="s">
        <v>1026</v>
      </c>
      <c r="F323" s="7" t="s">
        <v>65</v>
      </c>
      <c r="G323" s="7" t="s">
        <v>99</v>
      </c>
      <c r="H323" s="34" t="s">
        <v>1104</v>
      </c>
      <c r="I323" s="7"/>
      <c r="J323" s="7"/>
      <c r="K323" s="7"/>
      <c r="L323" s="7" t="s">
        <v>483</v>
      </c>
    </row>
    <row r="324" spans="1:12" ht="14.25" customHeight="1" x14ac:dyDescent="0.25">
      <c r="A324">
        <v>323</v>
      </c>
      <c r="C324" t="s">
        <v>1053</v>
      </c>
      <c r="D324" s="7" t="s">
        <v>6</v>
      </c>
      <c r="E324" s="2" t="s">
        <v>1013</v>
      </c>
      <c r="F324" s="7" t="s">
        <v>52</v>
      </c>
      <c r="G324" s="7" t="s">
        <v>98</v>
      </c>
      <c r="H324" s="51"/>
      <c r="K324" s="7"/>
      <c r="L324" s="7" t="s">
        <v>441</v>
      </c>
    </row>
    <row r="325" spans="1:12" ht="14.25" customHeight="1" x14ac:dyDescent="0.25">
      <c r="A325">
        <v>324</v>
      </c>
      <c r="C325" t="s">
        <v>1129</v>
      </c>
      <c r="D325" s="7" t="s">
        <v>382</v>
      </c>
      <c r="E325" s="7" t="s">
        <v>1416</v>
      </c>
      <c r="F325" s="7" t="s">
        <v>693</v>
      </c>
      <c r="G325" s="7" t="s">
        <v>851</v>
      </c>
      <c r="I325" s="7" t="s">
        <v>973</v>
      </c>
      <c r="J325" s="7" t="s">
        <v>871</v>
      </c>
      <c r="K325" s="7"/>
      <c r="L325" s="7" t="s">
        <v>433</v>
      </c>
    </row>
    <row r="326" spans="1:12" ht="14.25" customHeight="1" x14ac:dyDescent="0.25">
      <c r="A326">
        <v>325</v>
      </c>
      <c r="C326" t="s">
        <v>1129</v>
      </c>
      <c r="D326" s="7" t="s">
        <v>417</v>
      </c>
      <c r="E326" s="7" t="s">
        <v>1417</v>
      </c>
      <c r="F326" s="7" t="s">
        <v>728</v>
      </c>
      <c r="G326" s="7" t="s">
        <v>864</v>
      </c>
      <c r="I326" s="7" t="s">
        <v>1000</v>
      </c>
      <c r="J326" s="7" t="s">
        <v>870</v>
      </c>
      <c r="K326" s="7"/>
      <c r="L326" s="7" t="s">
        <v>486</v>
      </c>
    </row>
    <row r="327" spans="1:12" ht="14.25" customHeight="1" x14ac:dyDescent="0.25">
      <c r="A327">
        <v>326</v>
      </c>
      <c r="C327" t="s">
        <v>1129</v>
      </c>
      <c r="D327" s="7" t="s">
        <v>190</v>
      </c>
      <c r="E327" s="7" t="s">
        <v>1418</v>
      </c>
      <c r="F327" s="7" t="s">
        <v>501</v>
      </c>
      <c r="G327" s="7" t="s">
        <v>789</v>
      </c>
      <c r="I327" s="7" t="s">
        <v>931</v>
      </c>
      <c r="J327" s="7" t="s">
        <v>871</v>
      </c>
      <c r="K327" s="7"/>
      <c r="L327" s="7" t="s">
        <v>531</v>
      </c>
    </row>
    <row r="328" spans="1:12" ht="14.25" customHeight="1" x14ac:dyDescent="0.25">
      <c r="A328">
        <v>327</v>
      </c>
      <c r="C328" t="s">
        <v>1129</v>
      </c>
      <c r="D328" s="7" t="s">
        <v>151</v>
      </c>
      <c r="E328" s="7" t="s">
        <v>1419</v>
      </c>
      <c r="F328" s="7" t="s">
        <v>462</v>
      </c>
      <c r="G328" s="7" t="s">
        <v>767</v>
      </c>
      <c r="I328" s="7" t="s">
        <v>900</v>
      </c>
      <c r="J328" s="7" t="s">
        <v>870</v>
      </c>
      <c r="K328" s="7"/>
      <c r="L328" s="7" t="s">
        <v>429</v>
      </c>
    </row>
    <row r="329" spans="1:12" ht="14.25" customHeight="1" x14ac:dyDescent="0.25">
      <c r="A329">
        <v>328</v>
      </c>
      <c r="C329" t="s">
        <v>1129</v>
      </c>
      <c r="D329" s="7" t="s">
        <v>385</v>
      </c>
      <c r="E329" s="7" t="s">
        <v>1420</v>
      </c>
      <c r="F329" s="7" t="s">
        <v>696</v>
      </c>
      <c r="G329" s="7" t="s">
        <v>805</v>
      </c>
      <c r="I329" s="7" t="s">
        <v>975</v>
      </c>
      <c r="J329" s="7" t="s">
        <v>871</v>
      </c>
      <c r="K329" s="7"/>
      <c r="L329" s="7" t="s">
        <v>693</v>
      </c>
    </row>
    <row r="330" spans="1:12" ht="14.25" customHeight="1" x14ac:dyDescent="0.25">
      <c r="A330">
        <v>329</v>
      </c>
      <c r="C330" t="s">
        <v>1129</v>
      </c>
      <c r="D330" s="7" t="s">
        <v>145</v>
      </c>
      <c r="E330" s="7" t="s">
        <v>1421</v>
      </c>
      <c r="F330" s="7" t="s">
        <v>456</v>
      </c>
      <c r="G330" s="7" t="s">
        <v>742</v>
      </c>
      <c r="I330" s="7" t="s">
        <v>895</v>
      </c>
      <c r="J330" s="7" t="s">
        <v>871</v>
      </c>
      <c r="K330" s="7"/>
      <c r="L330" s="7" t="s">
        <v>728</v>
      </c>
    </row>
    <row r="331" spans="1:12" ht="14.25" customHeight="1" x14ac:dyDescent="0.25">
      <c r="A331">
        <v>330</v>
      </c>
      <c r="C331" t="s">
        <v>1129</v>
      </c>
      <c r="D331" s="7" t="s">
        <v>200</v>
      </c>
      <c r="E331" s="7" t="s">
        <v>1422</v>
      </c>
      <c r="F331" s="7" t="s">
        <v>511</v>
      </c>
      <c r="G331" s="7" t="s">
        <v>794</v>
      </c>
      <c r="I331" s="7" t="s">
        <v>940</v>
      </c>
      <c r="J331" s="7" t="s">
        <v>868</v>
      </c>
      <c r="K331" s="7"/>
      <c r="L331" s="7" t="s">
        <v>501</v>
      </c>
    </row>
    <row r="332" spans="1:12" ht="14.25" customHeight="1" x14ac:dyDescent="0.25">
      <c r="A332">
        <v>331</v>
      </c>
      <c r="C332" t="s">
        <v>1129</v>
      </c>
      <c r="D332" s="7" t="s">
        <v>262</v>
      </c>
      <c r="E332" s="7" t="s">
        <v>1423</v>
      </c>
      <c r="F332" s="7" t="s">
        <v>573</v>
      </c>
      <c r="G332" s="7" t="s">
        <v>820</v>
      </c>
      <c r="I332" s="7" t="s">
        <v>967</v>
      </c>
      <c r="J332" s="7" t="s">
        <v>871</v>
      </c>
      <c r="K332" s="7"/>
      <c r="L332" s="7" t="s">
        <v>462</v>
      </c>
    </row>
    <row r="333" spans="1:12" ht="14.25" customHeight="1" x14ac:dyDescent="0.25">
      <c r="A333">
        <v>332</v>
      </c>
      <c r="C333" t="s">
        <v>1129</v>
      </c>
      <c r="D333" s="7" t="s">
        <v>336</v>
      </c>
      <c r="E333" s="7" t="s">
        <v>1424</v>
      </c>
      <c r="F333" s="7" t="s">
        <v>647</v>
      </c>
      <c r="G333" s="7" t="s">
        <v>758</v>
      </c>
      <c r="I333" s="7" t="s">
        <v>967</v>
      </c>
      <c r="J333" s="7" t="s">
        <v>871</v>
      </c>
      <c r="K333" s="7"/>
      <c r="L333" s="7" t="s">
        <v>696</v>
      </c>
    </row>
    <row r="334" spans="1:12" ht="14.25" customHeight="1" x14ac:dyDescent="0.25">
      <c r="A334">
        <v>333</v>
      </c>
      <c r="C334" t="s">
        <v>1053</v>
      </c>
      <c r="D334" s="7" t="s">
        <v>20</v>
      </c>
      <c r="E334" s="2" t="s">
        <v>1027</v>
      </c>
      <c r="F334" s="7" t="s">
        <v>66</v>
      </c>
      <c r="G334" s="7" t="s">
        <v>95</v>
      </c>
      <c r="H334" s="34" t="s">
        <v>1105</v>
      </c>
      <c r="I334" s="7"/>
      <c r="J334" s="7"/>
      <c r="K334" s="7"/>
      <c r="L334" s="7" t="s">
        <v>456</v>
      </c>
    </row>
    <row r="335" spans="1:12" ht="14.25" customHeight="1" x14ac:dyDescent="0.25">
      <c r="A335">
        <v>334</v>
      </c>
      <c r="C335" t="s">
        <v>1129</v>
      </c>
      <c r="D335" s="7" t="s">
        <v>216</v>
      </c>
      <c r="E335" s="7" t="s">
        <v>1425</v>
      </c>
      <c r="F335" s="7" t="s">
        <v>527</v>
      </c>
      <c r="G335" s="7" t="s">
        <v>802</v>
      </c>
      <c r="I335" s="7" t="s">
        <v>946</v>
      </c>
      <c r="J335" s="7" t="s">
        <v>870</v>
      </c>
      <c r="K335" s="7"/>
      <c r="L335" s="7" t="s">
        <v>511</v>
      </c>
    </row>
    <row r="336" spans="1:12" ht="14.25" customHeight="1" x14ac:dyDescent="0.25">
      <c r="A336">
        <v>335</v>
      </c>
      <c r="C336" t="s">
        <v>1129</v>
      </c>
      <c r="D336" s="7" t="s">
        <v>136</v>
      </c>
      <c r="E336" s="7" t="s">
        <v>1426</v>
      </c>
      <c r="F336" s="7" t="s">
        <v>447</v>
      </c>
      <c r="G336" s="7" t="s">
        <v>756</v>
      </c>
      <c r="I336" s="7" t="s">
        <v>890</v>
      </c>
      <c r="J336" s="7" t="s">
        <v>871</v>
      </c>
      <c r="K336" s="7"/>
      <c r="L336" s="7" t="s">
        <v>573</v>
      </c>
    </row>
    <row r="337" spans="1:12" ht="14.25" customHeight="1" x14ac:dyDescent="0.25">
      <c r="A337">
        <v>336</v>
      </c>
      <c r="C337" t="s">
        <v>1129</v>
      </c>
      <c r="D337" s="7" t="s">
        <v>268</v>
      </c>
      <c r="E337" s="7" t="s">
        <v>1427</v>
      </c>
      <c r="F337" s="7" t="s">
        <v>579</v>
      </c>
      <c r="G337" s="7" t="s">
        <v>781</v>
      </c>
      <c r="I337" s="7" t="s">
        <v>967</v>
      </c>
      <c r="J337" s="7" t="s">
        <v>871</v>
      </c>
      <c r="K337" s="7"/>
      <c r="L337" s="7" t="s">
        <v>647</v>
      </c>
    </row>
    <row r="338" spans="1:12" ht="14.25" customHeight="1" x14ac:dyDescent="0.25">
      <c r="A338">
        <v>337</v>
      </c>
      <c r="C338" t="s">
        <v>1129</v>
      </c>
      <c r="D338" s="7" t="s">
        <v>204</v>
      </c>
      <c r="E338" s="7" t="s">
        <v>1428</v>
      </c>
      <c r="F338" s="7" t="s">
        <v>515</v>
      </c>
      <c r="G338" s="7" t="s">
        <v>755</v>
      </c>
      <c r="I338" s="7" t="s">
        <v>942</v>
      </c>
      <c r="J338" s="7" t="s">
        <v>871</v>
      </c>
      <c r="K338" s="7"/>
      <c r="L338" s="7" t="s">
        <v>527</v>
      </c>
    </row>
    <row r="339" spans="1:12" ht="14.25" customHeight="1" x14ac:dyDescent="0.25">
      <c r="A339">
        <v>338</v>
      </c>
      <c r="C339" t="s">
        <v>1129</v>
      </c>
      <c r="D339" s="7" t="s">
        <v>199</v>
      </c>
      <c r="E339" s="7" t="s">
        <v>1429</v>
      </c>
      <c r="F339" s="7" t="s">
        <v>510</v>
      </c>
      <c r="G339" s="7" t="s">
        <v>92</v>
      </c>
      <c r="I339" s="7" t="s">
        <v>939</v>
      </c>
      <c r="J339" s="7" t="s">
        <v>871</v>
      </c>
      <c r="K339" s="7"/>
      <c r="L339" s="7" t="s">
        <v>447</v>
      </c>
    </row>
    <row r="340" spans="1:12" ht="14.25" customHeight="1" x14ac:dyDescent="0.25">
      <c r="A340">
        <v>339</v>
      </c>
      <c r="C340" t="s">
        <v>1129</v>
      </c>
      <c r="D340" s="7" t="s">
        <v>229</v>
      </c>
      <c r="E340" s="7" t="s">
        <v>1430</v>
      </c>
      <c r="F340" s="7" t="s">
        <v>540</v>
      </c>
      <c r="G340" s="7" t="s">
        <v>786</v>
      </c>
      <c r="I340" s="7" t="s">
        <v>950</v>
      </c>
      <c r="J340" s="7" t="s">
        <v>871</v>
      </c>
      <c r="K340" s="7"/>
      <c r="L340" s="7" t="s">
        <v>579</v>
      </c>
    </row>
    <row r="341" spans="1:12" ht="14.25" customHeight="1" x14ac:dyDescent="0.25">
      <c r="A341">
        <v>340</v>
      </c>
      <c r="C341" t="s">
        <v>1129</v>
      </c>
      <c r="D341" s="7" t="s">
        <v>207</v>
      </c>
      <c r="E341" s="7" t="s">
        <v>1431</v>
      </c>
      <c r="F341" s="7" t="s">
        <v>518</v>
      </c>
      <c r="G341" s="7" t="s">
        <v>755</v>
      </c>
      <c r="I341" s="7" t="s">
        <v>944</v>
      </c>
      <c r="J341" s="7" t="s">
        <v>871</v>
      </c>
      <c r="K341" s="7"/>
      <c r="L341" s="7" t="s">
        <v>515</v>
      </c>
    </row>
    <row r="342" spans="1:12" ht="14.25" customHeight="1" x14ac:dyDescent="0.25">
      <c r="A342">
        <v>341</v>
      </c>
      <c r="C342" t="s">
        <v>1129</v>
      </c>
      <c r="D342" s="7" t="s">
        <v>422</v>
      </c>
      <c r="E342" s="7" t="s">
        <v>1432</v>
      </c>
      <c r="F342" s="7" t="s">
        <v>733</v>
      </c>
      <c r="G342" s="7" t="s">
        <v>740</v>
      </c>
      <c r="I342" s="7" t="s">
        <v>1005</v>
      </c>
      <c r="J342" s="7" t="s">
        <v>870</v>
      </c>
      <c r="K342" s="7"/>
      <c r="L342" s="7" t="s">
        <v>510</v>
      </c>
    </row>
    <row r="343" spans="1:12" ht="14.25" customHeight="1" x14ac:dyDescent="0.25">
      <c r="A343">
        <v>342</v>
      </c>
      <c r="C343" t="s">
        <v>1053</v>
      </c>
      <c r="D343" s="7" t="s">
        <v>13</v>
      </c>
      <c r="E343" s="2" t="s">
        <v>1020</v>
      </c>
      <c r="F343" s="7" t="s">
        <v>59</v>
      </c>
      <c r="G343" s="7" t="s">
        <v>99</v>
      </c>
      <c r="H343" s="34" t="s">
        <v>1099</v>
      </c>
      <c r="I343" s="7"/>
      <c r="J343" s="7"/>
      <c r="K343" s="7"/>
      <c r="L343" s="7" t="s">
        <v>540</v>
      </c>
    </row>
    <row r="344" spans="1:12" ht="14.25" customHeight="1" x14ac:dyDescent="0.25">
      <c r="A344">
        <v>343</v>
      </c>
      <c r="C344" t="s">
        <v>1129</v>
      </c>
      <c r="D344" s="7" t="s">
        <v>148</v>
      </c>
      <c r="E344" s="7" t="s">
        <v>1433</v>
      </c>
      <c r="F344" s="7" t="s">
        <v>459</v>
      </c>
      <c r="G344" s="7" t="s">
        <v>765</v>
      </c>
      <c r="I344" s="7" t="s">
        <v>898</v>
      </c>
      <c r="J344" s="7" t="s">
        <v>870</v>
      </c>
      <c r="K344" s="7"/>
      <c r="L344" s="7" t="s">
        <v>518</v>
      </c>
    </row>
    <row r="345" spans="1:12" ht="14.25" customHeight="1" x14ac:dyDescent="0.25">
      <c r="A345">
        <v>344</v>
      </c>
      <c r="C345" t="s">
        <v>1129</v>
      </c>
      <c r="D345" s="7" t="s">
        <v>363</v>
      </c>
      <c r="E345" s="7" t="s">
        <v>1434</v>
      </c>
      <c r="F345" s="7" t="s">
        <v>674</v>
      </c>
      <c r="G345" s="7" t="s">
        <v>843</v>
      </c>
      <c r="I345" s="7" t="s">
        <v>967</v>
      </c>
      <c r="J345" s="7" t="s">
        <v>871</v>
      </c>
      <c r="K345" s="7"/>
      <c r="L345" s="7" t="s">
        <v>733</v>
      </c>
    </row>
    <row r="346" spans="1:12" ht="14.25" customHeight="1" x14ac:dyDescent="0.25">
      <c r="A346">
        <v>345</v>
      </c>
      <c r="C346" t="s">
        <v>1129</v>
      </c>
      <c r="D346" s="7" t="s">
        <v>298</v>
      </c>
      <c r="E346" s="7" t="s">
        <v>1435</v>
      </c>
      <c r="F346" s="7" t="s">
        <v>609</v>
      </c>
      <c r="G346" s="7" t="s">
        <v>761</v>
      </c>
      <c r="I346" s="7" t="s">
        <v>967</v>
      </c>
      <c r="J346" s="7" t="s">
        <v>871</v>
      </c>
      <c r="K346" s="7"/>
      <c r="L346" s="7" t="s">
        <v>459</v>
      </c>
    </row>
    <row r="347" spans="1:12" ht="14.25" customHeight="1" x14ac:dyDescent="0.25">
      <c r="A347">
        <v>346</v>
      </c>
      <c r="C347" t="s">
        <v>1129</v>
      </c>
      <c r="D347" s="7" t="s">
        <v>406</v>
      </c>
      <c r="E347" s="7" t="s">
        <v>1436</v>
      </c>
      <c r="F347" s="7" t="s">
        <v>717</v>
      </c>
      <c r="G347" s="7" t="s">
        <v>859</v>
      </c>
      <c r="I347" s="7" t="s">
        <v>994</v>
      </c>
      <c r="J347" s="7" t="s">
        <v>870</v>
      </c>
      <c r="K347" s="7"/>
      <c r="L347" s="7" t="s">
        <v>674</v>
      </c>
    </row>
    <row r="348" spans="1:12" ht="14.25" customHeight="1" x14ac:dyDescent="0.25">
      <c r="A348">
        <v>347</v>
      </c>
      <c r="C348" t="s">
        <v>1129</v>
      </c>
      <c r="D348" s="7" t="s">
        <v>276</v>
      </c>
      <c r="E348" s="7" t="s">
        <v>1437</v>
      </c>
      <c r="F348" s="7" t="s">
        <v>587</v>
      </c>
      <c r="G348" s="7" t="s">
        <v>825</v>
      </c>
      <c r="I348" s="7" t="s">
        <v>967</v>
      </c>
      <c r="J348" s="7" t="s">
        <v>871</v>
      </c>
      <c r="K348" s="7"/>
      <c r="L348" s="7" t="s">
        <v>609</v>
      </c>
    </row>
    <row r="349" spans="1:12" ht="14.25" customHeight="1" x14ac:dyDescent="0.25">
      <c r="A349">
        <v>348</v>
      </c>
      <c r="C349" t="s">
        <v>1053</v>
      </c>
      <c r="D349" s="7" t="s">
        <v>22</v>
      </c>
      <c r="E349" s="2" t="s">
        <v>1029</v>
      </c>
      <c r="F349" s="7" t="s">
        <v>68</v>
      </c>
      <c r="G349" s="7" t="s">
        <v>93</v>
      </c>
      <c r="H349" s="34" t="s">
        <v>1106</v>
      </c>
      <c r="I349" s="7"/>
      <c r="J349" s="7"/>
      <c r="K349" s="7"/>
      <c r="L349" s="7" t="s">
        <v>717</v>
      </c>
    </row>
    <row r="350" spans="1:12" ht="14.25" customHeight="1" x14ac:dyDescent="0.25">
      <c r="A350">
        <v>349</v>
      </c>
      <c r="C350" t="s">
        <v>1129</v>
      </c>
      <c r="D350" s="7" t="s">
        <v>195</v>
      </c>
      <c r="E350" s="7" t="s">
        <v>1438</v>
      </c>
      <c r="F350" s="7" t="s">
        <v>506</v>
      </c>
      <c r="G350" s="7" t="s">
        <v>790</v>
      </c>
      <c r="I350" s="7" t="s">
        <v>936</v>
      </c>
      <c r="J350" s="7" t="s">
        <v>871</v>
      </c>
      <c r="K350" s="7"/>
      <c r="L350" s="7" t="s">
        <v>587</v>
      </c>
    </row>
    <row r="351" spans="1:12" ht="14.25" customHeight="1" x14ac:dyDescent="0.25">
      <c r="A351">
        <v>350</v>
      </c>
      <c r="C351" t="s">
        <v>1053</v>
      </c>
      <c r="D351" s="7" t="s">
        <v>24</v>
      </c>
      <c r="E351" s="2" t="s">
        <v>1031</v>
      </c>
      <c r="F351" s="7" t="s">
        <v>70</v>
      </c>
      <c r="G351" s="7" t="s">
        <v>95</v>
      </c>
      <c r="H351" s="34" t="s">
        <v>1108</v>
      </c>
      <c r="I351" s="7"/>
      <c r="J351" s="7"/>
      <c r="K351" s="7"/>
      <c r="L351" s="7" t="s">
        <v>506</v>
      </c>
    </row>
    <row r="352" spans="1:12" ht="14.25" customHeight="1" x14ac:dyDescent="0.25">
      <c r="A352">
        <v>351</v>
      </c>
      <c r="C352" t="s">
        <v>1129</v>
      </c>
      <c r="D352" s="7" t="s">
        <v>249</v>
      </c>
      <c r="E352" s="7" t="s">
        <v>1439</v>
      </c>
      <c r="F352" s="7" t="s">
        <v>560</v>
      </c>
      <c r="G352" s="7" t="s">
        <v>740</v>
      </c>
      <c r="I352" s="7" t="s">
        <v>961</v>
      </c>
      <c r="J352" s="7" t="s">
        <v>871</v>
      </c>
      <c r="K352" s="7"/>
      <c r="L352" s="7" t="s">
        <v>560</v>
      </c>
    </row>
    <row r="353" spans="1:12" ht="14.25" customHeight="1" x14ac:dyDescent="0.25">
      <c r="A353">
        <v>352</v>
      </c>
      <c r="C353" t="s">
        <v>1129</v>
      </c>
      <c r="D353" s="7" t="s">
        <v>357</v>
      </c>
      <c r="E353" s="7" t="s">
        <v>1440</v>
      </c>
      <c r="F353" s="7" t="s">
        <v>668</v>
      </c>
      <c r="G353" s="7" t="s">
        <v>736</v>
      </c>
      <c r="I353" s="7" t="s">
        <v>967</v>
      </c>
      <c r="J353" s="7" t="s">
        <v>871</v>
      </c>
      <c r="K353" s="7"/>
      <c r="L353" s="7" t="s">
        <v>668</v>
      </c>
    </row>
    <row r="354" spans="1:12" ht="14.25" customHeight="1" x14ac:dyDescent="0.25">
      <c r="A354">
        <v>353</v>
      </c>
      <c r="C354" t="s">
        <v>1129</v>
      </c>
      <c r="D354" s="7" t="s">
        <v>358</v>
      </c>
      <c r="E354" s="7" t="s">
        <v>1441</v>
      </c>
      <c r="F354" s="7" t="s">
        <v>669</v>
      </c>
      <c r="G354" s="7" t="s">
        <v>758</v>
      </c>
      <c r="I354" s="7" t="s">
        <v>967</v>
      </c>
      <c r="J354" s="7" t="s">
        <v>871</v>
      </c>
      <c r="K354" s="7"/>
      <c r="L354" s="7" t="s">
        <v>669</v>
      </c>
    </row>
    <row r="355" spans="1:12" ht="14.25" customHeight="1" x14ac:dyDescent="0.25">
      <c r="A355">
        <v>354</v>
      </c>
      <c r="C355" t="s">
        <v>1129</v>
      </c>
      <c r="D355" s="7" t="s">
        <v>340</v>
      </c>
      <c r="E355" s="7" t="s">
        <v>1442</v>
      </c>
      <c r="F355" s="7" t="s">
        <v>651</v>
      </c>
      <c r="G355" s="7" t="s">
        <v>790</v>
      </c>
      <c r="I355" s="7" t="s">
        <v>967</v>
      </c>
      <c r="J355" s="7" t="s">
        <v>871</v>
      </c>
      <c r="K355" s="7"/>
      <c r="L355" s="7" t="s">
        <v>651</v>
      </c>
    </row>
    <row r="356" spans="1:12" ht="14.25" customHeight="1" x14ac:dyDescent="0.25">
      <c r="A356">
        <v>355</v>
      </c>
      <c r="C356" t="s">
        <v>1129</v>
      </c>
      <c r="D356" s="7" t="s">
        <v>373</v>
      </c>
      <c r="E356" s="7" t="s">
        <v>1443</v>
      </c>
      <c r="F356" s="7" t="s">
        <v>684</v>
      </c>
      <c r="G356" s="7" t="s">
        <v>759</v>
      </c>
      <c r="I356" s="7" t="s">
        <v>967</v>
      </c>
      <c r="J356" s="7" t="s">
        <v>871</v>
      </c>
      <c r="K356" s="7"/>
      <c r="L356" s="7" t="s">
        <v>684</v>
      </c>
    </row>
    <row r="357" spans="1:12" ht="14.25" customHeight="1" x14ac:dyDescent="0.25">
      <c r="A357">
        <v>356</v>
      </c>
      <c r="C357" t="s">
        <v>1129</v>
      </c>
      <c r="D357" s="7" t="s">
        <v>330</v>
      </c>
      <c r="E357" s="7" t="s">
        <v>1444</v>
      </c>
      <c r="F357" s="7" t="s">
        <v>641</v>
      </c>
      <c r="G357" s="7" t="s">
        <v>837</v>
      </c>
      <c r="I357" s="7" t="s">
        <v>967</v>
      </c>
      <c r="J357" s="7" t="s">
        <v>871</v>
      </c>
      <c r="K357" s="7"/>
      <c r="L357" s="7" t="s">
        <v>641</v>
      </c>
    </row>
    <row r="358" spans="1:12" ht="14.25" customHeight="1" x14ac:dyDescent="0.25">
      <c r="A358">
        <v>357</v>
      </c>
      <c r="C358" t="s">
        <v>1129</v>
      </c>
      <c r="D358" s="7" t="s">
        <v>360</v>
      </c>
      <c r="E358" s="7" t="s">
        <v>1445</v>
      </c>
      <c r="F358" s="7" t="s">
        <v>671</v>
      </c>
      <c r="G358" s="7" t="s">
        <v>757</v>
      </c>
      <c r="I358" s="7" t="s">
        <v>967</v>
      </c>
      <c r="J358" s="7" t="s">
        <v>871</v>
      </c>
      <c r="K358" s="7"/>
      <c r="L358" s="7" t="s">
        <v>671</v>
      </c>
    </row>
    <row r="359" spans="1:12" x14ac:dyDescent="0.25">
      <c r="L359" s="7"/>
    </row>
    <row r="360" spans="1:12" x14ac:dyDescent="0.25">
      <c r="L360" s="7"/>
    </row>
    <row r="361" spans="1:12" x14ac:dyDescent="0.25">
      <c r="L361" s="7"/>
    </row>
    <row r="362" spans="1:12" x14ac:dyDescent="0.25">
      <c r="L362" s="7"/>
    </row>
    <row r="363" spans="1:12" x14ac:dyDescent="0.25">
      <c r="L363" s="7"/>
    </row>
    <row r="364" spans="1:12" x14ac:dyDescent="0.25">
      <c r="L364" s="7"/>
    </row>
    <row r="365" spans="1:12" x14ac:dyDescent="0.25">
      <c r="L365" s="7"/>
    </row>
    <row r="366" spans="1:12" x14ac:dyDescent="0.25">
      <c r="L366" s="7"/>
    </row>
    <row r="367" spans="1:12" x14ac:dyDescent="0.25">
      <c r="L367" s="7"/>
    </row>
    <row r="368" spans="1:12" x14ac:dyDescent="0.25">
      <c r="L368" s="7"/>
    </row>
    <row r="369" spans="12:12" x14ac:dyDescent="0.25">
      <c r="L369" s="7"/>
    </row>
    <row r="370" spans="12:12" x14ac:dyDescent="0.25">
      <c r="L370" s="7"/>
    </row>
    <row r="371" spans="12:12" x14ac:dyDescent="0.25">
      <c r="L371" s="7"/>
    </row>
    <row r="372" spans="12:12" x14ac:dyDescent="0.25">
      <c r="L372" s="7"/>
    </row>
    <row r="373" spans="12:12" x14ac:dyDescent="0.25">
      <c r="L373" s="7"/>
    </row>
    <row r="374" spans="12:12" x14ac:dyDescent="0.25">
      <c r="L374" s="7"/>
    </row>
    <row r="375" spans="12:12" x14ac:dyDescent="0.25">
      <c r="L375" s="7"/>
    </row>
    <row r="376" spans="12:12" x14ac:dyDescent="0.25">
      <c r="L376" s="7"/>
    </row>
    <row r="377" spans="12:12" x14ac:dyDescent="0.25">
      <c r="L377" s="7"/>
    </row>
    <row r="378" spans="12:12" x14ac:dyDescent="0.25">
      <c r="L378" s="7"/>
    </row>
    <row r="379" spans="12:12" x14ac:dyDescent="0.25">
      <c r="L379" s="7"/>
    </row>
    <row r="380" spans="12:12" x14ac:dyDescent="0.25">
      <c r="L380" s="7"/>
    </row>
    <row r="381" spans="12:12" x14ac:dyDescent="0.25">
      <c r="L381" s="7"/>
    </row>
    <row r="382" spans="12:12" x14ac:dyDescent="0.25">
      <c r="L382" s="7"/>
    </row>
    <row r="383" spans="12:12" x14ac:dyDescent="0.25">
      <c r="L383" s="7"/>
    </row>
    <row r="384" spans="12:12" x14ac:dyDescent="0.25">
      <c r="L384" s="7"/>
    </row>
    <row r="385" spans="12:12" x14ac:dyDescent="0.25">
      <c r="L385" s="7"/>
    </row>
    <row r="386" spans="12:12" x14ac:dyDescent="0.25">
      <c r="L386" s="7"/>
    </row>
    <row r="387" spans="12:12" x14ac:dyDescent="0.25">
      <c r="L387" s="7"/>
    </row>
    <row r="388" spans="12:12" x14ac:dyDescent="0.25">
      <c r="L388" s="7"/>
    </row>
    <row r="389" spans="12:12" x14ac:dyDescent="0.25">
      <c r="L389" s="7"/>
    </row>
    <row r="390" spans="12:12" x14ac:dyDescent="0.25">
      <c r="L390" s="7"/>
    </row>
    <row r="391" spans="12:12" x14ac:dyDescent="0.25">
      <c r="L391" s="7"/>
    </row>
    <row r="392" spans="12:12" x14ac:dyDescent="0.25">
      <c r="L392" s="7"/>
    </row>
  </sheetData>
  <autoFilter ref="A1:J392">
    <sortState ref="A2:J392">
      <sortCondition ref="F1:F392"/>
    </sortState>
  </autoFilter>
  <sortState ref="L2:L392">
    <sortCondition ref="L1"/>
  </sortState>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0" tint="-0.249977111117893"/>
  </sheetPr>
  <dimension ref="A1:N392"/>
  <sheetViews>
    <sheetView workbookViewId="0">
      <selection activeCell="D8" sqref="D8"/>
    </sheetView>
  </sheetViews>
  <sheetFormatPr baseColWidth="10" defaultRowHeight="15" x14ac:dyDescent="0.25"/>
  <cols>
    <col min="1" max="1" width="10.5703125" bestFit="1" customWidth="1"/>
    <col min="2" max="2" width="20" customWidth="1"/>
    <col min="3" max="3" width="11.85546875" customWidth="1"/>
    <col min="4" max="4" width="24.5703125" customWidth="1"/>
    <col min="5" max="5" width="27.7109375" customWidth="1"/>
    <col min="6" max="6" width="28.140625" customWidth="1"/>
    <col min="8" max="8" width="20" customWidth="1"/>
    <col min="9" max="9" width="27" customWidth="1"/>
    <col min="10" max="10" width="26.28515625" customWidth="1"/>
    <col min="11" max="11" width="23.5703125" bestFit="1" customWidth="1"/>
    <col min="12" max="12" width="22.140625" customWidth="1"/>
    <col min="14" max="14" width="28" customWidth="1"/>
  </cols>
  <sheetData>
    <row r="1" spans="1:14" x14ac:dyDescent="0.25">
      <c r="A1" s="1" t="s">
        <v>112</v>
      </c>
      <c r="B1" s="1" t="s">
        <v>110</v>
      </c>
      <c r="C1" s="1"/>
      <c r="D1" s="1" t="s">
        <v>109</v>
      </c>
      <c r="E1" s="1" t="s">
        <v>108</v>
      </c>
      <c r="F1" s="1" t="s">
        <v>1087</v>
      </c>
      <c r="N1" s="1"/>
    </row>
    <row r="2" spans="1:14" ht="13.5" customHeight="1" x14ac:dyDescent="0.25">
      <c r="A2" t="s">
        <v>1053</v>
      </c>
      <c r="B2" s="7" t="s">
        <v>33</v>
      </c>
      <c r="C2" s="2" t="s">
        <v>1040</v>
      </c>
      <c r="D2" s="7" t="s">
        <v>79</v>
      </c>
      <c r="E2" s="7" t="s">
        <v>105</v>
      </c>
      <c r="F2" s="7" t="s">
        <v>1116</v>
      </c>
      <c r="G2" s="35">
        <v>0</v>
      </c>
      <c r="H2" s="3"/>
      <c r="I2" s="4"/>
      <c r="J2" s="5"/>
      <c r="K2" s="7"/>
      <c r="L2" s="6"/>
      <c r="N2" s="7"/>
    </row>
    <row r="3" spans="1:14" ht="15" customHeight="1" x14ac:dyDescent="0.25">
      <c r="B3" s="7" t="s">
        <v>31</v>
      </c>
      <c r="C3" s="2" t="s">
        <v>1038</v>
      </c>
      <c r="D3" s="7" t="s">
        <v>77</v>
      </c>
      <c r="E3" s="7" t="s">
        <v>99</v>
      </c>
      <c r="F3" s="7" t="s">
        <v>1114</v>
      </c>
      <c r="G3" s="35">
        <v>0</v>
      </c>
      <c r="H3" s="3"/>
      <c r="I3" s="4"/>
      <c r="J3" s="5"/>
      <c r="K3" s="7"/>
      <c r="L3" s="6"/>
      <c r="N3" s="7"/>
    </row>
    <row r="4" spans="1:14" x14ac:dyDescent="0.25">
      <c r="B4" s="7" t="s">
        <v>3</v>
      </c>
      <c r="C4" s="2" t="s">
        <v>1010</v>
      </c>
      <c r="D4" s="7" t="s">
        <v>49</v>
      </c>
      <c r="E4" s="7" t="s">
        <v>95</v>
      </c>
      <c r="F4" s="7" t="s">
        <v>1091</v>
      </c>
      <c r="G4" s="35">
        <v>0</v>
      </c>
      <c r="H4" s="3"/>
      <c r="I4" s="4"/>
      <c r="J4" s="5"/>
      <c r="K4" s="7"/>
      <c r="L4" s="6"/>
      <c r="N4" s="7"/>
    </row>
    <row r="5" spans="1:14" x14ac:dyDescent="0.25">
      <c r="B5" s="7" t="s">
        <v>5</v>
      </c>
      <c r="C5" s="2" t="s">
        <v>1012</v>
      </c>
      <c r="D5" s="7" t="s">
        <v>51</v>
      </c>
      <c r="E5" s="7" t="s">
        <v>97</v>
      </c>
      <c r="F5" s="7" t="s">
        <v>1093</v>
      </c>
      <c r="G5" s="35">
        <v>0</v>
      </c>
      <c r="H5" s="3"/>
      <c r="I5" s="4"/>
      <c r="J5" s="5"/>
      <c r="K5" s="7"/>
      <c r="L5" s="6"/>
      <c r="N5" s="7"/>
    </row>
    <row r="6" spans="1:14" x14ac:dyDescent="0.25">
      <c r="B6" s="7" t="s">
        <v>26</v>
      </c>
      <c r="C6" s="2" t="s">
        <v>1033</v>
      </c>
      <c r="D6" s="7" t="s">
        <v>72</v>
      </c>
      <c r="E6" s="7" t="s">
        <v>103</v>
      </c>
      <c r="F6" s="7" t="s">
        <v>1110</v>
      </c>
      <c r="G6" s="35">
        <v>0</v>
      </c>
      <c r="H6" s="3"/>
      <c r="I6" s="4"/>
      <c r="J6" s="5"/>
      <c r="K6" s="7"/>
      <c r="L6" s="6"/>
      <c r="N6" s="7"/>
    </row>
    <row r="7" spans="1:14" x14ac:dyDescent="0.25">
      <c r="B7" s="7" t="s">
        <v>21</v>
      </c>
      <c r="C7" s="2" t="s">
        <v>1028</v>
      </c>
      <c r="D7" s="7" t="s">
        <v>67</v>
      </c>
      <c r="E7" s="7" t="s">
        <v>100</v>
      </c>
      <c r="F7" s="7"/>
      <c r="G7" s="35">
        <v>0</v>
      </c>
      <c r="H7" s="3"/>
      <c r="I7" s="4"/>
      <c r="J7" s="5"/>
      <c r="K7" s="7"/>
      <c r="L7" s="6"/>
      <c r="N7" s="7"/>
    </row>
    <row r="8" spans="1:14" x14ac:dyDescent="0.25">
      <c r="B8" s="7" t="s">
        <v>45</v>
      </c>
      <c r="C8" s="2" t="s">
        <v>1052</v>
      </c>
      <c r="D8" s="7" t="s">
        <v>91</v>
      </c>
      <c r="E8" s="7" t="s">
        <v>107</v>
      </c>
      <c r="F8" s="7" t="s">
        <v>1128</v>
      </c>
      <c r="G8" s="35">
        <v>0</v>
      </c>
      <c r="H8" s="3"/>
      <c r="I8" s="4"/>
      <c r="J8" s="5"/>
      <c r="K8" s="7"/>
      <c r="L8" s="6"/>
      <c r="N8" s="7"/>
    </row>
    <row r="9" spans="1:14" x14ac:dyDescent="0.25">
      <c r="B9" s="7" t="s">
        <v>42</v>
      </c>
      <c r="C9" s="2" t="s">
        <v>1049</v>
      </c>
      <c r="D9" s="7" t="s">
        <v>88</v>
      </c>
      <c r="E9" s="7" t="s">
        <v>99</v>
      </c>
      <c r="F9" s="7" t="s">
        <v>1125</v>
      </c>
      <c r="G9" s="35">
        <v>0</v>
      </c>
      <c r="H9" s="3"/>
      <c r="I9" s="4"/>
      <c r="J9" s="5"/>
      <c r="K9" s="7"/>
      <c r="L9" s="6"/>
      <c r="N9" s="7"/>
    </row>
    <row r="10" spans="1:14" ht="17.25" customHeight="1" x14ac:dyDescent="0.25">
      <c r="B10" s="7" t="s">
        <v>1</v>
      </c>
      <c r="C10" s="2" t="s">
        <v>1008</v>
      </c>
      <c r="D10" s="7" t="s">
        <v>47</v>
      </c>
      <c r="E10" s="7" t="s">
        <v>93</v>
      </c>
      <c r="F10" s="34" t="s">
        <v>1089</v>
      </c>
      <c r="G10" s="35">
        <v>0</v>
      </c>
      <c r="H10" s="3"/>
      <c r="I10" s="4"/>
      <c r="J10" s="5"/>
      <c r="K10" s="7"/>
      <c r="L10" s="6"/>
      <c r="N10" s="7"/>
    </row>
    <row r="11" spans="1:14" x14ac:dyDescent="0.25">
      <c r="B11" s="7" t="s">
        <v>23</v>
      </c>
      <c r="C11" s="2" t="s">
        <v>1030</v>
      </c>
      <c r="D11" s="7" t="s">
        <v>69</v>
      </c>
      <c r="E11" s="7" t="s">
        <v>102</v>
      </c>
      <c r="F11" s="7" t="s">
        <v>1107</v>
      </c>
      <c r="G11" s="35">
        <v>0</v>
      </c>
      <c r="H11" s="3"/>
      <c r="I11" s="4"/>
      <c r="J11" s="5"/>
      <c r="K11" s="7"/>
      <c r="L11" s="6"/>
      <c r="N11" s="7"/>
    </row>
    <row r="12" spans="1:14" x14ac:dyDescent="0.25">
      <c r="B12" s="7" t="s">
        <v>18</v>
      </c>
      <c r="C12" s="2" t="s">
        <v>1025</v>
      </c>
      <c r="D12" s="7" t="s">
        <v>64</v>
      </c>
      <c r="E12" s="7" t="s">
        <v>95</v>
      </c>
      <c r="F12" s="7" t="s">
        <v>1103</v>
      </c>
      <c r="G12" s="35">
        <v>0</v>
      </c>
      <c r="H12" s="3"/>
      <c r="I12" s="4"/>
      <c r="J12" s="5"/>
      <c r="K12" s="7"/>
      <c r="L12" s="6"/>
      <c r="N12" s="7"/>
    </row>
    <row r="13" spans="1:14" x14ac:dyDescent="0.25">
      <c r="B13" s="7" t="s">
        <v>2</v>
      </c>
      <c r="C13" s="2" t="s">
        <v>1009</v>
      </c>
      <c r="D13" s="7" t="s">
        <v>48</v>
      </c>
      <c r="E13" s="7" t="s">
        <v>94</v>
      </c>
      <c r="F13" s="7" t="s">
        <v>1090</v>
      </c>
      <c r="G13" s="35">
        <v>0</v>
      </c>
      <c r="H13" s="3"/>
      <c r="I13" s="4"/>
      <c r="J13" s="5"/>
      <c r="K13" s="7"/>
      <c r="L13" s="6"/>
      <c r="N13" s="7"/>
    </row>
    <row r="14" spans="1:14" ht="15" customHeight="1" x14ac:dyDescent="0.25">
      <c r="B14" s="7" t="s">
        <v>0</v>
      </c>
      <c r="C14" s="2" t="s">
        <v>1007</v>
      </c>
      <c r="D14" s="7" t="s">
        <v>46</v>
      </c>
      <c r="E14" s="7" t="s">
        <v>92</v>
      </c>
      <c r="F14" s="34" t="s">
        <v>1088</v>
      </c>
      <c r="G14" s="35">
        <v>0</v>
      </c>
      <c r="H14" s="3"/>
      <c r="I14" s="4"/>
      <c r="J14" s="5"/>
      <c r="K14" s="7"/>
      <c r="L14" s="6"/>
      <c r="N14" s="7"/>
    </row>
    <row r="15" spans="1:14" x14ac:dyDescent="0.25">
      <c r="B15" s="7" t="s">
        <v>29</v>
      </c>
      <c r="C15" s="2" t="s">
        <v>1036</v>
      </c>
      <c r="D15" s="7" t="s">
        <v>75</v>
      </c>
      <c r="E15" s="7" t="s">
        <v>104</v>
      </c>
      <c r="F15" s="7" t="s">
        <v>1113</v>
      </c>
      <c r="G15" s="35">
        <v>0</v>
      </c>
      <c r="H15" s="3"/>
      <c r="I15" s="4"/>
      <c r="J15" s="5"/>
      <c r="K15" s="7"/>
      <c r="L15" s="6"/>
      <c r="N15" s="7"/>
    </row>
    <row r="16" spans="1:14" x14ac:dyDescent="0.25">
      <c r="B16" s="7" t="s">
        <v>39</v>
      </c>
      <c r="C16" s="2" t="s">
        <v>1046</v>
      </c>
      <c r="D16" s="7" t="s">
        <v>85</v>
      </c>
      <c r="E16" s="7" t="s">
        <v>99</v>
      </c>
      <c r="F16" s="7" t="s">
        <v>1122</v>
      </c>
      <c r="G16" s="35">
        <v>0</v>
      </c>
      <c r="H16" s="3"/>
      <c r="I16" s="4"/>
      <c r="J16" s="5"/>
      <c r="K16" s="7"/>
      <c r="L16" s="6"/>
      <c r="N16" s="7"/>
    </row>
    <row r="17" spans="2:14" x14ac:dyDescent="0.25">
      <c r="B17" s="7" t="s">
        <v>27</v>
      </c>
      <c r="C17" s="2" t="s">
        <v>1034</v>
      </c>
      <c r="D17" s="7" t="s">
        <v>73</v>
      </c>
      <c r="E17" s="7" t="s">
        <v>95</v>
      </c>
      <c r="F17" s="7" t="s">
        <v>1111</v>
      </c>
      <c r="G17" s="35">
        <v>0</v>
      </c>
      <c r="H17" s="3"/>
      <c r="I17" s="4"/>
      <c r="J17" s="5"/>
      <c r="K17" s="7"/>
      <c r="L17" s="6"/>
      <c r="N17" s="7"/>
    </row>
    <row r="18" spans="2:14" x14ac:dyDescent="0.25">
      <c r="B18" s="7" t="s">
        <v>37</v>
      </c>
      <c r="C18" s="2" t="s">
        <v>1044</v>
      </c>
      <c r="D18" s="7" t="s">
        <v>83</v>
      </c>
      <c r="E18" s="7" t="s">
        <v>99</v>
      </c>
      <c r="F18" s="7" t="s">
        <v>1120</v>
      </c>
      <c r="G18" s="35">
        <v>0</v>
      </c>
      <c r="H18" s="3"/>
      <c r="I18" s="4"/>
      <c r="J18" s="5"/>
      <c r="K18" s="7"/>
      <c r="L18" s="6"/>
      <c r="N18" s="7"/>
    </row>
    <row r="19" spans="2:14" x14ac:dyDescent="0.25">
      <c r="B19" s="7" t="s">
        <v>28</v>
      </c>
      <c r="C19" s="2" t="s">
        <v>1035</v>
      </c>
      <c r="D19" s="7" t="s">
        <v>74</v>
      </c>
      <c r="E19" s="7" t="s">
        <v>93</v>
      </c>
      <c r="F19" s="7" t="s">
        <v>1112</v>
      </c>
      <c r="G19" s="35">
        <v>0</v>
      </c>
      <c r="H19" s="3"/>
      <c r="I19" s="4"/>
      <c r="J19" s="5"/>
      <c r="K19" s="7"/>
      <c r="L19" s="6"/>
      <c r="N19" s="7"/>
    </row>
    <row r="20" spans="2:14" x14ac:dyDescent="0.25">
      <c r="B20" s="7" t="s">
        <v>44</v>
      </c>
      <c r="C20" s="2" t="s">
        <v>1051</v>
      </c>
      <c r="D20" s="7" t="s">
        <v>90</v>
      </c>
      <c r="E20" s="7" t="s">
        <v>99</v>
      </c>
      <c r="F20" s="7" t="s">
        <v>1127</v>
      </c>
      <c r="G20" s="35">
        <v>0</v>
      </c>
      <c r="H20" s="3"/>
      <c r="I20" s="4"/>
      <c r="J20" s="5"/>
      <c r="K20" s="7"/>
      <c r="L20" s="6"/>
      <c r="N20" s="7"/>
    </row>
    <row r="21" spans="2:14" x14ac:dyDescent="0.25">
      <c r="B21" s="7" t="s">
        <v>41</v>
      </c>
      <c r="C21" s="2" t="s">
        <v>1048</v>
      </c>
      <c r="D21" s="7" t="s">
        <v>87</v>
      </c>
      <c r="E21" s="7" t="s">
        <v>106</v>
      </c>
      <c r="F21" s="7" t="s">
        <v>1124</v>
      </c>
      <c r="G21" s="35">
        <v>0</v>
      </c>
      <c r="H21" s="3"/>
      <c r="I21" s="4"/>
      <c r="J21" s="5"/>
      <c r="K21" s="7"/>
      <c r="L21" s="6"/>
      <c r="N21" s="7"/>
    </row>
    <row r="22" spans="2:14" x14ac:dyDescent="0.25">
      <c r="B22" s="7" t="s">
        <v>8</v>
      </c>
      <c r="C22" s="2" t="s">
        <v>1015</v>
      </c>
      <c r="D22" s="7" t="s">
        <v>54</v>
      </c>
      <c r="E22" s="7" t="s">
        <v>99</v>
      </c>
      <c r="F22" s="7" t="s">
        <v>1095</v>
      </c>
      <c r="G22" s="35">
        <v>0</v>
      </c>
      <c r="H22" s="3"/>
      <c r="I22" s="4"/>
      <c r="J22" s="5"/>
      <c r="K22" s="7"/>
      <c r="L22" s="6"/>
      <c r="N22" s="7"/>
    </row>
    <row r="23" spans="2:14" x14ac:dyDescent="0.25">
      <c r="B23" s="7" t="s">
        <v>25</v>
      </c>
      <c r="C23" s="2" t="s">
        <v>1032</v>
      </c>
      <c r="D23" s="7" t="s">
        <v>71</v>
      </c>
      <c r="E23" s="7" t="s">
        <v>102</v>
      </c>
      <c r="F23" s="7" t="s">
        <v>1109</v>
      </c>
      <c r="G23" s="35">
        <v>0</v>
      </c>
      <c r="H23" s="3"/>
      <c r="I23" s="4"/>
      <c r="J23" s="5"/>
      <c r="K23" s="7"/>
      <c r="L23" s="6"/>
      <c r="N23" s="7"/>
    </row>
    <row r="24" spans="2:14" x14ac:dyDescent="0.25">
      <c r="B24" s="7" t="s">
        <v>14</v>
      </c>
      <c r="C24" s="2" t="s">
        <v>1021</v>
      </c>
      <c r="D24" s="7" t="s">
        <v>60</v>
      </c>
      <c r="E24" s="7" t="s">
        <v>101</v>
      </c>
      <c r="F24" s="7"/>
      <c r="G24" s="35">
        <v>0</v>
      </c>
      <c r="H24" s="3"/>
      <c r="I24" s="4"/>
      <c r="J24" s="5"/>
      <c r="K24" s="7"/>
      <c r="L24" s="6"/>
      <c r="N24" s="7"/>
    </row>
    <row r="25" spans="2:14" x14ac:dyDescent="0.25">
      <c r="B25" s="7" t="s">
        <v>40</v>
      </c>
      <c r="C25" s="2" t="s">
        <v>1047</v>
      </c>
      <c r="D25" s="7" t="s">
        <v>86</v>
      </c>
      <c r="E25" s="7" t="s">
        <v>95</v>
      </c>
      <c r="F25" s="7" t="s">
        <v>1123</v>
      </c>
      <c r="G25" s="35">
        <v>0</v>
      </c>
      <c r="H25" s="3"/>
      <c r="I25" s="4"/>
      <c r="J25" s="5"/>
      <c r="K25" s="7"/>
      <c r="L25" s="6"/>
      <c r="N25" s="7"/>
    </row>
    <row r="26" spans="2:14" x14ac:dyDescent="0.25">
      <c r="B26" s="7" t="s">
        <v>12</v>
      </c>
      <c r="C26" s="2" t="s">
        <v>1019</v>
      </c>
      <c r="D26" s="7" t="s">
        <v>58</v>
      </c>
      <c r="E26" s="7" t="s">
        <v>95</v>
      </c>
      <c r="F26" s="7" t="s">
        <v>1098</v>
      </c>
      <c r="G26" s="35">
        <v>0</v>
      </c>
      <c r="H26" s="3"/>
      <c r="I26" s="4"/>
      <c r="J26" s="5"/>
      <c r="K26" s="7"/>
      <c r="L26" s="6"/>
      <c r="N26" s="7"/>
    </row>
    <row r="27" spans="2:14" x14ac:dyDescent="0.25">
      <c r="B27" s="7" t="s">
        <v>38</v>
      </c>
      <c r="C27" s="2" t="s">
        <v>1045</v>
      </c>
      <c r="D27" s="7" t="s">
        <v>84</v>
      </c>
      <c r="E27" s="7" t="s">
        <v>99</v>
      </c>
      <c r="F27" s="7" t="s">
        <v>1121</v>
      </c>
      <c r="G27" s="35">
        <v>0</v>
      </c>
      <c r="H27" s="3"/>
      <c r="I27" s="4"/>
      <c r="J27" s="5"/>
      <c r="K27" s="7"/>
      <c r="L27" s="6"/>
      <c r="N27" s="7"/>
    </row>
    <row r="28" spans="2:14" x14ac:dyDescent="0.25">
      <c r="B28" s="7" t="s">
        <v>17</v>
      </c>
      <c r="C28" s="2" t="s">
        <v>1024</v>
      </c>
      <c r="D28" s="7" t="s">
        <v>63</v>
      </c>
      <c r="E28" s="7" t="s">
        <v>99</v>
      </c>
      <c r="F28" s="7" t="s">
        <v>1102</v>
      </c>
      <c r="G28" s="35">
        <v>0</v>
      </c>
      <c r="H28" s="3"/>
      <c r="I28" s="4"/>
      <c r="J28" s="5"/>
      <c r="K28" s="7"/>
      <c r="L28" s="6"/>
      <c r="N28" s="7"/>
    </row>
    <row r="29" spans="2:14" x14ac:dyDescent="0.25">
      <c r="B29" s="7" t="s">
        <v>16</v>
      </c>
      <c r="C29" s="2" t="s">
        <v>1023</v>
      </c>
      <c r="D29" s="7" t="s">
        <v>62</v>
      </c>
      <c r="E29" s="7" t="s">
        <v>99</v>
      </c>
      <c r="F29" s="7" t="s">
        <v>1101</v>
      </c>
      <c r="G29" s="35">
        <v>0</v>
      </c>
      <c r="H29" s="3"/>
      <c r="I29" s="4"/>
      <c r="J29" s="5"/>
      <c r="K29" s="7"/>
      <c r="L29" s="6"/>
      <c r="N29" s="7"/>
    </row>
    <row r="30" spans="2:14" x14ac:dyDescent="0.25">
      <c r="B30" s="7" t="s">
        <v>7</v>
      </c>
      <c r="C30" s="2" t="s">
        <v>1014</v>
      </c>
      <c r="D30" s="7" t="s">
        <v>53</v>
      </c>
      <c r="E30" s="7" t="s">
        <v>95</v>
      </c>
      <c r="F30" s="7" t="s">
        <v>1094</v>
      </c>
      <c r="G30" s="35">
        <v>0</v>
      </c>
      <c r="H30" s="3"/>
      <c r="I30" s="4"/>
      <c r="J30" s="5"/>
      <c r="K30" s="7"/>
      <c r="L30" s="6"/>
      <c r="N30" s="7"/>
    </row>
    <row r="31" spans="2:14" x14ac:dyDescent="0.25">
      <c r="B31" s="7" t="s">
        <v>11</v>
      </c>
      <c r="C31" s="2" t="s">
        <v>1018</v>
      </c>
      <c r="D31" s="7" t="s">
        <v>57</v>
      </c>
      <c r="E31" s="7" t="s">
        <v>95</v>
      </c>
      <c r="F31" s="7" t="s">
        <v>1097</v>
      </c>
      <c r="G31" s="35">
        <v>0</v>
      </c>
      <c r="H31" s="3"/>
      <c r="I31" s="4"/>
      <c r="J31" s="5"/>
      <c r="K31" s="7"/>
      <c r="L31" s="6"/>
      <c r="N31" s="7"/>
    </row>
    <row r="32" spans="2:14" x14ac:dyDescent="0.25">
      <c r="B32" s="7" t="s">
        <v>32</v>
      </c>
      <c r="C32" s="2" t="s">
        <v>1039</v>
      </c>
      <c r="D32" s="7" t="s">
        <v>78</v>
      </c>
      <c r="E32" s="7" t="s">
        <v>104</v>
      </c>
      <c r="F32" s="7" t="s">
        <v>1115</v>
      </c>
      <c r="G32" s="35">
        <v>0</v>
      </c>
      <c r="H32" s="3"/>
      <c r="I32" s="4"/>
      <c r="J32" s="5"/>
      <c r="K32" s="7"/>
      <c r="L32" s="6"/>
      <c r="N32" s="7"/>
    </row>
    <row r="33" spans="2:14" x14ac:dyDescent="0.25">
      <c r="B33" s="7" t="s">
        <v>36</v>
      </c>
      <c r="C33" s="2" t="s">
        <v>1043</v>
      </c>
      <c r="D33" s="7" t="s">
        <v>82</v>
      </c>
      <c r="E33" s="7" t="s">
        <v>103</v>
      </c>
      <c r="F33" s="7" t="s">
        <v>1119</v>
      </c>
      <c r="G33" s="35">
        <v>0</v>
      </c>
      <c r="H33" s="3"/>
      <c r="I33" s="4"/>
      <c r="J33" s="5"/>
      <c r="K33" s="7"/>
      <c r="L33" s="6"/>
      <c r="N33" s="7"/>
    </row>
    <row r="34" spans="2:14" x14ac:dyDescent="0.25">
      <c r="B34" s="7" t="s">
        <v>4</v>
      </c>
      <c r="C34" s="2" t="s">
        <v>1011</v>
      </c>
      <c r="D34" s="7" t="s">
        <v>50</v>
      </c>
      <c r="E34" s="7" t="s">
        <v>96</v>
      </c>
      <c r="F34" s="7" t="s">
        <v>1092</v>
      </c>
      <c r="G34" s="35">
        <v>0</v>
      </c>
      <c r="H34" s="3"/>
      <c r="I34" s="4"/>
      <c r="J34" s="5"/>
      <c r="K34" s="7"/>
      <c r="L34" s="6"/>
      <c r="N34" s="7"/>
    </row>
    <row r="35" spans="2:14" x14ac:dyDescent="0.25">
      <c r="B35" s="7" t="s">
        <v>10</v>
      </c>
      <c r="C35" s="2" t="s">
        <v>1017</v>
      </c>
      <c r="D35" s="7" t="s">
        <v>56</v>
      </c>
      <c r="E35" s="7" t="s">
        <v>99</v>
      </c>
      <c r="F35" s="7"/>
      <c r="G35" s="35">
        <v>0</v>
      </c>
      <c r="H35" s="3"/>
      <c r="I35" s="4"/>
      <c r="J35" s="5"/>
      <c r="K35" s="7"/>
      <c r="L35" s="6"/>
      <c r="N35" s="7"/>
    </row>
    <row r="36" spans="2:14" x14ac:dyDescent="0.25">
      <c r="B36" s="7" t="s">
        <v>34</v>
      </c>
      <c r="C36" s="2" t="s">
        <v>1041</v>
      </c>
      <c r="D36" s="7" t="s">
        <v>80</v>
      </c>
      <c r="E36" s="7" t="s">
        <v>93</v>
      </c>
      <c r="F36" s="7" t="s">
        <v>1117</v>
      </c>
      <c r="G36" s="35">
        <v>0</v>
      </c>
      <c r="H36" s="3"/>
      <c r="I36" s="4"/>
      <c r="J36" s="5"/>
      <c r="K36" s="7"/>
      <c r="L36" s="6"/>
      <c r="N36" s="7"/>
    </row>
    <row r="37" spans="2:14" x14ac:dyDescent="0.25">
      <c r="B37" s="7" t="s">
        <v>15</v>
      </c>
      <c r="C37" s="2" t="s">
        <v>1022</v>
      </c>
      <c r="D37" s="7" t="s">
        <v>61</v>
      </c>
      <c r="E37" s="7" t="s">
        <v>93</v>
      </c>
      <c r="F37" s="7" t="s">
        <v>1100</v>
      </c>
      <c r="G37" s="35">
        <v>0</v>
      </c>
      <c r="H37" s="3"/>
      <c r="I37" s="4"/>
      <c r="J37" s="5"/>
      <c r="K37" s="7"/>
      <c r="L37" s="6"/>
      <c r="N37" s="7"/>
    </row>
    <row r="38" spans="2:14" x14ac:dyDescent="0.25">
      <c r="B38" s="7" t="s">
        <v>30</v>
      </c>
      <c r="C38" s="2" t="s">
        <v>1037</v>
      </c>
      <c r="D38" s="7" t="s">
        <v>76</v>
      </c>
      <c r="E38" s="7" t="s">
        <v>95</v>
      </c>
      <c r="F38" s="7"/>
      <c r="G38" s="35">
        <v>0</v>
      </c>
      <c r="H38" s="3"/>
      <c r="I38" s="4"/>
      <c r="J38" s="5"/>
      <c r="K38" s="7"/>
      <c r="L38" s="6"/>
      <c r="N38" s="7"/>
    </row>
    <row r="39" spans="2:14" x14ac:dyDescent="0.25">
      <c r="B39" s="7" t="s">
        <v>35</v>
      </c>
      <c r="C39" s="2" t="s">
        <v>1042</v>
      </c>
      <c r="D39" s="7" t="s">
        <v>81</v>
      </c>
      <c r="E39" s="7" t="s">
        <v>102</v>
      </c>
      <c r="F39" s="7" t="s">
        <v>1118</v>
      </c>
      <c r="G39" s="35">
        <v>0</v>
      </c>
      <c r="H39" s="3"/>
      <c r="I39" s="4"/>
      <c r="J39" s="5"/>
      <c r="K39" s="7"/>
      <c r="L39" s="6"/>
      <c r="N39" s="7"/>
    </row>
    <row r="40" spans="2:14" x14ac:dyDescent="0.25">
      <c r="B40" s="7" t="s">
        <v>43</v>
      </c>
      <c r="C40" s="2" t="s">
        <v>1050</v>
      </c>
      <c r="D40" s="7" t="s">
        <v>89</v>
      </c>
      <c r="E40" s="7" t="s">
        <v>95</v>
      </c>
      <c r="F40" s="7" t="s">
        <v>1126</v>
      </c>
      <c r="G40" s="35">
        <v>0</v>
      </c>
      <c r="H40" s="3"/>
      <c r="I40" s="4"/>
      <c r="J40" s="5"/>
      <c r="K40" s="7"/>
      <c r="L40" s="6"/>
      <c r="N40" s="7"/>
    </row>
    <row r="41" spans="2:14" x14ac:dyDescent="0.25">
      <c r="B41" s="7" t="s">
        <v>9</v>
      </c>
      <c r="C41" s="2" t="s">
        <v>1016</v>
      </c>
      <c r="D41" s="7" t="s">
        <v>55</v>
      </c>
      <c r="E41" s="7" t="s">
        <v>100</v>
      </c>
      <c r="F41" s="7" t="s">
        <v>1096</v>
      </c>
      <c r="G41" s="35">
        <v>0</v>
      </c>
      <c r="H41" s="3"/>
      <c r="I41" s="4"/>
      <c r="J41" s="5"/>
      <c r="K41" s="7"/>
      <c r="L41" s="6"/>
      <c r="N41" s="7"/>
    </row>
    <row r="42" spans="2:14" x14ac:dyDescent="0.25">
      <c r="B42" s="7" t="s">
        <v>19</v>
      </c>
      <c r="C42" s="2" t="s">
        <v>1026</v>
      </c>
      <c r="D42" s="7" t="s">
        <v>65</v>
      </c>
      <c r="E42" s="7" t="s">
        <v>99</v>
      </c>
      <c r="F42" s="7" t="s">
        <v>1104</v>
      </c>
      <c r="G42" s="35">
        <v>0</v>
      </c>
      <c r="H42" s="3"/>
      <c r="I42" s="4"/>
      <c r="J42" s="5"/>
      <c r="K42" s="7"/>
      <c r="L42" s="6"/>
      <c r="N42" s="7"/>
    </row>
    <row r="43" spans="2:14" x14ac:dyDescent="0.25">
      <c r="B43" s="7" t="s">
        <v>6</v>
      </c>
      <c r="C43" s="2" t="s">
        <v>1013</v>
      </c>
      <c r="D43" s="7" t="s">
        <v>52</v>
      </c>
      <c r="E43" s="7" t="s">
        <v>98</v>
      </c>
      <c r="G43" s="35">
        <v>0</v>
      </c>
      <c r="H43" s="3"/>
      <c r="I43" s="4"/>
      <c r="J43" s="5"/>
      <c r="K43" s="7"/>
      <c r="L43" s="6"/>
      <c r="N43" s="7"/>
    </row>
    <row r="44" spans="2:14" x14ac:dyDescent="0.25">
      <c r="B44" s="7" t="s">
        <v>20</v>
      </c>
      <c r="C44" s="2" t="s">
        <v>1027</v>
      </c>
      <c r="D44" s="7" t="s">
        <v>66</v>
      </c>
      <c r="E44" s="7" t="s">
        <v>95</v>
      </c>
      <c r="F44" s="7" t="s">
        <v>1105</v>
      </c>
      <c r="G44" s="35">
        <v>0</v>
      </c>
      <c r="H44" s="3"/>
      <c r="I44" s="4"/>
      <c r="J44" s="5"/>
      <c r="K44" s="7"/>
      <c r="L44" s="6"/>
      <c r="N44" s="7"/>
    </row>
    <row r="45" spans="2:14" x14ac:dyDescent="0.25">
      <c r="B45" s="7" t="s">
        <v>13</v>
      </c>
      <c r="C45" s="2" t="s">
        <v>1020</v>
      </c>
      <c r="D45" s="7" t="s">
        <v>59</v>
      </c>
      <c r="E45" s="7" t="s">
        <v>99</v>
      </c>
      <c r="F45" s="7" t="s">
        <v>1099</v>
      </c>
      <c r="G45" s="35">
        <v>0</v>
      </c>
      <c r="H45" s="3"/>
      <c r="I45" s="4"/>
      <c r="J45" s="5"/>
      <c r="K45" s="7"/>
      <c r="L45" s="6"/>
      <c r="N45" s="7"/>
    </row>
    <row r="46" spans="2:14" x14ac:dyDescent="0.25">
      <c r="B46" s="7" t="s">
        <v>22</v>
      </c>
      <c r="C46" s="2" t="s">
        <v>1029</v>
      </c>
      <c r="D46" s="7" t="s">
        <v>68</v>
      </c>
      <c r="E46" s="7" t="s">
        <v>93</v>
      </c>
      <c r="F46" s="7" t="s">
        <v>1106</v>
      </c>
      <c r="G46" s="35">
        <v>0</v>
      </c>
      <c r="H46" s="3"/>
      <c r="I46" s="4"/>
      <c r="J46" s="5"/>
      <c r="K46" s="7"/>
      <c r="L46" s="6"/>
      <c r="N46" s="7"/>
    </row>
    <row r="47" spans="2:14" x14ac:dyDescent="0.25">
      <c r="B47" s="7" t="s">
        <v>24</v>
      </c>
      <c r="C47" s="2" t="s">
        <v>1031</v>
      </c>
      <c r="D47" s="7" t="s">
        <v>70</v>
      </c>
      <c r="E47" s="7" t="s">
        <v>95</v>
      </c>
      <c r="F47" s="7" t="s">
        <v>1108</v>
      </c>
      <c r="G47" s="35">
        <v>0</v>
      </c>
      <c r="H47" s="3"/>
      <c r="I47" s="4"/>
      <c r="J47" s="5"/>
      <c r="K47" s="7"/>
      <c r="L47" s="6"/>
      <c r="N47" s="7"/>
    </row>
    <row r="48" spans="2:14" x14ac:dyDescent="0.25">
      <c r="G48" s="35">
        <v>0</v>
      </c>
      <c r="H48" s="3"/>
      <c r="I48" s="4"/>
      <c r="J48" s="5"/>
      <c r="K48" s="7"/>
      <c r="L48" s="6"/>
      <c r="N48" s="7"/>
    </row>
    <row r="49" spans="8:14" x14ac:dyDescent="0.25">
      <c r="H49" s="3"/>
      <c r="I49" s="4"/>
      <c r="J49" s="5"/>
      <c r="K49" s="7"/>
      <c r="L49" s="6"/>
      <c r="N49" s="7"/>
    </row>
    <row r="50" spans="8:14" x14ac:dyDescent="0.25">
      <c r="H50" s="3"/>
      <c r="I50" s="4"/>
      <c r="J50" s="5"/>
      <c r="K50" s="7"/>
      <c r="L50" s="6"/>
      <c r="N50" s="7"/>
    </row>
    <row r="51" spans="8:14" x14ac:dyDescent="0.25">
      <c r="H51" s="3"/>
      <c r="I51" s="4"/>
      <c r="J51" s="5"/>
      <c r="K51" s="7"/>
      <c r="L51" s="6"/>
      <c r="N51" s="7"/>
    </row>
    <row r="52" spans="8:14" x14ac:dyDescent="0.25">
      <c r="H52" s="3"/>
      <c r="I52" s="4"/>
      <c r="J52" s="5"/>
      <c r="K52" s="7"/>
      <c r="L52" s="6"/>
      <c r="N52" s="7"/>
    </row>
    <row r="53" spans="8:14" x14ac:dyDescent="0.25">
      <c r="H53" s="3"/>
      <c r="I53" s="4"/>
      <c r="J53" s="5"/>
      <c r="K53" s="7"/>
      <c r="L53" s="6"/>
      <c r="N53" s="7"/>
    </row>
    <row r="54" spans="8:14" x14ac:dyDescent="0.25">
      <c r="H54" s="3"/>
      <c r="I54" s="4"/>
      <c r="J54" s="5"/>
      <c r="K54" s="7"/>
      <c r="L54" s="6"/>
      <c r="N54" s="7"/>
    </row>
    <row r="55" spans="8:14" x14ac:dyDescent="0.25">
      <c r="H55" s="3"/>
      <c r="I55" s="4"/>
      <c r="J55" s="5"/>
      <c r="K55" s="7"/>
      <c r="L55" s="6"/>
      <c r="N55" s="7"/>
    </row>
    <row r="56" spans="8:14" x14ac:dyDescent="0.25">
      <c r="H56" s="3"/>
      <c r="I56" s="4"/>
      <c r="J56" s="5"/>
      <c r="K56" s="7"/>
      <c r="L56" s="6"/>
      <c r="N56" s="7"/>
    </row>
    <row r="57" spans="8:14" x14ac:dyDescent="0.25">
      <c r="H57" s="3"/>
      <c r="I57" s="4"/>
      <c r="J57" s="5"/>
      <c r="K57" s="7"/>
      <c r="L57" s="6"/>
      <c r="N57" s="7"/>
    </row>
    <row r="58" spans="8:14" x14ac:dyDescent="0.25">
      <c r="H58" s="3"/>
      <c r="I58" s="4"/>
      <c r="J58" s="5"/>
      <c r="K58" s="7"/>
      <c r="L58" s="6"/>
      <c r="N58" s="7"/>
    </row>
    <row r="59" spans="8:14" x14ac:dyDescent="0.25">
      <c r="H59" s="3"/>
      <c r="I59" s="4"/>
      <c r="J59" s="5"/>
      <c r="K59" s="7"/>
      <c r="L59" s="6"/>
      <c r="N59" s="7"/>
    </row>
    <row r="60" spans="8:14" x14ac:dyDescent="0.25">
      <c r="H60" s="3"/>
      <c r="I60" s="4"/>
      <c r="J60" s="5"/>
      <c r="K60" s="7"/>
      <c r="L60" s="6"/>
      <c r="N60" s="7"/>
    </row>
    <row r="61" spans="8:14" x14ac:dyDescent="0.25">
      <c r="H61" s="3"/>
      <c r="I61" s="4"/>
      <c r="J61" s="5"/>
      <c r="K61" s="7"/>
      <c r="L61" s="6"/>
      <c r="N61" s="7"/>
    </row>
    <row r="62" spans="8:14" x14ac:dyDescent="0.25">
      <c r="H62" s="3"/>
      <c r="I62" s="4"/>
      <c r="J62" s="5"/>
      <c r="K62" s="7"/>
      <c r="L62" s="6"/>
      <c r="N62" s="7"/>
    </row>
    <row r="63" spans="8:14" x14ac:dyDescent="0.25">
      <c r="H63" s="3"/>
      <c r="I63" s="4"/>
      <c r="J63" s="5"/>
      <c r="K63" s="7"/>
      <c r="L63" s="6"/>
      <c r="N63" s="7"/>
    </row>
    <row r="64" spans="8:14" x14ac:dyDescent="0.25">
      <c r="H64" s="3"/>
      <c r="I64" s="4"/>
      <c r="J64" s="5"/>
      <c r="K64" s="7"/>
      <c r="L64" s="6"/>
      <c r="N64" s="7"/>
    </row>
    <row r="65" spans="8:14" x14ac:dyDescent="0.25">
      <c r="H65" s="3"/>
      <c r="I65" s="4"/>
      <c r="J65" s="5"/>
      <c r="K65" s="7"/>
      <c r="L65" s="6"/>
      <c r="N65" s="7"/>
    </row>
    <row r="66" spans="8:14" x14ac:dyDescent="0.25">
      <c r="H66" s="3"/>
      <c r="I66" s="4"/>
      <c r="J66" s="5"/>
      <c r="K66" s="7"/>
      <c r="L66" s="6"/>
      <c r="N66" s="7"/>
    </row>
    <row r="67" spans="8:14" x14ac:dyDescent="0.25">
      <c r="H67" s="3"/>
      <c r="I67" s="4"/>
      <c r="J67" s="5"/>
      <c r="K67" s="7"/>
      <c r="L67" s="6"/>
      <c r="N67" s="7"/>
    </row>
    <row r="68" spans="8:14" x14ac:dyDescent="0.25">
      <c r="H68" s="3"/>
      <c r="I68" s="4"/>
      <c r="J68" s="5"/>
      <c r="K68" s="7"/>
      <c r="L68" s="6"/>
      <c r="N68" s="7"/>
    </row>
    <row r="69" spans="8:14" x14ac:dyDescent="0.25">
      <c r="H69" s="3"/>
      <c r="I69" s="4"/>
      <c r="J69" s="5"/>
      <c r="K69" s="7"/>
      <c r="L69" s="6"/>
      <c r="N69" s="7"/>
    </row>
    <row r="70" spans="8:14" x14ac:dyDescent="0.25">
      <c r="H70" s="3"/>
      <c r="I70" s="4"/>
      <c r="J70" s="5"/>
      <c r="K70" s="7"/>
      <c r="L70" s="6"/>
      <c r="N70" s="7"/>
    </row>
    <row r="71" spans="8:14" x14ac:dyDescent="0.25">
      <c r="H71" s="3"/>
      <c r="I71" s="4"/>
      <c r="J71" s="5"/>
      <c r="K71" s="7"/>
      <c r="L71" s="6"/>
      <c r="N71" s="7"/>
    </row>
    <row r="72" spans="8:14" x14ac:dyDescent="0.25">
      <c r="H72" s="3"/>
      <c r="I72" s="4"/>
      <c r="J72" s="5"/>
      <c r="K72" s="7"/>
      <c r="L72" s="6"/>
      <c r="N72" s="7"/>
    </row>
    <row r="73" spans="8:14" x14ac:dyDescent="0.25">
      <c r="H73" s="3"/>
      <c r="I73" s="4"/>
      <c r="J73" s="5"/>
      <c r="K73" s="7"/>
      <c r="L73" s="6"/>
      <c r="N73" s="7"/>
    </row>
    <row r="74" spans="8:14" x14ac:dyDescent="0.25">
      <c r="H74" s="3"/>
      <c r="I74" s="4"/>
      <c r="J74" s="5"/>
      <c r="K74" s="7"/>
      <c r="L74" s="6"/>
      <c r="N74" s="7"/>
    </row>
    <row r="75" spans="8:14" x14ac:dyDescent="0.25">
      <c r="H75" s="3"/>
      <c r="I75" s="4"/>
      <c r="J75" s="5"/>
      <c r="K75" s="7"/>
      <c r="L75" s="6"/>
      <c r="N75" s="7"/>
    </row>
    <row r="76" spans="8:14" x14ac:dyDescent="0.25">
      <c r="H76" s="3"/>
      <c r="I76" s="4"/>
      <c r="J76" s="5"/>
      <c r="K76" s="7"/>
      <c r="L76" s="6"/>
      <c r="N76" s="7"/>
    </row>
    <row r="77" spans="8:14" x14ac:dyDescent="0.25">
      <c r="H77" s="3"/>
      <c r="I77" s="4"/>
      <c r="J77" s="5"/>
      <c r="K77" s="7"/>
      <c r="L77" s="6"/>
      <c r="N77" s="7"/>
    </row>
    <row r="78" spans="8:14" x14ac:dyDescent="0.25">
      <c r="H78" s="3"/>
      <c r="I78" s="4"/>
      <c r="J78" s="5"/>
      <c r="K78" s="7"/>
      <c r="L78" s="6"/>
      <c r="N78" s="7"/>
    </row>
    <row r="79" spans="8:14" x14ac:dyDescent="0.25">
      <c r="H79" s="3"/>
      <c r="I79" s="4"/>
      <c r="J79" s="5"/>
      <c r="K79" s="7"/>
      <c r="L79" s="6"/>
      <c r="N79" s="7"/>
    </row>
    <row r="80" spans="8:14" x14ac:dyDescent="0.25">
      <c r="H80" s="3"/>
      <c r="I80" s="4"/>
      <c r="J80" s="5"/>
      <c r="K80" s="7"/>
      <c r="L80" s="6"/>
      <c r="N80" s="7"/>
    </row>
    <row r="81" spans="8:14" x14ac:dyDescent="0.25">
      <c r="H81" s="3"/>
      <c r="I81" s="4"/>
      <c r="J81" s="5"/>
      <c r="K81" s="7"/>
      <c r="L81" s="6"/>
      <c r="N81" s="7"/>
    </row>
    <row r="82" spans="8:14" x14ac:dyDescent="0.25">
      <c r="H82" s="3"/>
      <c r="I82" s="4"/>
      <c r="J82" s="5"/>
      <c r="K82" s="7"/>
      <c r="L82" s="6"/>
      <c r="N82" s="7"/>
    </row>
    <row r="83" spans="8:14" x14ac:dyDescent="0.25">
      <c r="H83" s="3"/>
      <c r="I83" s="4"/>
      <c r="J83" s="5"/>
      <c r="K83" s="7"/>
      <c r="L83" s="6"/>
      <c r="N83" s="7"/>
    </row>
    <row r="84" spans="8:14" x14ac:dyDescent="0.25">
      <c r="H84" s="3"/>
      <c r="I84" s="4"/>
      <c r="J84" s="5"/>
      <c r="K84" s="7"/>
      <c r="L84" s="6"/>
      <c r="N84" s="7"/>
    </row>
    <row r="85" spans="8:14" x14ac:dyDescent="0.25">
      <c r="H85" s="3"/>
      <c r="I85" s="4"/>
      <c r="J85" s="5"/>
      <c r="K85" s="7"/>
      <c r="L85" s="6"/>
      <c r="N85" s="7"/>
    </row>
    <row r="86" spans="8:14" x14ac:dyDescent="0.25">
      <c r="H86" s="3"/>
      <c r="I86" s="4"/>
      <c r="J86" s="5"/>
      <c r="K86" s="7"/>
      <c r="L86" s="6"/>
      <c r="N86" s="7"/>
    </row>
    <row r="87" spans="8:14" x14ac:dyDescent="0.25">
      <c r="H87" s="3"/>
      <c r="I87" s="4"/>
      <c r="J87" s="5"/>
      <c r="K87" s="7"/>
      <c r="L87" s="6"/>
      <c r="N87" s="7"/>
    </row>
    <row r="88" spans="8:14" x14ac:dyDescent="0.25">
      <c r="H88" s="3"/>
      <c r="I88" s="4"/>
      <c r="J88" s="5"/>
      <c r="K88" s="7"/>
      <c r="L88" s="6"/>
      <c r="N88" s="7"/>
    </row>
    <row r="89" spans="8:14" x14ac:dyDescent="0.25">
      <c r="H89" s="3"/>
      <c r="I89" s="4"/>
      <c r="J89" s="5"/>
      <c r="K89" s="7"/>
      <c r="L89" s="6"/>
      <c r="N89" s="7"/>
    </row>
    <row r="90" spans="8:14" x14ac:dyDescent="0.25">
      <c r="H90" s="3"/>
      <c r="I90" s="4"/>
      <c r="J90" s="5"/>
      <c r="K90" s="7"/>
      <c r="L90" s="6"/>
      <c r="N90" s="7"/>
    </row>
    <row r="91" spans="8:14" x14ac:dyDescent="0.25">
      <c r="H91" s="3"/>
      <c r="I91" s="4"/>
      <c r="J91" s="5"/>
      <c r="K91" s="7"/>
      <c r="L91" s="6"/>
      <c r="N91" s="7"/>
    </row>
    <row r="92" spans="8:14" x14ac:dyDescent="0.25">
      <c r="H92" s="3"/>
      <c r="I92" s="4"/>
      <c r="J92" s="5"/>
      <c r="K92" s="7"/>
      <c r="L92" s="6"/>
      <c r="N92" s="7"/>
    </row>
    <row r="93" spans="8:14" x14ac:dyDescent="0.25">
      <c r="H93" s="3"/>
      <c r="I93" s="4"/>
      <c r="J93" s="5"/>
      <c r="K93" s="7"/>
      <c r="L93" s="6"/>
      <c r="N93" s="7"/>
    </row>
    <row r="94" spans="8:14" x14ac:dyDescent="0.25">
      <c r="H94" s="3"/>
      <c r="I94" s="4"/>
      <c r="J94" s="5"/>
      <c r="K94" s="7"/>
      <c r="L94" s="6"/>
      <c r="N94" s="7"/>
    </row>
    <row r="95" spans="8:14" x14ac:dyDescent="0.25">
      <c r="H95" s="3"/>
      <c r="I95" s="4"/>
      <c r="J95" s="5"/>
      <c r="K95" s="7"/>
      <c r="L95" s="6"/>
      <c r="N95" s="7"/>
    </row>
    <row r="96" spans="8:14" x14ac:dyDescent="0.25">
      <c r="H96" s="3"/>
      <c r="I96" s="4"/>
      <c r="J96" s="5"/>
      <c r="K96" s="7"/>
      <c r="L96" s="6"/>
      <c r="N96" s="7"/>
    </row>
    <row r="97" spans="8:14" x14ac:dyDescent="0.25">
      <c r="H97" s="3"/>
      <c r="I97" s="4"/>
      <c r="J97" s="5"/>
      <c r="K97" s="7"/>
      <c r="L97" s="6"/>
      <c r="N97" s="7"/>
    </row>
    <row r="98" spans="8:14" x14ac:dyDescent="0.25">
      <c r="H98" s="3"/>
      <c r="I98" s="4"/>
      <c r="J98" s="5"/>
      <c r="K98" s="7"/>
      <c r="L98" s="6"/>
      <c r="N98" s="7"/>
    </row>
    <row r="99" spans="8:14" x14ac:dyDescent="0.25">
      <c r="H99" s="3"/>
      <c r="I99" s="4"/>
      <c r="J99" s="5"/>
      <c r="K99" s="7"/>
      <c r="L99" s="6"/>
      <c r="N99" s="7"/>
    </row>
    <row r="100" spans="8:14" x14ac:dyDescent="0.25">
      <c r="H100" s="3"/>
      <c r="I100" s="4"/>
      <c r="J100" s="5"/>
      <c r="K100" s="7"/>
      <c r="L100" s="6"/>
      <c r="N100" s="7"/>
    </row>
    <row r="101" spans="8:14" x14ac:dyDescent="0.25">
      <c r="H101" s="3"/>
      <c r="I101" s="4"/>
      <c r="J101" s="5"/>
      <c r="K101" s="7"/>
      <c r="L101" s="6"/>
      <c r="N101" s="7"/>
    </row>
    <row r="102" spans="8:14" x14ac:dyDescent="0.25">
      <c r="H102" s="3"/>
      <c r="I102" s="4"/>
      <c r="J102" s="5"/>
      <c r="K102" s="7"/>
      <c r="L102" s="6"/>
      <c r="N102" s="7"/>
    </row>
    <row r="103" spans="8:14" x14ac:dyDescent="0.25">
      <c r="H103" s="3"/>
      <c r="I103" s="4"/>
      <c r="J103" s="5"/>
      <c r="K103" s="7"/>
      <c r="L103" s="6"/>
      <c r="N103" s="7"/>
    </row>
    <row r="104" spans="8:14" x14ac:dyDescent="0.25">
      <c r="H104" s="3"/>
      <c r="I104" s="4"/>
      <c r="J104" s="5"/>
      <c r="K104" s="7"/>
      <c r="L104" s="6"/>
      <c r="N104" s="7"/>
    </row>
    <row r="105" spans="8:14" x14ac:dyDescent="0.25">
      <c r="H105" s="3"/>
      <c r="I105" s="4"/>
      <c r="J105" s="5"/>
      <c r="K105" s="7"/>
      <c r="L105" s="6"/>
      <c r="N105" s="7"/>
    </row>
    <row r="106" spans="8:14" x14ac:dyDescent="0.25">
      <c r="H106" s="3"/>
      <c r="I106" s="4"/>
      <c r="J106" s="5"/>
      <c r="K106" s="7"/>
      <c r="L106" s="6"/>
      <c r="N106" s="7"/>
    </row>
    <row r="107" spans="8:14" x14ac:dyDescent="0.25">
      <c r="H107" s="3"/>
      <c r="I107" s="4"/>
      <c r="J107" s="5"/>
      <c r="K107" s="7"/>
      <c r="L107" s="6"/>
      <c r="N107" s="7"/>
    </row>
    <row r="108" spans="8:14" x14ac:dyDescent="0.25">
      <c r="H108" s="3"/>
      <c r="I108" s="4"/>
      <c r="J108" s="5"/>
      <c r="K108" s="7"/>
      <c r="L108" s="6"/>
      <c r="N108" s="7"/>
    </row>
    <row r="109" spans="8:14" x14ac:dyDescent="0.25">
      <c r="H109" s="3"/>
      <c r="I109" s="4"/>
      <c r="J109" s="5"/>
      <c r="K109" s="7"/>
      <c r="L109" s="6"/>
      <c r="N109" s="7"/>
    </row>
    <row r="110" spans="8:14" x14ac:dyDescent="0.25">
      <c r="H110" s="3"/>
      <c r="I110" s="4"/>
      <c r="J110" s="5"/>
      <c r="K110" s="7"/>
      <c r="L110" s="6"/>
      <c r="N110" s="7"/>
    </row>
    <row r="111" spans="8:14" x14ac:dyDescent="0.25">
      <c r="H111" s="3"/>
      <c r="I111" s="4"/>
      <c r="J111" s="5"/>
      <c r="K111" s="7"/>
      <c r="L111" s="6"/>
      <c r="N111" s="7"/>
    </row>
    <row r="112" spans="8:14" x14ac:dyDescent="0.25">
      <c r="H112" s="3"/>
      <c r="I112" s="4"/>
      <c r="J112" s="5"/>
      <c r="K112" s="7"/>
      <c r="L112" s="6"/>
      <c r="N112" s="7"/>
    </row>
    <row r="113" spans="8:14" x14ac:dyDescent="0.25">
      <c r="H113" s="3"/>
      <c r="I113" s="4"/>
      <c r="J113" s="5"/>
      <c r="K113" s="7"/>
      <c r="L113" s="6"/>
      <c r="N113" s="7"/>
    </row>
    <row r="114" spans="8:14" x14ac:dyDescent="0.25">
      <c r="H114" s="3"/>
      <c r="I114" s="4"/>
      <c r="J114" s="5"/>
      <c r="K114" s="7"/>
      <c r="L114" s="6"/>
      <c r="N114" s="7"/>
    </row>
    <row r="115" spans="8:14" x14ac:dyDescent="0.25">
      <c r="H115" s="3"/>
      <c r="I115" s="4"/>
      <c r="J115" s="5"/>
      <c r="K115" s="7"/>
      <c r="L115" s="6"/>
      <c r="N115" s="7"/>
    </row>
    <row r="116" spans="8:14" x14ac:dyDescent="0.25">
      <c r="H116" s="3"/>
      <c r="I116" s="4"/>
      <c r="J116" s="5"/>
      <c r="K116" s="7"/>
      <c r="L116" s="6"/>
      <c r="N116" s="7"/>
    </row>
    <row r="117" spans="8:14" x14ac:dyDescent="0.25">
      <c r="H117" s="3"/>
      <c r="I117" s="4"/>
      <c r="J117" s="5"/>
      <c r="K117" s="7"/>
      <c r="L117" s="6"/>
      <c r="N117" s="7"/>
    </row>
    <row r="118" spans="8:14" x14ac:dyDescent="0.25">
      <c r="H118" s="3"/>
      <c r="I118" s="4"/>
      <c r="J118" s="5"/>
      <c r="K118" s="7"/>
      <c r="L118" s="6"/>
      <c r="N118" s="7"/>
    </row>
    <row r="119" spans="8:14" x14ac:dyDescent="0.25">
      <c r="H119" s="3"/>
      <c r="I119" s="4"/>
      <c r="J119" s="5"/>
      <c r="K119" s="7"/>
      <c r="L119" s="6"/>
      <c r="N119" s="7"/>
    </row>
    <row r="120" spans="8:14" x14ac:dyDescent="0.25">
      <c r="H120" s="3"/>
      <c r="I120" s="4"/>
      <c r="J120" s="5"/>
      <c r="K120" s="7"/>
      <c r="L120" s="6"/>
      <c r="N120" s="7"/>
    </row>
    <row r="121" spans="8:14" x14ac:dyDescent="0.25">
      <c r="H121" s="3"/>
      <c r="I121" s="4"/>
      <c r="J121" s="5"/>
      <c r="K121" s="7"/>
      <c r="L121" s="6"/>
      <c r="N121" s="7"/>
    </row>
    <row r="122" spans="8:14" x14ac:dyDescent="0.25">
      <c r="H122" s="3"/>
      <c r="I122" s="4"/>
      <c r="J122" s="5"/>
      <c r="K122" s="7"/>
      <c r="L122" s="6"/>
      <c r="N122" s="7"/>
    </row>
    <row r="123" spans="8:14" x14ac:dyDescent="0.25">
      <c r="H123" s="3"/>
      <c r="I123" s="4"/>
      <c r="J123" s="5"/>
      <c r="K123" s="7"/>
      <c r="L123" s="6"/>
      <c r="N123" s="7"/>
    </row>
    <row r="124" spans="8:14" x14ac:dyDescent="0.25">
      <c r="H124" s="3"/>
      <c r="I124" s="4"/>
      <c r="J124" s="5"/>
      <c r="K124" s="7"/>
      <c r="L124" s="6"/>
      <c r="N124" s="7"/>
    </row>
    <row r="125" spans="8:14" x14ac:dyDescent="0.25">
      <c r="H125" s="3"/>
      <c r="I125" s="4"/>
      <c r="J125" s="5"/>
      <c r="K125" s="7"/>
      <c r="L125" s="6"/>
      <c r="N125" s="7"/>
    </row>
    <row r="126" spans="8:14" x14ac:dyDescent="0.25">
      <c r="H126" s="3"/>
      <c r="I126" s="4"/>
      <c r="J126" s="5"/>
      <c r="K126" s="7"/>
      <c r="L126" s="6"/>
      <c r="N126" s="7"/>
    </row>
    <row r="127" spans="8:14" x14ac:dyDescent="0.25">
      <c r="H127" s="3"/>
      <c r="I127" s="4"/>
      <c r="J127" s="5"/>
      <c r="K127" s="7"/>
      <c r="L127" s="6"/>
      <c r="N127" s="7"/>
    </row>
    <row r="128" spans="8:14" x14ac:dyDescent="0.25">
      <c r="H128" s="3"/>
      <c r="I128" s="4"/>
      <c r="J128" s="5"/>
      <c r="K128" s="7"/>
      <c r="L128" s="6"/>
      <c r="N128" s="7"/>
    </row>
    <row r="129" spans="8:14" x14ac:dyDescent="0.25">
      <c r="H129" s="3"/>
      <c r="I129" s="4"/>
      <c r="J129" s="5"/>
      <c r="K129" s="7"/>
      <c r="L129" s="6"/>
      <c r="N129" s="7"/>
    </row>
    <row r="130" spans="8:14" x14ac:dyDescent="0.25">
      <c r="H130" s="3"/>
      <c r="I130" s="4"/>
      <c r="J130" s="5"/>
      <c r="K130" s="7"/>
      <c r="L130" s="6"/>
      <c r="N130" s="7"/>
    </row>
    <row r="131" spans="8:14" x14ac:dyDescent="0.25">
      <c r="H131" s="3"/>
      <c r="I131" s="4"/>
      <c r="J131" s="5"/>
      <c r="K131" s="7"/>
      <c r="L131" s="6"/>
      <c r="N131" s="7"/>
    </row>
    <row r="132" spans="8:14" x14ac:dyDescent="0.25">
      <c r="H132" s="3"/>
      <c r="I132" s="4"/>
      <c r="J132" s="5"/>
      <c r="K132" s="7"/>
      <c r="L132" s="6"/>
      <c r="N132" s="7"/>
    </row>
    <row r="133" spans="8:14" x14ac:dyDescent="0.25">
      <c r="H133" s="3"/>
      <c r="I133" s="4"/>
      <c r="J133" s="5"/>
      <c r="K133" s="7"/>
      <c r="L133" s="6"/>
      <c r="N133" s="7"/>
    </row>
    <row r="134" spans="8:14" x14ac:dyDescent="0.25">
      <c r="H134" s="3"/>
      <c r="I134" s="4"/>
      <c r="J134" s="5"/>
      <c r="K134" s="7"/>
      <c r="L134" s="6"/>
      <c r="N134" s="7"/>
    </row>
    <row r="135" spans="8:14" x14ac:dyDescent="0.25">
      <c r="H135" s="3"/>
      <c r="I135" s="4"/>
      <c r="J135" s="5"/>
      <c r="K135" s="7"/>
      <c r="L135" s="6"/>
      <c r="N135" s="7"/>
    </row>
    <row r="136" spans="8:14" x14ac:dyDescent="0.25">
      <c r="H136" s="3"/>
      <c r="I136" s="4"/>
      <c r="J136" s="5"/>
      <c r="K136" s="7"/>
      <c r="L136" s="6"/>
      <c r="N136" s="7"/>
    </row>
    <row r="137" spans="8:14" x14ac:dyDescent="0.25">
      <c r="H137" s="3"/>
      <c r="I137" s="4"/>
      <c r="J137" s="5"/>
      <c r="K137" s="7"/>
      <c r="L137" s="6"/>
      <c r="N137" s="7"/>
    </row>
    <row r="138" spans="8:14" x14ac:dyDescent="0.25">
      <c r="H138" s="3"/>
      <c r="I138" s="4"/>
      <c r="J138" s="5"/>
      <c r="K138" s="7"/>
      <c r="L138" s="6"/>
      <c r="N138" s="7"/>
    </row>
    <row r="139" spans="8:14" x14ac:dyDescent="0.25">
      <c r="H139" s="3"/>
      <c r="I139" s="4"/>
      <c r="J139" s="5"/>
      <c r="K139" s="7"/>
      <c r="L139" s="6"/>
      <c r="N139" s="7"/>
    </row>
    <row r="140" spans="8:14" x14ac:dyDescent="0.25">
      <c r="H140" s="3"/>
      <c r="I140" s="4"/>
      <c r="J140" s="5"/>
      <c r="K140" s="7"/>
      <c r="L140" s="6"/>
      <c r="N140" s="7"/>
    </row>
    <row r="141" spans="8:14" x14ac:dyDescent="0.25">
      <c r="H141" s="3"/>
      <c r="I141" s="4"/>
      <c r="J141" s="5"/>
      <c r="K141" s="7"/>
      <c r="L141" s="6"/>
      <c r="N141" s="7"/>
    </row>
    <row r="142" spans="8:14" x14ac:dyDescent="0.25">
      <c r="H142" s="3"/>
      <c r="I142" s="4"/>
      <c r="J142" s="5"/>
      <c r="K142" s="7"/>
      <c r="L142" s="6"/>
      <c r="N142" s="7"/>
    </row>
    <row r="143" spans="8:14" x14ac:dyDescent="0.25">
      <c r="H143" s="3"/>
      <c r="I143" s="4"/>
      <c r="J143" s="5"/>
      <c r="K143" s="7"/>
      <c r="L143" s="6"/>
      <c r="N143" s="7"/>
    </row>
    <row r="144" spans="8:14" x14ac:dyDescent="0.25">
      <c r="H144" s="3"/>
      <c r="I144" s="4"/>
      <c r="J144" s="5"/>
      <c r="K144" s="7"/>
      <c r="L144" s="6"/>
      <c r="N144" s="7"/>
    </row>
    <row r="145" spans="8:14" x14ac:dyDescent="0.25">
      <c r="H145" s="3"/>
      <c r="I145" s="4"/>
      <c r="J145" s="5"/>
      <c r="K145" s="7"/>
      <c r="L145" s="6"/>
      <c r="N145" s="7"/>
    </row>
    <row r="146" spans="8:14" x14ac:dyDescent="0.25">
      <c r="H146" s="3"/>
      <c r="I146" s="4"/>
      <c r="J146" s="5"/>
      <c r="K146" s="7"/>
      <c r="L146" s="6"/>
      <c r="N146" s="7"/>
    </row>
    <row r="147" spans="8:14" x14ac:dyDescent="0.25">
      <c r="H147" s="3"/>
      <c r="I147" s="4"/>
      <c r="J147" s="5"/>
      <c r="K147" s="7"/>
      <c r="L147" s="6"/>
      <c r="N147" s="7"/>
    </row>
    <row r="148" spans="8:14" x14ac:dyDescent="0.25">
      <c r="H148" s="3"/>
      <c r="I148" s="4"/>
      <c r="J148" s="5"/>
      <c r="K148" s="7"/>
      <c r="L148" s="6"/>
      <c r="N148" s="7"/>
    </row>
    <row r="149" spans="8:14" x14ac:dyDescent="0.25">
      <c r="H149" s="3"/>
      <c r="I149" s="4"/>
      <c r="J149" s="5"/>
      <c r="K149" s="7"/>
      <c r="L149" s="6"/>
      <c r="N149" s="7"/>
    </row>
    <row r="150" spans="8:14" x14ac:dyDescent="0.25">
      <c r="H150" s="3"/>
      <c r="I150" s="4"/>
      <c r="J150" s="5"/>
      <c r="K150" s="7"/>
      <c r="L150" s="6"/>
      <c r="N150" s="7"/>
    </row>
    <row r="151" spans="8:14" x14ac:dyDescent="0.25">
      <c r="H151" s="3"/>
      <c r="I151" s="4"/>
      <c r="J151" s="5"/>
      <c r="K151" s="7"/>
      <c r="L151" s="6"/>
      <c r="N151" s="7"/>
    </row>
    <row r="152" spans="8:14" x14ac:dyDescent="0.25">
      <c r="H152" s="3"/>
      <c r="I152" s="4"/>
      <c r="J152" s="5"/>
      <c r="K152" s="7"/>
      <c r="L152" s="6"/>
      <c r="N152" s="7"/>
    </row>
    <row r="153" spans="8:14" x14ac:dyDescent="0.25">
      <c r="H153" s="3"/>
      <c r="I153" s="4"/>
      <c r="J153" s="5"/>
      <c r="K153" s="7"/>
      <c r="L153" s="6"/>
      <c r="N153" s="7"/>
    </row>
    <row r="154" spans="8:14" x14ac:dyDescent="0.25">
      <c r="H154" s="3"/>
      <c r="I154" s="4"/>
      <c r="J154" s="5"/>
      <c r="K154" s="7"/>
      <c r="L154" s="6"/>
      <c r="N154" s="7"/>
    </row>
    <row r="155" spans="8:14" x14ac:dyDescent="0.25">
      <c r="H155" s="3"/>
      <c r="I155" s="4"/>
      <c r="J155" s="5"/>
      <c r="K155" s="7"/>
      <c r="L155" s="6"/>
      <c r="N155" s="7"/>
    </row>
    <row r="156" spans="8:14" x14ac:dyDescent="0.25">
      <c r="H156" s="3"/>
      <c r="I156" s="4"/>
      <c r="J156" s="5"/>
      <c r="K156" s="7"/>
      <c r="L156" s="6"/>
      <c r="N156" s="7"/>
    </row>
    <row r="157" spans="8:14" x14ac:dyDescent="0.25">
      <c r="H157" s="3"/>
      <c r="I157" s="4"/>
      <c r="J157" s="5"/>
      <c r="K157" s="7"/>
      <c r="L157" s="6"/>
      <c r="N157" s="7"/>
    </row>
    <row r="158" spans="8:14" x14ac:dyDescent="0.25">
      <c r="H158" s="3"/>
      <c r="I158" s="4"/>
      <c r="J158" s="5"/>
      <c r="K158" s="7"/>
      <c r="L158" s="6"/>
      <c r="N158" s="7"/>
    </row>
    <row r="159" spans="8:14" x14ac:dyDescent="0.25">
      <c r="H159" s="3"/>
      <c r="I159" s="4"/>
      <c r="J159" s="5"/>
      <c r="K159" s="7"/>
      <c r="L159" s="6"/>
      <c r="N159" s="7"/>
    </row>
    <row r="160" spans="8:14" x14ac:dyDescent="0.25">
      <c r="H160" s="3"/>
      <c r="I160" s="4"/>
      <c r="J160" s="5"/>
      <c r="K160" s="7"/>
      <c r="L160" s="6"/>
      <c r="N160" s="7"/>
    </row>
    <row r="161" spans="8:14" x14ac:dyDescent="0.25">
      <c r="H161" s="3"/>
      <c r="I161" s="4"/>
      <c r="J161" s="5"/>
      <c r="K161" s="7"/>
      <c r="L161" s="6"/>
      <c r="N161" s="7"/>
    </row>
    <row r="162" spans="8:14" x14ac:dyDescent="0.25">
      <c r="H162" s="3"/>
      <c r="I162" s="4"/>
      <c r="J162" s="5"/>
      <c r="K162" s="7"/>
      <c r="L162" s="6"/>
      <c r="N162" s="7"/>
    </row>
    <row r="163" spans="8:14" x14ac:dyDescent="0.25">
      <c r="H163" s="3"/>
      <c r="I163" s="4"/>
      <c r="J163" s="5"/>
      <c r="K163" s="7"/>
      <c r="L163" s="6"/>
      <c r="N163" s="7"/>
    </row>
    <row r="164" spans="8:14" x14ac:dyDescent="0.25">
      <c r="H164" s="3"/>
      <c r="I164" s="4"/>
      <c r="J164" s="5"/>
      <c r="K164" s="7"/>
      <c r="L164" s="6"/>
      <c r="N164" s="7"/>
    </row>
    <row r="165" spans="8:14" x14ac:dyDescent="0.25">
      <c r="H165" s="3"/>
      <c r="I165" s="4"/>
      <c r="J165" s="5"/>
      <c r="K165" s="7"/>
      <c r="L165" s="6"/>
      <c r="N165" s="7"/>
    </row>
    <row r="166" spans="8:14" x14ac:dyDescent="0.25">
      <c r="H166" s="3"/>
      <c r="I166" s="4"/>
      <c r="J166" s="5"/>
      <c r="K166" s="7"/>
      <c r="L166" s="6"/>
      <c r="N166" s="7"/>
    </row>
    <row r="167" spans="8:14" x14ac:dyDescent="0.25">
      <c r="H167" s="3"/>
      <c r="I167" s="4"/>
      <c r="J167" s="5"/>
      <c r="K167" s="7"/>
      <c r="L167" s="6"/>
      <c r="N167" s="7"/>
    </row>
    <row r="168" spans="8:14" x14ac:dyDescent="0.25">
      <c r="H168" s="3"/>
      <c r="I168" s="4"/>
      <c r="J168" s="5"/>
      <c r="K168" s="7"/>
      <c r="L168" s="6"/>
      <c r="N168" s="7"/>
    </row>
    <row r="169" spans="8:14" x14ac:dyDescent="0.25">
      <c r="H169" s="3"/>
      <c r="I169" s="4"/>
      <c r="J169" s="5"/>
      <c r="K169" s="7"/>
      <c r="L169" s="6"/>
      <c r="N169" s="7"/>
    </row>
    <row r="170" spans="8:14" x14ac:dyDescent="0.25">
      <c r="H170" s="3"/>
      <c r="I170" s="4"/>
      <c r="J170" s="5"/>
      <c r="K170" s="7"/>
      <c r="L170" s="6"/>
      <c r="N170" s="7"/>
    </row>
    <row r="171" spans="8:14" x14ac:dyDescent="0.25">
      <c r="H171" s="3"/>
      <c r="I171" s="4"/>
      <c r="J171" s="5"/>
      <c r="K171" s="7"/>
      <c r="L171" s="6"/>
      <c r="N171" s="7"/>
    </row>
    <row r="172" spans="8:14" x14ac:dyDescent="0.25">
      <c r="H172" s="3"/>
      <c r="I172" s="4"/>
      <c r="J172" s="5"/>
      <c r="K172" s="7"/>
      <c r="L172" s="6"/>
      <c r="N172" s="7"/>
    </row>
    <row r="173" spans="8:14" x14ac:dyDescent="0.25">
      <c r="H173" s="3"/>
      <c r="I173" s="4"/>
      <c r="J173" s="5"/>
      <c r="K173" s="7"/>
      <c r="L173" s="6"/>
      <c r="N173" s="7"/>
    </row>
    <row r="174" spans="8:14" x14ac:dyDescent="0.25">
      <c r="H174" s="3"/>
      <c r="I174" s="4"/>
      <c r="J174" s="5"/>
      <c r="K174" s="7"/>
      <c r="L174" s="6"/>
      <c r="N174" s="7"/>
    </row>
    <row r="175" spans="8:14" x14ac:dyDescent="0.25">
      <c r="H175" s="3"/>
      <c r="I175" s="4"/>
      <c r="J175" s="5"/>
      <c r="K175" s="7"/>
      <c r="L175" s="6"/>
      <c r="N175" s="7"/>
    </row>
    <row r="176" spans="8:14" x14ac:dyDescent="0.25">
      <c r="H176" s="3"/>
      <c r="I176" s="4"/>
      <c r="J176" s="5"/>
      <c r="K176" s="7"/>
      <c r="L176" s="6"/>
      <c r="N176" s="7"/>
    </row>
    <row r="177" spans="8:14" x14ac:dyDescent="0.25">
      <c r="H177" s="3"/>
      <c r="I177" s="4"/>
      <c r="J177" s="5"/>
      <c r="K177" s="7"/>
      <c r="L177" s="6"/>
      <c r="N177" s="7"/>
    </row>
    <row r="178" spans="8:14" x14ac:dyDescent="0.25">
      <c r="H178" s="3"/>
      <c r="I178" s="4"/>
      <c r="J178" s="5"/>
      <c r="K178" s="7"/>
      <c r="L178" s="6"/>
      <c r="N178" s="7"/>
    </row>
    <row r="179" spans="8:14" x14ac:dyDescent="0.25">
      <c r="H179" s="3"/>
      <c r="I179" s="4"/>
      <c r="J179" s="5"/>
      <c r="K179" s="7"/>
      <c r="L179" s="6"/>
      <c r="N179" s="7"/>
    </row>
    <row r="180" spans="8:14" x14ac:dyDescent="0.25">
      <c r="H180" s="3"/>
      <c r="I180" s="4"/>
      <c r="J180" s="5"/>
      <c r="K180" s="7"/>
      <c r="L180" s="6"/>
      <c r="N180" s="7"/>
    </row>
    <row r="181" spans="8:14" x14ac:dyDescent="0.25">
      <c r="H181" s="3"/>
      <c r="I181" s="4"/>
      <c r="J181" s="5"/>
      <c r="K181" s="7"/>
      <c r="L181" s="6"/>
      <c r="N181" s="7"/>
    </row>
    <row r="182" spans="8:14" x14ac:dyDescent="0.25">
      <c r="H182" s="3"/>
      <c r="I182" s="4"/>
      <c r="J182" s="5"/>
      <c r="K182" s="7"/>
      <c r="L182" s="6"/>
      <c r="N182" s="7"/>
    </row>
    <row r="183" spans="8:14" x14ac:dyDescent="0.25">
      <c r="H183" s="3"/>
      <c r="I183" s="4"/>
      <c r="J183" s="5"/>
      <c r="K183" s="7"/>
      <c r="L183" s="6"/>
      <c r="N183" s="7"/>
    </row>
    <row r="184" spans="8:14" x14ac:dyDescent="0.25">
      <c r="H184" s="3"/>
      <c r="I184" s="4"/>
      <c r="J184" s="5"/>
      <c r="K184" s="7"/>
      <c r="L184" s="6"/>
      <c r="N184" s="7"/>
    </row>
    <row r="185" spans="8:14" x14ac:dyDescent="0.25">
      <c r="H185" s="3"/>
      <c r="I185" s="4"/>
      <c r="J185" s="5"/>
      <c r="K185" s="7"/>
      <c r="L185" s="6"/>
      <c r="N185" s="7"/>
    </row>
    <row r="186" spans="8:14" x14ac:dyDescent="0.25">
      <c r="H186" s="3"/>
      <c r="I186" s="4"/>
      <c r="J186" s="5"/>
      <c r="K186" s="7"/>
      <c r="L186" s="6"/>
      <c r="N186" s="7"/>
    </row>
    <row r="187" spans="8:14" x14ac:dyDescent="0.25">
      <c r="H187" s="3"/>
      <c r="I187" s="4"/>
      <c r="J187" s="5"/>
      <c r="K187" s="7"/>
      <c r="L187" s="6"/>
      <c r="N187" s="7"/>
    </row>
    <row r="188" spans="8:14" x14ac:dyDescent="0.25">
      <c r="H188" s="3"/>
      <c r="I188" s="4"/>
      <c r="J188" s="5"/>
      <c r="K188" s="7"/>
      <c r="L188" s="6"/>
      <c r="N188" s="7"/>
    </row>
    <row r="189" spans="8:14" x14ac:dyDescent="0.25">
      <c r="H189" s="3"/>
      <c r="I189" s="4"/>
      <c r="J189" s="5"/>
      <c r="K189" s="7"/>
      <c r="L189" s="6"/>
      <c r="N189" s="7"/>
    </row>
    <row r="190" spans="8:14" x14ac:dyDescent="0.25">
      <c r="H190" s="3"/>
      <c r="I190" s="4"/>
      <c r="J190" s="5"/>
      <c r="K190" s="7"/>
      <c r="L190" s="6"/>
      <c r="N190" s="7"/>
    </row>
    <row r="191" spans="8:14" x14ac:dyDescent="0.25">
      <c r="H191" s="3"/>
      <c r="I191" s="4"/>
      <c r="J191" s="5"/>
      <c r="K191" s="7"/>
      <c r="L191" s="6"/>
      <c r="N191" s="7"/>
    </row>
    <row r="192" spans="8:14" x14ac:dyDescent="0.25">
      <c r="H192" s="3"/>
      <c r="I192" s="4"/>
      <c r="J192" s="5"/>
      <c r="K192" s="7"/>
      <c r="L192" s="6"/>
      <c r="N192" s="7"/>
    </row>
    <row r="193" spans="8:14" x14ac:dyDescent="0.25">
      <c r="H193" s="3"/>
      <c r="I193" s="4"/>
      <c r="J193" s="5"/>
      <c r="K193" s="7"/>
      <c r="L193" s="6"/>
      <c r="N193" s="7"/>
    </row>
    <row r="194" spans="8:14" x14ac:dyDescent="0.25">
      <c r="H194" s="3"/>
      <c r="I194" s="4"/>
      <c r="J194" s="5"/>
      <c r="K194" s="7"/>
      <c r="L194" s="6"/>
      <c r="N194" s="7"/>
    </row>
    <row r="195" spans="8:14" x14ac:dyDescent="0.25">
      <c r="H195" s="3"/>
      <c r="I195" s="4"/>
      <c r="J195" s="5"/>
      <c r="K195" s="7"/>
      <c r="L195" s="6"/>
      <c r="N195" s="7"/>
    </row>
    <row r="196" spans="8:14" x14ac:dyDescent="0.25">
      <c r="H196" s="3"/>
      <c r="I196" s="4"/>
      <c r="J196" s="5"/>
      <c r="K196" s="7"/>
      <c r="L196" s="6"/>
      <c r="N196" s="7"/>
    </row>
    <row r="197" spans="8:14" x14ac:dyDescent="0.25">
      <c r="H197" s="3"/>
      <c r="I197" s="4"/>
      <c r="J197" s="5"/>
      <c r="K197" s="7"/>
      <c r="L197" s="6"/>
      <c r="N197" s="7"/>
    </row>
    <row r="198" spans="8:14" x14ac:dyDescent="0.25">
      <c r="H198" s="3"/>
      <c r="I198" s="4"/>
      <c r="J198" s="5"/>
      <c r="K198" s="7"/>
      <c r="L198" s="6"/>
      <c r="N198" s="7"/>
    </row>
    <row r="199" spans="8:14" x14ac:dyDescent="0.25">
      <c r="H199" s="3"/>
      <c r="I199" s="4"/>
      <c r="J199" s="5"/>
      <c r="K199" s="7"/>
      <c r="L199" s="6"/>
      <c r="N199" s="7"/>
    </row>
    <row r="200" spans="8:14" x14ac:dyDescent="0.25">
      <c r="H200" s="3"/>
      <c r="I200" s="4"/>
      <c r="J200" s="5"/>
      <c r="K200" s="7"/>
      <c r="L200" s="6"/>
      <c r="N200" s="7"/>
    </row>
    <row r="201" spans="8:14" x14ac:dyDescent="0.25">
      <c r="H201" s="3"/>
      <c r="I201" s="4"/>
      <c r="J201" s="5"/>
      <c r="K201" s="7"/>
      <c r="L201" s="6"/>
      <c r="N201" s="7"/>
    </row>
    <row r="202" spans="8:14" x14ac:dyDescent="0.25">
      <c r="H202" s="3"/>
      <c r="I202" s="4"/>
      <c r="J202" s="5"/>
      <c r="K202" s="7"/>
      <c r="L202" s="6"/>
      <c r="N202" s="7"/>
    </row>
    <row r="203" spans="8:14" x14ac:dyDescent="0.25">
      <c r="H203" s="3"/>
      <c r="I203" s="4"/>
      <c r="J203" s="5"/>
      <c r="K203" s="7"/>
      <c r="L203" s="6"/>
      <c r="N203" s="7"/>
    </row>
    <row r="204" spans="8:14" x14ac:dyDescent="0.25">
      <c r="H204" s="3"/>
      <c r="I204" s="4"/>
      <c r="J204" s="5"/>
      <c r="K204" s="7"/>
      <c r="L204" s="6"/>
      <c r="N204" s="7"/>
    </row>
    <row r="205" spans="8:14" x14ac:dyDescent="0.25">
      <c r="H205" s="3"/>
      <c r="I205" s="4"/>
      <c r="J205" s="5"/>
      <c r="K205" s="7"/>
      <c r="L205" s="6"/>
      <c r="N205" s="7"/>
    </row>
    <row r="206" spans="8:14" x14ac:dyDescent="0.25">
      <c r="H206" s="3"/>
      <c r="I206" s="4"/>
      <c r="J206" s="5"/>
      <c r="K206" s="7"/>
      <c r="L206" s="6"/>
      <c r="N206" s="7"/>
    </row>
    <row r="207" spans="8:14" x14ac:dyDescent="0.25">
      <c r="H207" s="3"/>
      <c r="I207" s="4"/>
      <c r="J207" s="5"/>
      <c r="K207" s="7"/>
      <c r="L207" s="6"/>
      <c r="N207" s="7"/>
    </row>
    <row r="208" spans="8:14" x14ac:dyDescent="0.25">
      <c r="H208" s="3"/>
      <c r="I208" s="4"/>
      <c r="J208" s="5"/>
      <c r="K208" s="7"/>
      <c r="L208" s="6"/>
      <c r="N208" s="7"/>
    </row>
    <row r="209" spans="8:14" x14ac:dyDescent="0.25">
      <c r="H209" s="3"/>
      <c r="I209" s="4"/>
      <c r="J209" s="5"/>
      <c r="K209" s="7"/>
      <c r="L209" s="6"/>
      <c r="N209" s="7"/>
    </row>
    <row r="210" spans="8:14" x14ac:dyDescent="0.25">
      <c r="H210" s="3"/>
      <c r="I210" s="4"/>
      <c r="J210" s="5"/>
      <c r="K210" s="7"/>
      <c r="L210" s="6"/>
      <c r="N210" s="7"/>
    </row>
    <row r="211" spans="8:14" x14ac:dyDescent="0.25">
      <c r="H211" s="3"/>
      <c r="I211" s="4"/>
      <c r="J211" s="5"/>
      <c r="K211" s="7"/>
      <c r="L211" s="6"/>
      <c r="N211" s="7"/>
    </row>
    <row r="212" spans="8:14" x14ac:dyDescent="0.25">
      <c r="H212" s="3"/>
      <c r="I212" s="4"/>
      <c r="J212" s="5"/>
      <c r="K212" s="7"/>
      <c r="L212" s="6"/>
      <c r="N212" s="7"/>
    </row>
    <row r="213" spans="8:14" x14ac:dyDescent="0.25">
      <c r="H213" s="3"/>
      <c r="I213" s="4"/>
      <c r="J213" s="5"/>
      <c r="K213" s="7"/>
      <c r="L213" s="6"/>
      <c r="N213" s="7"/>
    </row>
    <row r="214" spans="8:14" x14ac:dyDescent="0.25">
      <c r="H214" s="3"/>
      <c r="I214" s="4"/>
      <c r="J214" s="5"/>
      <c r="K214" s="7"/>
      <c r="L214" s="6"/>
      <c r="N214" s="7"/>
    </row>
    <row r="215" spans="8:14" x14ac:dyDescent="0.25">
      <c r="H215" s="3"/>
      <c r="I215" s="4"/>
      <c r="J215" s="5"/>
      <c r="K215" s="7"/>
      <c r="L215" s="6"/>
      <c r="N215" s="7"/>
    </row>
    <row r="216" spans="8:14" x14ac:dyDescent="0.25">
      <c r="H216" s="3"/>
      <c r="I216" s="4"/>
      <c r="J216" s="5"/>
      <c r="K216" s="7"/>
      <c r="L216" s="6"/>
      <c r="N216" s="7"/>
    </row>
    <row r="217" spans="8:14" x14ac:dyDescent="0.25">
      <c r="H217" s="3"/>
      <c r="I217" s="4"/>
      <c r="J217" s="5"/>
      <c r="K217" s="7"/>
      <c r="L217" s="6"/>
      <c r="N217" s="7"/>
    </row>
    <row r="218" spans="8:14" x14ac:dyDescent="0.25">
      <c r="H218" s="3"/>
      <c r="I218" s="4"/>
      <c r="J218" s="5"/>
      <c r="K218" s="7"/>
      <c r="L218" s="6"/>
      <c r="N218" s="7"/>
    </row>
    <row r="219" spans="8:14" x14ac:dyDescent="0.25">
      <c r="H219" s="3"/>
      <c r="I219" s="4"/>
      <c r="J219" s="5"/>
      <c r="K219" s="7"/>
      <c r="L219" s="6"/>
      <c r="N219" s="7"/>
    </row>
    <row r="220" spans="8:14" x14ac:dyDescent="0.25">
      <c r="H220" s="3"/>
      <c r="I220" s="4"/>
      <c r="J220" s="5"/>
      <c r="K220" s="7"/>
      <c r="L220" s="6"/>
      <c r="N220" s="7"/>
    </row>
    <row r="221" spans="8:14" x14ac:dyDescent="0.25">
      <c r="H221" s="3"/>
      <c r="I221" s="4"/>
      <c r="J221" s="5"/>
      <c r="K221" s="7"/>
      <c r="L221" s="6"/>
      <c r="N221" s="7"/>
    </row>
    <row r="222" spans="8:14" x14ac:dyDescent="0.25">
      <c r="H222" s="3"/>
      <c r="I222" s="4"/>
      <c r="J222" s="5"/>
      <c r="K222" s="7"/>
      <c r="L222" s="6"/>
      <c r="N222" s="7"/>
    </row>
    <row r="223" spans="8:14" x14ac:dyDescent="0.25">
      <c r="H223" s="3"/>
      <c r="I223" s="4"/>
      <c r="J223" s="5"/>
      <c r="K223" s="7"/>
      <c r="L223" s="6"/>
      <c r="N223" s="7"/>
    </row>
    <row r="224" spans="8:14" x14ac:dyDescent="0.25">
      <c r="H224" s="3"/>
      <c r="I224" s="4"/>
      <c r="J224" s="5"/>
      <c r="K224" s="7"/>
      <c r="L224" s="6"/>
      <c r="N224" s="7"/>
    </row>
    <row r="225" spans="8:14" x14ac:dyDescent="0.25">
      <c r="H225" s="3"/>
      <c r="I225" s="4"/>
      <c r="J225" s="5"/>
      <c r="K225" s="7"/>
      <c r="L225" s="6"/>
      <c r="N225" s="7"/>
    </row>
    <row r="226" spans="8:14" x14ac:dyDescent="0.25">
      <c r="H226" s="3"/>
      <c r="I226" s="4"/>
      <c r="J226" s="5"/>
      <c r="K226" s="7"/>
      <c r="L226" s="6"/>
      <c r="N226" s="7"/>
    </row>
    <row r="227" spans="8:14" x14ac:dyDescent="0.25">
      <c r="H227" s="3"/>
      <c r="I227" s="4"/>
      <c r="J227" s="5"/>
      <c r="K227" s="7"/>
      <c r="L227" s="6"/>
      <c r="N227" s="7"/>
    </row>
    <row r="228" spans="8:14" x14ac:dyDescent="0.25">
      <c r="H228" s="3"/>
      <c r="I228" s="4"/>
      <c r="J228" s="5"/>
      <c r="K228" s="7"/>
      <c r="L228" s="6"/>
      <c r="N228" s="7"/>
    </row>
    <row r="229" spans="8:14" x14ac:dyDescent="0.25">
      <c r="H229" s="3"/>
      <c r="I229" s="4"/>
      <c r="J229" s="5"/>
      <c r="K229" s="7"/>
      <c r="L229" s="6"/>
      <c r="N229" s="7"/>
    </row>
    <row r="230" spans="8:14" x14ac:dyDescent="0.25">
      <c r="H230" s="3"/>
      <c r="I230" s="4"/>
      <c r="J230" s="5"/>
      <c r="K230" s="7"/>
      <c r="L230" s="6"/>
      <c r="N230" s="7"/>
    </row>
    <row r="231" spans="8:14" x14ac:dyDescent="0.25">
      <c r="H231" s="3"/>
      <c r="I231" s="4"/>
      <c r="J231" s="5"/>
      <c r="K231" s="7"/>
      <c r="L231" s="6"/>
      <c r="N231" s="7"/>
    </row>
    <row r="232" spans="8:14" x14ac:dyDescent="0.25">
      <c r="H232" s="3"/>
      <c r="I232" s="4"/>
      <c r="J232" s="5"/>
      <c r="K232" s="7"/>
      <c r="L232" s="6"/>
      <c r="N232" s="7"/>
    </row>
    <row r="233" spans="8:14" x14ac:dyDescent="0.25">
      <c r="H233" s="3"/>
      <c r="I233" s="4"/>
      <c r="J233" s="5"/>
      <c r="K233" s="7"/>
      <c r="L233" s="6"/>
      <c r="N233" s="7"/>
    </row>
    <row r="234" spans="8:14" x14ac:dyDescent="0.25">
      <c r="H234" s="3"/>
      <c r="I234" s="4"/>
      <c r="J234" s="5"/>
      <c r="K234" s="7"/>
      <c r="L234" s="6"/>
      <c r="N234" s="7"/>
    </row>
    <row r="235" spans="8:14" x14ac:dyDescent="0.25">
      <c r="H235" s="3"/>
      <c r="I235" s="4"/>
      <c r="J235" s="5"/>
      <c r="K235" s="7"/>
      <c r="L235" s="6"/>
      <c r="N235" s="7"/>
    </row>
    <row r="236" spans="8:14" x14ac:dyDescent="0.25">
      <c r="H236" s="3"/>
      <c r="I236" s="4"/>
      <c r="J236" s="5"/>
      <c r="K236" s="7"/>
      <c r="L236" s="6"/>
      <c r="N236" s="7"/>
    </row>
    <row r="237" spans="8:14" x14ac:dyDescent="0.25">
      <c r="H237" s="3"/>
      <c r="I237" s="4"/>
      <c r="J237" s="5"/>
      <c r="K237" s="7"/>
      <c r="L237" s="6"/>
      <c r="N237" s="7"/>
    </row>
    <row r="238" spans="8:14" x14ac:dyDescent="0.25">
      <c r="H238" s="3"/>
      <c r="I238" s="4"/>
      <c r="J238" s="5"/>
      <c r="K238" s="7"/>
      <c r="L238" s="6"/>
      <c r="N238" s="7"/>
    </row>
    <row r="239" spans="8:14" x14ac:dyDescent="0.25">
      <c r="H239" s="3"/>
      <c r="I239" s="4"/>
      <c r="J239" s="5"/>
      <c r="K239" s="7"/>
      <c r="L239" s="6"/>
      <c r="N239" s="7"/>
    </row>
    <row r="240" spans="8:14" x14ac:dyDescent="0.25">
      <c r="H240" s="3"/>
      <c r="I240" s="4"/>
      <c r="J240" s="5"/>
      <c r="K240" s="7"/>
      <c r="L240" s="6"/>
      <c r="N240" s="7"/>
    </row>
    <row r="241" spans="8:14" x14ac:dyDescent="0.25">
      <c r="H241" s="3"/>
      <c r="I241" s="4"/>
      <c r="J241" s="5"/>
      <c r="K241" s="7"/>
      <c r="L241" s="6"/>
      <c r="N241" s="7"/>
    </row>
    <row r="242" spans="8:14" x14ac:dyDescent="0.25">
      <c r="H242" s="3"/>
      <c r="I242" s="4"/>
      <c r="J242" s="5"/>
      <c r="K242" s="7"/>
      <c r="L242" s="6"/>
      <c r="N242" s="7"/>
    </row>
    <row r="243" spans="8:14" x14ac:dyDescent="0.25">
      <c r="H243" s="3"/>
      <c r="I243" s="4"/>
      <c r="J243" s="5"/>
      <c r="K243" s="7"/>
      <c r="L243" s="6"/>
      <c r="N243" s="7"/>
    </row>
    <row r="244" spans="8:14" x14ac:dyDescent="0.25">
      <c r="H244" s="3"/>
      <c r="I244" s="4"/>
      <c r="J244" s="5"/>
      <c r="K244" s="7"/>
      <c r="L244" s="6"/>
      <c r="N244" s="7"/>
    </row>
    <row r="245" spans="8:14" x14ac:dyDescent="0.25">
      <c r="H245" s="3"/>
      <c r="I245" s="4"/>
      <c r="J245" s="5"/>
      <c r="K245" s="7"/>
      <c r="L245" s="6"/>
      <c r="N245" s="7"/>
    </row>
    <row r="246" spans="8:14" x14ac:dyDescent="0.25">
      <c r="H246" s="3"/>
      <c r="I246" s="4"/>
      <c r="J246" s="5"/>
      <c r="K246" s="7"/>
      <c r="L246" s="6"/>
      <c r="N246" s="7"/>
    </row>
    <row r="247" spans="8:14" x14ac:dyDescent="0.25">
      <c r="H247" s="3"/>
      <c r="I247" s="4"/>
      <c r="J247" s="5"/>
      <c r="K247" s="7"/>
      <c r="L247" s="6"/>
      <c r="N247" s="7"/>
    </row>
    <row r="248" spans="8:14" x14ac:dyDescent="0.25">
      <c r="H248" s="3"/>
      <c r="I248" s="4"/>
      <c r="J248" s="5"/>
      <c r="K248" s="7"/>
      <c r="L248" s="6"/>
      <c r="N248" s="7"/>
    </row>
    <row r="249" spans="8:14" x14ac:dyDescent="0.25">
      <c r="H249" s="3"/>
      <c r="I249" s="4"/>
      <c r="J249" s="5"/>
      <c r="K249" s="7"/>
      <c r="L249" s="6"/>
      <c r="N249" s="7"/>
    </row>
    <row r="250" spans="8:14" x14ac:dyDescent="0.25">
      <c r="H250" s="3"/>
      <c r="I250" s="4"/>
      <c r="J250" s="5"/>
      <c r="K250" s="7"/>
      <c r="L250" s="6"/>
      <c r="N250" s="7"/>
    </row>
    <row r="251" spans="8:14" x14ac:dyDescent="0.25">
      <c r="H251" s="3"/>
      <c r="I251" s="4"/>
      <c r="J251" s="5"/>
      <c r="K251" s="7"/>
      <c r="L251" s="6"/>
      <c r="N251" s="7"/>
    </row>
    <row r="252" spans="8:14" x14ac:dyDescent="0.25">
      <c r="H252" s="3"/>
      <c r="I252" s="4"/>
      <c r="J252" s="5"/>
      <c r="K252" s="7"/>
      <c r="L252" s="6"/>
      <c r="N252" s="7"/>
    </row>
    <row r="253" spans="8:14" x14ac:dyDescent="0.25">
      <c r="H253" s="3"/>
      <c r="I253" s="4"/>
      <c r="J253" s="5"/>
      <c r="K253" s="7"/>
      <c r="L253" s="6"/>
      <c r="N253" s="7"/>
    </row>
    <row r="254" spans="8:14" x14ac:dyDescent="0.25">
      <c r="H254" s="3"/>
      <c r="I254" s="4"/>
      <c r="J254" s="5"/>
      <c r="K254" s="7"/>
      <c r="L254" s="6"/>
      <c r="N254" s="7"/>
    </row>
    <row r="255" spans="8:14" x14ac:dyDescent="0.25">
      <c r="H255" s="3"/>
      <c r="I255" s="4"/>
      <c r="J255" s="5"/>
      <c r="K255" s="7"/>
      <c r="L255" s="6"/>
      <c r="N255" s="7"/>
    </row>
    <row r="256" spans="8:14" x14ac:dyDescent="0.25">
      <c r="H256" s="3"/>
      <c r="I256" s="4"/>
      <c r="J256" s="5"/>
      <c r="K256" s="7"/>
      <c r="L256" s="6"/>
      <c r="N256" s="7"/>
    </row>
    <row r="257" spans="8:14" x14ac:dyDescent="0.25">
      <c r="H257" s="3"/>
      <c r="I257" s="4"/>
      <c r="J257" s="5"/>
      <c r="K257" s="7"/>
      <c r="L257" s="6"/>
      <c r="N257" s="7"/>
    </row>
    <row r="258" spans="8:14" x14ac:dyDescent="0.25">
      <c r="H258" s="3"/>
      <c r="I258" s="4"/>
      <c r="J258" s="5"/>
      <c r="K258" s="7"/>
      <c r="L258" s="6"/>
      <c r="N258" s="7"/>
    </row>
    <row r="259" spans="8:14" x14ac:dyDescent="0.25">
      <c r="H259" s="3"/>
      <c r="I259" s="4"/>
      <c r="J259" s="5"/>
      <c r="K259" s="7"/>
      <c r="L259" s="6"/>
      <c r="N259" s="7"/>
    </row>
    <row r="260" spans="8:14" x14ac:dyDescent="0.25">
      <c r="H260" s="3"/>
      <c r="I260" s="4"/>
      <c r="J260" s="5"/>
      <c r="K260" s="7"/>
      <c r="L260" s="6"/>
      <c r="N260" s="7"/>
    </row>
    <row r="261" spans="8:14" x14ac:dyDescent="0.25">
      <c r="H261" s="3"/>
      <c r="I261" s="4"/>
      <c r="J261" s="5"/>
      <c r="K261" s="7"/>
      <c r="L261" s="6"/>
      <c r="N261" s="7"/>
    </row>
    <row r="262" spans="8:14" x14ac:dyDescent="0.25">
      <c r="H262" s="3"/>
      <c r="I262" s="4"/>
      <c r="J262" s="5"/>
      <c r="K262" s="7"/>
      <c r="L262" s="6"/>
      <c r="N262" s="7"/>
    </row>
    <row r="263" spans="8:14" x14ac:dyDescent="0.25">
      <c r="H263" s="3"/>
      <c r="I263" s="4"/>
      <c r="J263" s="5"/>
      <c r="K263" s="7"/>
      <c r="L263" s="6"/>
      <c r="N263" s="7"/>
    </row>
    <row r="264" spans="8:14" x14ac:dyDescent="0.25">
      <c r="H264" s="3"/>
      <c r="I264" s="4"/>
      <c r="J264" s="5"/>
      <c r="K264" s="7"/>
      <c r="L264" s="6"/>
      <c r="N264" s="7"/>
    </row>
    <row r="265" spans="8:14" x14ac:dyDescent="0.25">
      <c r="H265" s="3"/>
      <c r="I265" s="4"/>
      <c r="J265" s="5"/>
      <c r="K265" s="7"/>
      <c r="L265" s="6"/>
      <c r="N265" s="7"/>
    </row>
    <row r="266" spans="8:14" x14ac:dyDescent="0.25">
      <c r="H266" s="3"/>
      <c r="I266" s="4"/>
      <c r="J266" s="5"/>
      <c r="K266" s="7"/>
      <c r="L266" s="6"/>
      <c r="N266" s="7"/>
    </row>
    <row r="267" spans="8:14" x14ac:dyDescent="0.25">
      <c r="H267" s="3"/>
      <c r="I267" s="4"/>
      <c r="J267" s="5"/>
      <c r="K267" s="7"/>
      <c r="L267" s="6"/>
      <c r="N267" s="7"/>
    </row>
    <row r="268" spans="8:14" x14ac:dyDescent="0.25">
      <c r="H268" s="3"/>
      <c r="I268" s="4"/>
      <c r="J268" s="5"/>
      <c r="K268" s="7"/>
      <c r="L268" s="6"/>
      <c r="N268" s="7"/>
    </row>
    <row r="269" spans="8:14" x14ac:dyDescent="0.25">
      <c r="H269" s="3"/>
      <c r="I269" s="4"/>
      <c r="J269" s="5"/>
      <c r="K269" s="7"/>
      <c r="L269" s="6"/>
      <c r="N269" s="7"/>
    </row>
    <row r="270" spans="8:14" x14ac:dyDescent="0.25">
      <c r="H270" s="3"/>
      <c r="I270" s="4"/>
      <c r="J270" s="5"/>
      <c r="K270" s="7"/>
      <c r="L270" s="6"/>
      <c r="N270" s="7"/>
    </row>
    <row r="271" spans="8:14" x14ac:dyDescent="0.25">
      <c r="H271" s="3"/>
      <c r="I271" s="4"/>
      <c r="J271" s="5"/>
      <c r="K271" s="7"/>
      <c r="L271" s="6"/>
      <c r="N271" s="7"/>
    </row>
    <row r="272" spans="8:14" x14ac:dyDescent="0.25">
      <c r="H272" s="3"/>
      <c r="I272" s="4"/>
      <c r="J272" s="5"/>
      <c r="K272" s="7"/>
      <c r="L272" s="6"/>
      <c r="N272" s="7"/>
    </row>
    <row r="273" spans="8:14" x14ac:dyDescent="0.25">
      <c r="H273" s="3"/>
      <c r="I273" s="4"/>
      <c r="J273" s="5"/>
      <c r="K273" s="7"/>
      <c r="L273" s="6"/>
      <c r="N273" s="7"/>
    </row>
    <row r="274" spans="8:14" x14ac:dyDescent="0.25">
      <c r="H274" s="3"/>
      <c r="I274" s="4"/>
      <c r="J274" s="5"/>
      <c r="K274" s="7"/>
      <c r="L274" s="6"/>
      <c r="N274" s="7"/>
    </row>
    <row r="275" spans="8:14" x14ac:dyDescent="0.25">
      <c r="H275" s="3"/>
      <c r="I275" s="4"/>
      <c r="J275" s="5"/>
      <c r="K275" s="7"/>
      <c r="L275" s="6"/>
      <c r="N275" s="7"/>
    </row>
    <row r="276" spans="8:14" x14ac:dyDescent="0.25">
      <c r="H276" s="3"/>
      <c r="I276" s="4"/>
      <c r="J276" s="5"/>
      <c r="K276" s="7"/>
      <c r="L276" s="6"/>
      <c r="N276" s="7"/>
    </row>
    <row r="277" spans="8:14" x14ac:dyDescent="0.25">
      <c r="H277" s="3"/>
      <c r="I277" s="4"/>
      <c r="J277" s="5"/>
      <c r="K277" s="7"/>
      <c r="L277" s="6"/>
      <c r="N277" s="7"/>
    </row>
    <row r="278" spans="8:14" x14ac:dyDescent="0.25">
      <c r="H278" s="3"/>
      <c r="I278" s="4"/>
      <c r="J278" s="5"/>
      <c r="K278" s="7"/>
      <c r="L278" s="6"/>
      <c r="N278" s="7"/>
    </row>
    <row r="279" spans="8:14" x14ac:dyDescent="0.25">
      <c r="H279" s="3"/>
      <c r="I279" s="4"/>
      <c r="J279" s="5"/>
      <c r="K279" s="7"/>
      <c r="L279" s="6"/>
      <c r="N279" s="7"/>
    </row>
    <row r="280" spans="8:14" x14ac:dyDescent="0.25">
      <c r="H280" s="3"/>
      <c r="I280" s="4"/>
      <c r="J280" s="5"/>
      <c r="K280" s="7"/>
      <c r="L280" s="6"/>
      <c r="N280" s="7"/>
    </row>
    <row r="281" spans="8:14" x14ac:dyDescent="0.25">
      <c r="H281" s="3"/>
      <c r="I281" s="4"/>
      <c r="J281" s="5"/>
      <c r="K281" s="7"/>
      <c r="L281" s="6"/>
      <c r="N281" s="7"/>
    </row>
    <row r="282" spans="8:14" x14ac:dyDescent="0.25">
      <c r="H282" s="3"/>
      <c r="I282" s="4"/>
      <c r="J282" s="5"/>
      <c r="K282" s="7"/>
      <c r="L282" s="6"/>
      <c r="N282" s="7"/>
    </row>
    <row r="283" spans="8:14" x14ac:dyDescent="0.25">
      <c r="H283" s="3"/>
      <c r="I283" s="4"/>
      <c r="J283" s="5"/>
      <c r="K283" s="7"/>
      <c r="L283" s="6"/>
      <c r="N283" s="7"/>
    </row>
    <row r="284" spans="8:14" x14ac:dyDescent="0.25">
      <c r="H284" s="3"/>
      <c r="I284" s="4"/>
      <c r="J284" s="5"/>
      <c r="K284" s="7"/>
      <c r="L284" s="6"/>
      <c r="N284" s="7"/>
    </row>
    <row r="285" spans="8:14" x14ac:dyDescent="0.25">
      <c r="H285" s="3"/>
      <c r="I285" s="4"/>
      <c r="J285" s="5"/>
      <c r="K285" s="7"/>
      <c r="L285" s="6"/>
      <c r="N285" s="7"/>
    </row>
    <row r="286" spans="8:14" x14ac:dyDescent="0.25">
      <c r="H286" s="3"/>
      <c r="I286" s="4"/>
      <c r="J286" s="5"/>
      <c r="K286" s="7"/>
      <c r="L286" s="6"/>
      <c r="N286" s="7"/>
    </row>
    <row r="287" spans="8:14" x14ac:dyDescent="0.25">
      <c r="H287" s="3"/>
      <c r="I287" s="4"/>
      <c r="J287" s="5"/>
      <c r="K287" s="7"/>
      <c r="L287" s="6"/>
      <c r="N287" s="7"/>
    </row>
    <row r="288" spans="8:14" x14ac:dyDescent="0.25">
      <c r="H288" s="3"/>
      <c r="I288" s="4"/>
      <c r="J288" s="5"/>
      <c r="K288" s="7"/>
      <c r="L288" s="6"/>
      <c r="N288" s="7"/>
    </row>
    <row r="289" spans="8:14" x14ac:dyDescent="0.25">
      <c r="H289" s="3"/>
      <c r="I289" s="4"/>
      <c r="J289" s="5"/>
      <c r="K289" s="7"/>
      <c r="L289" s="6"/>
      <c r="N289" s="7"/>
    </row>
    <row r="290" spans="8:14" x14ac:dyDescent="0.25">
      <c r="H290" s="3"/>
      <c r="I290" s="4"/>
      <c r="J290" s="5"/>
      <c r="K290" s="7"/>
      <c r="L290" s="6"/>
      <c r="N290" s="7"/>
    </row>
    <row r="291" spans="8:14" x14ac:dyDescent="0.25">
      <c r="H291" s="3"/>
      <c r="I291" s="4"/>
      <c r="J291" s="5"/>
      <c r="K291" s="7"/>
      <c r="L291" s="6"/>
      <c r="N291" s="7"/>
    </row>
    <row r="292" spans="8:14" x14ac:dyDescent="0.25">
      <c r="H292" s="3"/>
      <c r="I292" s="4"/>
      <c r="J292" s="5"/>
      <c r="K292" s="7"/>
      <c r="L292" s="6"/>
      <c r="N292" s="7"/>
    </row>
    <row r="293" spans="8:14" x14ac:dyDescent="0.25">
      <c r="H293" s="3"/>
      <c r="I293" s="4"/>
      <c r="J293" s="5"/>
      <c r="K293" s="7"/>
      <c r="L293" s="6"/>
      <c r="N293" s="7"/>
    </row>
    <row r="294" spans="8:14" x14ac:dyDescent="0.25">
      <c r="H294" s="3"/>
      <c r="I294" s="4"/>
      <c r="J294" s="5"/>
      <c r="K294" s="7"/>
      <c r="L294" s="6"/>
      <c r="N294" s="7"/>
    </row>
    <row r="295" spans="8:14" x14ac:dyDescent="0.25">
      <c r="H295" s="3"/>
      <c r="I295" s="4"/>
      <c r="J295" s="5"/>
      <c r="K295" s="7"/>
      <c r="L295" s="6"/>
      <c r="N295" s="7"/>
    </row>
    <row r="296" spans="8:14" x14ac:dyDescent="0.25">
      <c r="H296" s="3"/>
      <c r="I296" s="4"/>
      <c r="J296" s="5"/>
      <c r="K296" s="7"/>
      <c r="L296" s="6"/>
      <c r="N296" s="7"/>
    </row>
    <row r="297" spans="8:14" x14ac:dyDescent="0.25">
      <c r="H297" s="3"/>
      <c r="I297" s="4"/>
      <c r="J297" s="5"/>
      <c r="K297" s="7"/>
      <c r="L297" s="6"/>
      <c r="N297" s="7"/>
    </row>
    <row r="298" spans="8:14" x14ac:dyDescent="0.25">
      <c r="H298" s="3"/>
      <c r="I298" s="4"/>
      <c r="J298" s="5"/>
      <c r="K298" s="7"/>
      <c r="L298" s="6"/>
      <c r="N298" s="7"/>
    </row>
    <row r="299" spans="8:14" x14ac:dyDescent="0.25">
      <c r="H299" s="3"/>
      <c r="I299" s="4"/>
      <c r="J299" s="5"/>
      <c r="K299" s="7"/>
      <c r="L299" s="6"/>
      <c r="N299" s="7"/>
    </row>
    <row r="300" spans="8:14" x14ac:dyDescent="0.25">
      <c r="H300" s="3"/>
      <c r="I300" s="4"/>
      <c r="J300" s="5"/>
      <c r="K300" s="7"/>
      <c r="L300" s="6"/>
      <c r="N300" s="7"/>
    </row>
    <row r="301" spans="8:14" x14ac:dyDescent="0.25">
      <c r="H301" s="3"/>
      <c r="I301" s="4"/>
      <c r="J301" s="5"/>
      <c r="K301" s="7"/>
      <c r="L301" s="6"/>
      <c r="N301" s="7"/>
    </row>
    <row r="302" spans="8:14" x14ac:dyDescent="0.25">
      <c r="H302" s="3"/>
      <c r="I302" s="4"/>
      <c r="J302" s="5"/>
      <c r="K302" s="7"/>
      <c r="L302" s="6"/>
      <c r="N302" s="7"/>
    </row>
    <row r="303" spans="8:14" x14ac:dyDescent="0.25">
      <c r="H303" s="3"/>
      <c r="I303" s="4"/>
      <c r="J303" s="5"/>
      <c r="K303" s="7"/>
      <c r="L303" s="6"/>
      <c r="N303" s="7"/>
    </row>
    <row r="304" spans="8:14" x14ac:dyDescent="0.25">
      <c r="H304" s="3"/>
      <c r="I304" s="4"/>
      <c r="J304" s="5"/>
      <c r="K304" s="7"/>
      <c r="L304" s="6"/>
      <c r="N304" s="7"/>
    </row>
    <row r="305" spans="8:14" x14ac:dyDescent="0.25">
      <c r="H305" s="3"/>
      <c r="I305" s="4"/>
      <c r="J305" s="5"/>
      <c r="K305" s="7"/>
      <c r="L305" s="6"/>
      <c r="N305" s="7"/>
    </row>
    <row r="306" spans="8:14" x14ac:dyDescent="0.25">
      <c r="H306" s="3"/>
      <c r="I306" s="4"/>
      <c r="J306" s="5"/>
      <c r="K306" s="7"/>
      <c r="L306" s="6"/>
      <c r="N306" s="7"/>
    </row>
    <row r="307" spans="8:14" x14ac:dyDescent="0.25">
      <c r="H307" s="3"/>
      <c r="I307" s="4"/>
      <c r="J307" s="5"/>
      <c r="K307" s="7"/>
      <c r="L307" s="6"/>
      <c r="N307" s="7"/>
    </row>
    <row r="308" spans="8:14" x14ac:dyDescent="0.25">
      <c r="H308" s="3"/>
      <c r="I308" s="4"/>
      <c r="J308" s="5"/>
      <c r="K308" s="7"/>
      <c r="L308" s="6"/>
      <c r="N308" s="7"/>
    </row>
    <row r="309" spans="8:14" x14ac:dyDescent="0.25">
      <c r="H309" s="3"/>
      <c r="I309" s="4"/>
      <c r="J309" s="5"/>
      <c r="K309" s="7"/>
      <c r="L309" s="6"/>
      <c r="N309" s="7"/>
    </row>
    <row r="310" spans="8:14" x14ac:dyDescent="0.25">
      <c r="H310" s="3"/>
      <c r="I310" s="4"/>
      <c r="J310" s="5"/>
      <c r="K310" s="7"/>
      <c r="L310" s="6"/>
      <c r="N310" s="7"/>
    </row>
    <row r="311" spans="8:14" x14ac:dyDescent="0.25">
      <c r="H311" s="3"/>
      <c r="I311" s="4"/>
      <c r="J311" s="5"/>
      <c r="K311" s="7"/>
      <c r="L311" s="6"/>
      <c r="N311" s="7"/>
    </row>
    <row r="312" spans="8:14" x14ac:dyDescent="0.25">
      <c r="H312" s="3"/>
      <c r="I312" s="4"/>
      <c r="J312" s="5"/>
      <c r="K312" s="7"/>
      <c r="L312" s="6"/>
      <c r="N312" s="7"/>
    </row>
    <row r="313" spans="8:14" x14ac:dyDescent="0.25">
      <c r="H313" s="3"/>
      <c r="I313" s="4"/>
      <c r="J313" s="5"/>
      <c r="K313" s="7"/>
      <c r="L313" s="6"/>
      <c r="N313" s="7"/>
    </row>
    <row r="314" spans="8:14" x14ac:dyDescent="0.25">
      <c r="H314" s="3"/>
      <c r="I314" s="4"/>
      <c r="J314" s="5"/>
      <c r="K314" s="7"/>
      <c r="L314" s="6"/>
      <c r="N314" s="7"/>
    </row>
    <row r="315" spans="8:14" x14ac:dyDescent="0.25">
      <c r="H315" s="3"/>
      <c r="I315" s="4"/>
      <c r="J315" s="5"/>
      <c r="K315" s="7"/>
      <c r="L315" s="6"/>
      <c r="N315" s="7"/>
    </row>
    <row r="316" spans="8:14" x14ac:dyDescent="0.25">
      <c r="H316" s="3"/>
      <c r="I316" s="4"/>
      <c r="J316" s="5"/>
      <c r="K316" s="7"/>
      <c r="L316" s="6"/>
      <c r="N316" s="7"/>
    </row>
    <row r="317" spans="8:14" x14ac:dyDescent="0.25">
      <c r="H317" s="3"/>
      <c r="I317" s="4"/>
      <c r="J317" s="5"/>
      <c r="K317" s="7"/>
      <c r="L317" s="6"/>
      <c r="N317" s="7"/>
    </row>
    <row r="318" spans="8:14" x14ac:dyDescent="0.25">
      <c r="H318" s="3"/>
      <c r="I318" s="4"/>
      <c r="J318" s="5"/>
      <c r="K318" s="7"/>
      <c r="L318" s="6"/>
      <c r="N318" s="7"/>
    </row>
    <row r="319" spans="8:14" x14ac:dyDescent="0.25">
      <c r="H319" s="3"/>
      <c r="I319" s="4"/>
      <c r="J319" s="5"/>
      <c r="K319" s="7"/>
      <c r="L319" s="6"/>
      <c r="N319" s="7"/>
    </row>
    <row r="320" spans="8:14" x14ac:dyDescent="0.25">
      <c r="H320" s="3"/>
      <c r="I320" s="4"/>
      <c r="J320" s="5"/>
      <c r="K320" s="7"/>
      <c r="L320" s="6"/>
      <c r="N320" s="7"/>
    </row>
    <row r="321" spans="8:14" x14ac:dyDescent="0.25">
      <c r="H321" s="3"/>
      <c r="I321" s="4"/>
      <c r="J321" s="5"/>
      <c r="K321" s="7"/>
      <c r="L321" s="6"/>
      <c r="N321" s="7"/>
    </row>
    <row r="322" spans="8:14" x14ac:dyDescent="0.25">
      <c r="H322" s="3"/>
      <c r="I322" s="4"/>
      <c r="J322" s="5"/>
      <c r="K322" s="7"/>
      <c r="L322" s="6"/>
      <c r="N322" s="7"/>
    </row>
    <row r="323" spans="8:14" x14ac:dyDescent="0.25">
      <c r="H323" s="3"/>
      <c r="I323" s="4"/>
      <c r="J323" s="5"/>
      <c r="K323" s="7"/>
      <c r="L323" s="6"/>
      <c r="N323" s="7"/>
    </row>
    <row r="324" spans="8:14" x14ac:dyDescent="0.25">
      <c r="H324" s="3"/>
      <c r="I324" s="4"/>
      <c r="J324" s="5"/>
      <c r="K324" s="7"/>
      <c r="L324" s="6"/>
      <c r="N324" s="7"/>
    </row>
    <row r="325" spans="8:14" x14ac:dyDescent="0.25">
      <c r="H325" s="3"/>
      <c r="I325" s="4"/>
      <c r="J325" s="5"/>
      <c r="K325" s="7"/>
      <c r="L325" s="6"/>
      <c r="N325" s="7"/>
    </row>
    <row r="326" spans="8:14" x14ac:dyDescent="0.25">
      <c r="H326" s="3"/>
      <c r="I326" s="4"/>
      <c r="J326" s="5"/>
      <c r="K326" s="7"/>
      <c r="L326" s="6"/>
      <c r="N326" s="7"/>
    </row>
    <row r="327" spans="8:14" x14ac:dyDescent="0.25">
      <c r="H327" s="3"/>
      <c r="I327" s="4"/>
      <c r="J327" s="5"/>
      <c r="K327" s="7"/>
      <c r="L327" s="6"/>
      <c r="N327" s="7"/>
    </row>
    <row r="328" spans="8:14" x14ac:dyDescent="0.25">
      <c r="H328" s="3"/>
      <c r="I328" s="4"/>
      <c r="J328" s="5"/>
      <c r="K328" s="7"/>
      <c r="L328" s="6"/>
      <c r="N328" s="7"/>
    </row>
    <row r="329" spans="8:14" x14ac:dyDescent="0.25">
      <c r="H329" s="3"/>
      <c r="I329" s="4"/>
      <c r="J329" s="5"/>
      <c r="K329" s="7"/>
      <c r="L329" s="6"/>
      <c r="N329" s="7"/>
    </row>
    <row r="330" spans="8:14" x14ac:dyDescent="0.25">
      <c r="H330" s="3"/>
      <c r="I330" s="4"/>
      <c r="J330" s="5"/>
      <c r="K330" s="7"/>
      <c r="L330" s="6"/>
      <c r="N330" s="7"/>
    </row>
    <row r="331" spans="8:14" x14ac:dyDescent="0.25">
      <c r="H331" s="3"/>
      <c r="I331" s="4"/>
      <c r="J331" s="5"/>
      <c r="K331" s="7"/>
      <c r="L331" s="6"/>
      <c r="N331" s="7"/>
    </row>
    <row r="332" spans="8:14" x14ac:dyDescent="0.25">
      <c r="H332" s="3"/>
      <c r="I332" s="4"/>
      <c r="J332" s="5"/>
      <c r="K332" s="7"/>
      <c r="L332" s="6"/>
      <c r="N332" s="7"/>
    </row>
    <row r="333" spans="8:14" x14ac:dyDescent="0.25">
      <c r="H333" s="3"/>
      <c r="I333" s="4"/>
      <c r="J333" s="5"/>
      <c r="K333" s="7"/>
      <c r="L333" s="6"/>
      <c r="N333" s="7"/>
    </row>
    <row r="334" spans="8:14" x14ac:dyDescent="0.25">
      <c r="H334" s="3"/>
      <c r="I334" s="4"/>
      <c r="J334" s="5"/>
      <c r="K334" s="7"/>
      <c r="L334" s="6"/>
      <c r="N334" s="7"/>
    </row>
    <row r="335" spans="8:14" x14ac:dyDescent="0.25">
      <c r="H335" s="3"/>
      <c r="I335" s="4"/>
      <c r="J335" s="5"/>
      <c r="K335" s="7"/>
      <c r="L335" s="6"/>
      <c r="N335" s="7"/>
    </row>
    <row r="336" spans="8:14" x14ac:dyDescent="0.25">
      <c r="H336" s="3"/>
      <c r="I336" s="4"/>
      <c r="J336" s="5"/>
      <c r="K336" s="7"/>
      <c r="L336" s="6"/>
      <c r="N336" s="7"/>
    </row>
    <row r="337" spans="8:14" x14ac:dyDescent="0.25">
      <c r="H337" s="3"/>
      <c r="I337" s="4"/>
      <c r="J337" s="5"/>
      <c r="K337" s="7"/>
      <c r="L337" s="6"/>
      <c r="N337" s="7"/>
    </row>
    <row r="338" spans="8:14" x14ac:dyDescent="0.25">
      <c r="H338" s="3"/>
      <c r="I338" s="4"/>
      <c r="J338" s="5"/>
      <c r="K338" s="7"/>
      <c r="L338" s="6"/>
      <c r="N338" s="7"/>
    </row>
    <row r="339" spans="8:14" x14ac:dyDescent="0.25">
      <c r="H339" s="3"/>
      <c r="I339" s="4"/>
      <c r="J339" s="5"/>
      <c r="K339" s="7"/>
      <c r="L339" s="6"/>
      <c r="N339" s="7"/>
    </row>
    <row r="340" spans="8:14" x14ac:dyDescent="0.25">
      <c r="H340" s="3"/>
      <c r="I340" s="4"/>
      <c r="J340" s="5"/>
      <c r="K340" s="7"/>
      <c r="L340" s="6"/>
      <c r="N340" s="7"/>
    </row>
    <row r="341" spans="8:14" x14ac:dyDescent="0.25">
      <c r="H341" s="3"/>
      <c r="I341" s="4"/>
      <c r="J341" s="5"/>
      <c r="K341" s="7"/>
      <c r="L341" s="6"/>
      <c r="N341" s="7"/>
    </row>
    <row r="342" spans="8:14" x14ac:dyDescent="0.25">
      <c r="H342" s="3"/>
      <c r="I342" s="4"/>
      <c r="J342" s="5"/>
      <c r="K342" s="7"/>
      <c r="L342" s="6"/>
      <c r="N342" s="7"/>
    </row>
    <row r="343" spans="8:14" x14ac:dyDescent="0.25">
      <c r="H343" s="3"/>
      <c r="I343" s="4"/>
      <c r="J343" s="5"/>
      <c r="K343" s="7"/>
      <c r="L343" s="6"/>
      <c r="N343" s="7"/>
    </row>
    <row r="344" spans="8:14" x14ac:dyDescent="0.25">
      <c r="N344" s="7"/>
    </row>
    <row r="345" spans="8:14" x14ac:dyDescent="0.25">
      <c r="N345" s="7"/>
    </row>
    <row r="346" spans="8:14" x14ac:dyDescent="0.25">
      <c r="N346" s="7"/>
    </row>
    <row r="347" spans="8:14" x14ac:dyDescent="0.25">
      <c r="N347" s="7"/>
    </row>
    <row r="348" spans="8:14" x14ac:dyDescent="0.25">
      <c r="N348" s="7"/>
    </row>
    <row r="349" spans="8:14" x14ac:dyDescent="0.25">
      <c r="N349" s="7"/>
    </row>
    <row r="350" spans="8:14" x14ac:dyDescent="0.25">
      <c r="N350" s="7"/>
    </row>
    <row r="351" spans="8:14" x14ac:dyDescent="0.25">
      <c r="N351" s="7"/>
    </row>
    <row r="352" spans="8:14" x14ac:dyDescent="0.25">
      <c r="N352" s="7"/>
    </row>
    <row r="353" spans="14:14" x14ac:dyDescent="0.25">
      <c r="N353" s="7"/>
    </row>
    <row r="354" spans="14:14" x14ac:dyDescent="0.25">
      <c r="N354" s="7"/>
    </row>
    <row r="355" spans="14:14" x14ac:dyDescent="0.25">
      <c r="N355" s="7"/>
    </row>
    <row r="356" spans="14:14" x14ac:dyDescent="0.25">
      <c r="N356" s="7"/>
    </row>
    <row r="357" spans="14:14" x14ac:dyDescent="0.25">
      <c r="N357" s="7"/>
    </row>
    <row r="358" spans="14:14" x14ac:dyDescent="0.25">
      <c r="N358" s="7"/>
    </row>
    <row r="359" spans="14:14" x14ac:dyDescent="0.25">
      <c r="N359" s="7"/>
    </row>
    <row r="360" spans="14:14" x14ac:dyDescent="0.25">
      <c r="N360" s="7"/>
    </row>
    <row r="361" spans="14:14" x14ac:dyDescent="0.25">
      <c r="N361" s="7"/>
    </row>
    <row r="362" spans="14:14" x14ac:dyDescent="0.25">
      <c r="N362" s="7"/>
    </row>
    <row r="363" spans="14:14" x14ac:dyDescent="0.25">
      <c r="N363" s="7"/>
    </row>
    <row r="364" spans="14:14" x14ac:dyDescent="0.25">
      <c r="N364" s="7"/>
    </row>
    <row r="365" spans="14:14" x14ac:dyDescent="0.25">
      <c r="N365" s="7"/>
    </row>
    <row r="366" spans="14:14" x14ac:dyDescent="0.25">
      <c r="N366" s="7"/>
    </row>
    <row r="367" spans="14:14" x14ac:dyDescent="0.25">
      <c r="N367" s="7"/>
    </row>
    <row r="368" spans="14:14" x14ac:dyDescent="0.25">
      <c r="N368" s="7"/>
    </row>
    <row r="369" spans="14:14" x14ac:dyDescent="0.25">
      <c r="N369" s="7"/>
    </row>
    <row r="370" spans="14:14" x14ac:dyDescent="0.25">
      <c r="N370" s="7"/>
    </row>
    <row r="371" spans="14:14" x14ac:dyDescent="0.25">
      <c r="N371" s="7"/>
    </row>
    <row r="372" spans="14:14" x14ac:dyDescent="0.25">
      <c r="N372" s="7"/>
    </row>
    <row r="373" spans="14:14" x14ac:dyDescent="0.25">
      <c r="N373" s="7"/>
    </row>
    <row r="374" spans="14:14" x14ac:dyDescent="0.25">
      <c r="N374" s="7"/>
    </row>
    <row r="375" spans="14:14" x14ac:dyDescent="0.25">
      <c r="N375" s="7"/>
    </row>
    <row r="376" spans="14:14" x14ac:dyDescent="0.25">
      <c r="N376" s="7"/>
    </row>
    <row r="377" spans="14:14" x14ac:dyDescent="0.25">
      <c r="N377" s="7"/>
    </row>
    <row r="378" spans="14:14" x14ac:dyDescent="0.25">
      <c r="N378" s="7"/>
    </row>
    <row r="379" spans="14:14" x14ac:dyDescent="0.25">
      <c r="N379" s="7"/>
    </row>
    <row r="380" spans="14:14" x14ac:dyDescent="0.25">
      <c r="N380" s="7"/>
    </row>
    <row r="381" spans="14:14" x14ac:dyDescent="0.25">
      <c r="N381" s="7"/>
    </row>
    <row r="382" spans="14:14" x14ac:dyDescent="0.25">
      <c r="N382" s="7"/>
    </row>
    <row r="383" spans="14:14" x14ac:dyDescent="0.25">
      <c r="N383" s="7"/>
    </row>
    <row r="384" spans="14:14" x14ac:dyDescent="0.25">
      <c r="N384" s="7"/>
    </row>
    <row r="385" spans="14:14" x14ac:dyDescent="0.25">
      <c r="N385" s="7"/>
    </row>
    <row r="386" spans="14:14" x14ac:dyDescent="0.25">
      <c r="N386" s="7"/>
    </row>
    <row r="387" spans="14:14" x14ac:dyDescent="0.25">
      <c r="N387" s="7"/>
    </row>
    <row r="388" spans="14:14" x14ac:dyDescent="0.25">
      <c r="N388" s="7"/>
    </row>
    <row r="389" spans="14:14" x14ac:dyDescent="0.25">
      <c r="N389" s="7"/>
    </row>
    <row r="390" spans="14:14" x14ac:dyDescent="0.25">
      <c r="N390" s="7"/>
    </row>
    <row r="391" spans="14:14" x14ac:dyDescent="0.25">
      <c r="N391" s="7"/>
    </row>
    <row r="392" spans="14:14" x14ac:dyDescent="0.25">
      <c r="N392" s="7"/>
    </row>
  </sheetData>
  <autoFilter ref="A1:F1">
    <sortState ref="A2:G47">
      <sortCondition ref="D1"/>
    </sortState>
  </autoFilter>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0" tint="-0.249977111117893"/>
  </sheetPr>
  <dimension ref="A1:F312"/>
  <sheetViews>
    <sheetView topLeftCell="A217" workbookViewId="0">
      <selection activeCell="E33" sqref="E33"/>
    </sheetView>
  </sheetViews>
  <sheetFormatPr baseColWidth="10" defaultRowHeight="15" x14ac:dyDescent="0.25"/>
  <cols>
    <col min="1" max="1" width="11.85546875" customWidth="1"/>
    <col min="2" max="2" width="24.5703125" customWidth="1"/>
    <col min="3" max="3" width="27.7109375" customWidth="1"/>
    <col min="4" max="4" width="28.140625" customWidth="1"/>
    <col min="6" max="6" width="20" customWidth="1"/>
    <col min="7" max="7" width="27" customWidth="1"/>
    <col min="8" max="8" width="23.5703125" bestFit="1" customWidth="1"/>
    <col min="9" max="9" width="22.140625" customWidth="1"/>
    <col min="11" max="11" width="28" customWidth="1"/>
  </cols>
  <sheetData>
    <row r="1" spans="1:6" x14ac:dyDescent="0.25">
      <c r="A1" s="1" t="s">
        <v>1060</v>
      </c>
      <c r="B1" s="1" t="s">
        <v>110</v>
      </c>
      <c r="C1" s="1" t="s">
        <v>109</v>
      </c>
      <c r="D1" s="1" t="s">
        <v>108</v>
      </c>
      <c r="E1" s="1" t="s">
        <v>867</v>
      </c>
      <c r="F1" s="1" t="s">
        <v>1130</v>
      </c>
    </row>
    <row r="2" spans="1:6" x14ac:dyDescent="0.25">
      <c r="A2" t="s">
        <v>1129</v>
      </c>
      <c r="B2" s="7" t="s">
        <v>361</v>
      </c>
      <c r="C2" s="7" t="s">
        <v>672</v>
      </c>
      <c r="D2" s="7" t="s">
        <v>823</v>
      </c>
      <c r="E2" s="7" t="s">
        <v>967</v>
      </c>
      <c r="F2" s="7" t="s">
        <v>871</v>
      </c>
    </row>
    <row r="3" spans="1:6" x14ac:dyDescent="0.25">
      <c r="B3" s="7" t="s">
        <v>300</v>
      </c>
      <c r="C3" s="7" t="s">
        <v>611</v>
      </c>
      <c r="D3" s="7" t="s">
        <v>752</v>
      </c>
      <c r="E3" s="7" t="s">
        <v>967</v>
      </c>
      <c r="F3" s="7" t="s">
        <v>871</v>
      </c>
    </row>
    <row r="4" spans="1:6" x14ac:dyDescent="0.25">
      <c r="B4" s="7" t="s">
        <v>242</v>
      </c>
      <c r="C4" s="7" t="s">
        <v>553</v>
      </c>
      <c r="D4" s="7" t="s">
        <v>807</v>
      </c>
      <c r="E4" s="7" t="s">
        <v>957</v>
      </c>
      <c r="F4" s="7" t="s">
        <v>871</v>
      </c>
    </row>
    <row r="5" spans="1:6" x14ac:dyDescent="0.25">
      <c r="B5" s="7" t="s">
        <v>301</v>
      </c>
      <c r="C5" s="7" t="s">
        <v>612</v>
      </c>
      <c r="D5" s="7" t="s">
        <v>757</v>
      </c>
      <c r="E5" s="7" t="s">
        <v>967</v>
      </c>
      <c r="F5" s="7" t="s">
        <v>871</v>
      </c>
    </row>
    <row r="6" spans="1:6" x14ac:dyDescent="0.25">
      <c r="B6" s="7" t="s">
        <v>202</v>
      </c>
      <c r="C6" s="7" t="s">
        <v>513</v>
      </c>
      <c r="D6" s="7" t="s">
        <v>796</v>
      </c>
      <c r="E6" s="7" t="s">
        <v>941</v>
      </c>
      <c r="F6" s="7" t="s">
        <v>871</v>
      </c>
    </row>
    <row r="7" spans="1:6" x14ac:dyDescent="0.25">
      <c r="B7" s="7" t="s">
        <v>126</v>
      </c>
      <c r="C7" s="7" t="s">
        <v>437</v>
      </c>
      <c r="D7" s="7" t="s">
        <v>747</v>
      </c>
      <c r="E7" s="7" t="s">
        <v>884</v>
      </c>
      <c r="F7" s="7" t="s">
        <v>871</v>
      </c>
    </row>
    <row r="8" spans="1:6" x14ac:dyDescent="0.25">
      <c r="B8" s="7" t="s">
        <v>416</v>
      </c>
      <c r="C8" s="7" t="s">
        <v>727</v>
      </c>
      <c r="D8" s="7" t="s">
        <v>772</v>
      </c>
      <c r="E8" s="7" t="s">
        <v>999</v>
      </c>
      <c r="F8" s="7" t="s">
        <v>872</v>
      </c>
    </row>
    <row r="9" spans="1:6" x14ac:dyDescent="0.25">
      <c r="B9" s="7" t="s">
        <v>152</v>
      </c>
      <c r="C9" s="7" t="s">
        <v>463</v>
      </c>
      <c r="D9" s="7" t="s">
        <v>756</v>
      </c>
      <c r="E9" s="7" t="s">
        <v>901</v>
      </c>
      <c r="F9" s="7" t="s">
        <v>871</v>
      </c>
    </row>
    <row r="10" spans="1:6" x14ac:dyDescent="0.25">
      <c r="B10" s="7" t="s">
        <v>240</v>
      </c>
      <c r="C10" s="7" t="s">
        <v>551</v>
      </c>
      <c r="D10" s="7" t="s">
        <v>815</v>
      </c>
      <c r="E10" s="7" t="s">
        <v>957</v>
      </c>
      <c r="F10" s="7" t="s">
        <v>871</v>
      </c>
    </row>
    <row r="11" spans="1:6" x14ac:dyDescent="0.25">
      <c r="B11" s="7" t="s">
        <v>267</v>
      </c>
      <c r="C11" s="7" t="s">
        <v>578</v>
      </c>
      <c r="D11" s="7" t="s">
        <v>822</v>
      </c>
      <c r="E11" s="7" t="s">
        <v>967</v>
      </c>
      <c r="F11" s="7" t="s">
        <v>871</v>
      </c>
    </row>
    <row r="12" spans="1:6" x14ac:dyDescent="0.25">
      <c r="B12" s="7" t="s">
        <v>411</v>
      </c>
      <c r="C12" s="7" t="s">
        <v>722</v>
      </c>
      <c r="D12" s="7" t="s">
        <v>796</v>
      </c>
      <c r="E12" s="7" t="s">
        <v>997</v>
      </c>
      <c r="F12" s="7" t="s">
        <v>870</v>
      </c>
    </row>
    <row r="13" spans="1:6" x14ac:dyDescent="0.25">
      <c r="B13" s="7" t="s">
        <v>397</v>
      </c>
      <c r="C13" s="7" t="s">
        <v>708</v>
      </c>
      <c r="D13" s="7" t="s">
        <v>831</v>
      </c>
      <c r="E13" s="7" t="s">
        <v>985</v>
      </c>
      <c r="F13" s="7" t="s">
        <v>868</v>
      </c>
    </row>
    <row r="14" spans="1:6" x14ac:dyDescent="0.25">
      <c r="B14" s="7" t="s">
        <v>324</v>
      </c>
      <c r="C14" s="7" t="s">
        <v>635</v>
      </c>
      <c r="D14" s="7" t="s">
        <v>757</v>
      </c>
      <c r="E14" s="7" t="s">
        <v>967</v>
      </c>
      <c r="F14" s="7" t="s">
        <v>871</v>
      </c>
    </row>
    <row r="15" spans="1:6" x14ac:dyDescent="0.25">
      <c r="B15" s="7" t="s">
        <v>160</v>
      </c>
      <c r="C15" s="7" t="s">
        <v>471</v>
      </c>
      <c r="D15" s="7" t="s">
        <v>775</v>
      </c>
      <c r="E15" s="7" t="s">
        <v>905</v>
      </c>
      <c r="F15" s="7" t="s">
        <v>870</v>
      </c>
    </row>
    <row r="16" spans="1:6" x14ac:dyDescent="0.25">
      <c r="B16" s="7" t="s">
        <v>258</v>
      </c>
      <c r="C16" s="7" t="s">
        <v>569</v>
      </c>
      <c r="D16" s="7" t="s">
        <v>775</v>
      </c>
      <c r="E16" s="7" t="s">
        <v>967</v>
      </c>
      <c r="F16" s="7" t="s">
        <v>871</v>
      </c>
    </row>
    <row r="17" spans="2:6" x14ac:dyDescent="0.25">
      <c r="B17" s="7" t="s">
        <v>169</v>
      </c>
      <c r="C17" s="7" t="s">
        <v>480</v>
      </c>
      <c r="D17" s="7" t="s">
        <v>781</v>
      </c>
      <c r="E17" s="7" t="s">
        <v>913</v>
      </c>
      <c r="F17" s="7" t="s">
        <v>871</v>
      </c>
    </row>
    <row r="18" spans="2:6" x14ac:dyDescent="0.25">
      <c r="B18" s="7" t="s">
        <v>173</v>
      </c>
      <c r="C18" s="7" t="s">
        <v>484</v>
      </c>
      <c r="D18" s="7" t="s">
        <v>782</v>
      </c>
      <c r="E18" s="7" t="s">
        <v>915</v>
      </c>
      <c r="F18" s="7" t="s">
        <v>871</v>
      </c>
    </row>
    <row r="19" spans="2:6" x14ac:dyDescent="0.25">
      <c r="B19" s="7" t="s">
        <v>123</v>
      </c>
      <c r="C19" s="7" t="s">
        <v>434</v>
      </c>
      <c r="D19" s="7" t="s">
        <v>745</v>
      </c>
      <c r="E19" s="7" t="s">
        <v>882</v>
      </c>
      <c r="F19" s="7" t="s">
        <v>869</v>
      </c>
    </row>
    <row r="20" spans="2:6" x14ac:dyDescent="0.25">
      <c r="B20" s="7" t="s">
        <v>181</v>
      </c>
      <c r="C20" s="7" t="s">
        <v>492</v>
      </c>
      <c r="D20" s="7" t="s">
        <v>784</v>
      </c>
      <c r="E20" s="7" t="s">
        <v>922</v>
      </c>
      <c r="F20" s="7" t="s">
        <v>871</v>
      </c>
    </row>
    <row r="21" spans="2:6" x14ac:dyDescent="0.25">
      <c r="B21" s="7" t="s">
        <v>286</v>
      </c>
      <c r="C21" s="7" t="s">
        <v>597</v>
      </c>
      <c r="D21" s="7" t="s">
        <v>749</v>
      </c>
      <c r="E21" s="7" t="s">
        <v>967</v>
      </c>
      <c r="F21" s="7" t="s">
        <v>871</v>
      </c>
    </row>
    <row r="22" spans="2:6" x14ac:dyDescent="0.25">
      <c r="B22" s="7" t="s">
        <v>183</v>
      </c>
      <c r="C22" s="7" t="s">
        <v>494</v>
      </c>
      <c r="D22" s="7" t="s">
        <v>786</v>
      </c>
      <c r="E22" s="7" t="s">
        <v>924</v>
      </c>
      <c r="F22" s="7" t="s">
        <v>871</v>
      </c>
    </row>
    <row r="23" spans="2:6" x14ac:dyDescent="0.25">
      <c r="B23" s="7" t="s">
        <v>399</v>
      </c>
      <c r="C23" s="7" t="s">
        <v>710</v>
      </c>
      <c r="D23" s="7" t="s">
        <v>840</v>
      </c>
      <c r="E23" s="7" t="s">
        <v>987</v>
      </c>
      <c r="F23" s="7" t="s">
        <v>870</v>
      </c>
    </row>
    <row r="24" spans="2:6" x14ac:dyDescent="0.25">
      <c r="B24" s="7" t="s">
        <v>403</v>
      </c>
      <c r="C24" s="7" t="s">
        <v>714</v>
      </c>
      <c r="D24" s="7" t="s">
        <v>857</v>
      </c>
      <c r="E24" s="7" t="s">
        <v>991</v>
      </c>
      <c r="F24" s="7" t="s">
        <v>869</v>
      </c>
    </row>
    <row r="25" spans="2:6" x14ac:dyDescent="0.25">
      <c r="B25" s="7" t="s">
        <v>162</v>
      </c>
      <c r="C25" s="7" t="s">
        <v>473</v>
      </c>
      <c r="D25" s="7" t="s">
        <v>777</v>
      </c>
      <c r="E25" s="7" t="s">
        <v>906</v>
      </c>
      <c r="F25" s="7" t="s">
        <v>870</v>
      </c>
    </row>
    <row r="26" spans="2:6" x14ac:dyDescent="0.25">
      <c r="B26" s="7" t="s">
        <v>128</v>
      </c>
      <c r="C26" s="7" t="s">
        <v>439</v>
      </c>
      <c r="D26" s="7" t="s">
        <v>744</v>
      </c>
      <c r="E26" s="7" t="s">
        <v>885</v>
      </c>
      <c r="F26" s="7" t="s">
        <v>871</v>
      </c>
    </row>
    <row r="27" spans="2:6" x14ac:dyDescent="0.25">
      <c r="B27" s="7" t="s">
        <v>135</v>
      </c>
      <c r="C27" s="7" t="s">
        <v>446</v>
      </c>
      <c r="D27" s="7" t="s">
        <v>755</v>
      </c>
      <c r="E27" s="7" t="s">
        <v>890</v>
      </c>
      <c r="F27" s="7" t="s">
        <v>871</v>
      </c>
    </row>
    <row r="28" spans="2:6" x14ac:dyDescent="0.25">
      <c r="B28" s="7" t="s">
        <v>261</v>
      </c>
      <c r="C28" s="7" t="s">
        <v>572</v>
      </c>
      <c r="D28" s="7" t="s">
        <v>819</v>
      </c>
      <c r="E28" s="7" t="s">
        <v>967</v>
      </c>
      <c r="F28" s="7" t="s">
        <v>871</v>
      </c>
    </row>
    <row r="29" spans="2:6" x14ac:dyDescent="0.25">
      <c r="B29" s="7" t="s">
        <v>319</v>
      </c>
      <c r="C29" s="7" t="s">
        <v>630</v>
      </c>
      <c r="D29" s="7" t="s">
        <v>836</v>
      </c>
      <c r="E29" s="7" t="s">
        <v>967</v>
      </c>
      <c r="F29" s="7" t="s">
        <v>871</v>
      </c>
    </row>
    <row r="30" spans="2:6" x14ac:dyDescent="0.25">
      <c r="B30" s="7" t="s">
        <v>185</v>
      </c>
      <c r="C30" s="7" t="s">
        <v>496</v>
      </c>
      <c r="D30" s="7" t="s">
        <v>105</v>
      </c>
      <c r="E30" s="7" t="s">
        <v>926</v>
      </c>
      <c r="F30" s="7" t="s">
        <v>871</v>
      </c>
    </row>
    <row r="31" spans="2:6" x14ac:dyDescent="0.25">
      <c r="B31" s="7" t="s">
        <v>193</v>
      </c>
      <c r="C31" s="7" t="s">
        <v>504</v>
      </c>
      <c r="D31" s="7" t="s">
        <v>770</v>
      </c>
      <c r="E31" s="7" t="s">
        <v>934</v>
      </c>
      <c r="F31" s="7" t="s">
        <v>871</v>
      </c>
    </row>
    <row r="32" spans="2:6" x14ac:dyDescent="0.25">
      <c r="B32" s="7" t="s">
        <v>217</v>
      </c>
      <c r="C32" s="7" t="s">
        <v>528</v>
      </c>
      <c r="D32" s="7" t="s">
        <v>803</v>
      </c>
      <c r="E32" s="7" t="s">
        <v>946</v>
      </c>
      <c r="F32" s="7" t="s">
        <v>870</v>
      </c>
    </row>
    <row r="33" spans="2:6" x14ac:dyDescent="0.25">
      <c r="B33" s="7" t="s">
        <v>226</v>
      </c>
      <c r="C33" s="7" t="s">
        <v>537</v>
      </c>
      <c r="D33" s="7" t="s">
        <v>810</v>
      </c>
      <c r="E33" s="7" t="s">
        <v>948</v>
      </c>
      <c r="F33" s="7" t="s">
        <v>869</v>
      </c>
    </row>
    <row r="34" spans="2:6" x14ac:dyDescent="0.25">
      <c r="B34" s="7" t="s">
        <v>237</v>
      </c>
      <c r="C34" s="7" t="s">
        <v>548</v>
      </c>
      <c r="D34" s="7" t="s">
        <v>814</v>
      </c>
      <c r="E34" s="7" t="s">
        <v>956</v>
      </c>
      <c r="F34" s="7" t="s">
        <v>868</v>
      </c>
    </row>
    <row r="35" spans="2:6" x14ac:dyDescent="0.25">
      <c r="B35" s="7" t="s">
        <v>287</v>
      </c>
      <c r="C35" s="7" t="s">
        <v>598</v>
      </c>
      <c r="D35" s="7" t="s">
        <v>748</v>
      </c>
      <c r="E35" s="7" t="s">
        <v>967</v>
      </c>
      <c r="F35" s="7" t="s">
        <v>871</v>
      </c>
    </row>
    <row r="36" spans="2:6" x14ac:dyDescent="0.25">
      <c r="B36" s="7" t="s">
        <v>133</v>
      </c>
      <c r="C36" s="7" t="s">
        <v>444</v>
      </c>
      <c r="D36" s="7" t="s">
        <v>753</v>
      </c>
      <c r="E36" s="7" t="s">
        <v>889</v>
      </c>
      <c r="F36" s="7" t="s">
        <v>868</v>
      </c>
    </row>
    <row r="37" spans="2:6" x14ac:dyDescent="0.25">
      <c r="B37" s="7" t="s">
        <v>288</v>
      </c>
      <c r="C37" s="7" t="s">
        <v>599</v>
      </c>
      <c r="D37" s="7" t="s">
        <v>809</v>
      </c>
      <c r="E37" s="7" t="s">
        <v>967</v>
      </c>
      <c r="F37" s="7" t="s">
        <v>871</v>
      </c>
    </row>
    <row r="38" spans="2:6" x14ac:dyDescent="0.25">
      <c r="B38" s="7" t="s">
        <v>400</v>
      </c>
      <c r="C38" s="7" t="s">
        <v>711</v>
      </c>
      <c r="D38" s="7" t="s">
        <v>769</v>
      </c>
      <c r="E38" s="7" t="s">
        <v>988</v>
      </c>
      <c r="F38" s="7" t="s">
        <v>874</v>
      </c>
    </row>
    <row r="39" spans="2:6" x14ac:dyDescent="0.25">
      <c r="B39" s="7" t="s">
        <v>366</v>
      </c>
      <c r="C39" s="7" t="s">
        <v>677</v>
      </c>
      <c r="D39" s="7" t="s">
        <v>823</v>
      </c>
      <c r="E39" s="7" t="s">
        <v>967</v>
      </c>
      <c r="F39" s="7" t="s">
        <v>871</v>
      </c>
    </row>
    <row r="40" spans="2:6" x14ac:dyDescent="0.25">
      <c r="B40" s="7" t="s">
        <v>293</v>
      </c>
      <c r="C40" s="7" t="s">
        <v>604</v>
      </c>
      <c r="D40" s="7" t="s">
        <v>828</v>
      </c>
      <c r="E40" s="7" t="s">
        <v>967</v>
      </c>
      <c r="F40" s="7" t="s">
        <v>871</v>
      </c>
    </row>
    <row r="41" spans="2:6" x14ac:dyDescent="0.25">
      <c r="B41" s="7" t="s">
        <v>127</v>
      </c>
      <c r="C41" s="7" t="s">
        <v>438</v>
      </c>
      <c r="D41" s="7" t="s">
        <v>748</v>
      </c>
      <c r="E41" s="7" t="s">
        <v>884</v>
      </c>
      <c r="F41" s="7" t="s">
        <v>871</v>
      </c>
    </row>
    <row r="42" spans="2:6" x14ac:dyDescent="0.25">
      <c r="B42" s="7" t="s">
        <v>376</v>
      </c>
      <c r="C42" s="7" t="s">
        <v>687</v>
      </c>
      <c r="D42" s="7" t="s">
        <v>847</v>
      </c>
      <c r="E42" s="7" t="s">
        <v>969</v>
      </c>
      <c r="F42" s="7" t="s">
        <v>871</v>
      </c>
    </row>
    <row r="43" spans="2:6" x14ac:dyDescent="0.25">
      <c r="B43" s="7" t="s">
        <v>239</v>
      </c>
      <c r="C43" s="7" t="s">
        <v>550</v>
      </c>
      <c r="D43" s="7" t="s">
        <v>768</v>
      </c>
      <c r="E43" s="7" t="s">
        <v>956</v>
      </c>
      <c r="F43" s="7" t="s">
        <v>868</v>
      </c>
    </row>
    <row r="44" spans="2:6" x14ac:dyDescent="0.25">
      <c r="B44" s="7" t="s">
        <v>375</v>
      </c>
      <c r="C44" s="7" t="s">
        <v>686</v>
      </c>
      <c r="D44" s="7" t="s">
        <v>791</v>
      </c>
      <c r="E44" s="7" t="s">
        <v>969</v>
      </c>
      <c r="F44" s="7" t="s">
        <v>871</v>
      </c>
    </row>
    <row r="45" spans="2:6" x14ac:dyDescent="0.25">
      <c r="B45" s="7" t="s">
        <v>369</v>
      </c>
      <c r="C45" s="7" t="s">
        <v>680</v>
      </c>
      <c r="D45" s="7" t="s">
        <v>845</v>
      </c>
      <c r="E45" s="7" t="s">
        <v>967</v>
      </c>
      <c r="F45" s="7" t="s">
        <v>871</v>
      </c>
    </row>
    <row r="46" spans="2:6" x14ac:dyDescent="0.25">
      <c r="B46" s="7" t="s">
        <v>197</v>
      </c>
      <c r="C46" s="7" t="s">
        <v>508</v>
      </c>
      <c r="D46" s="7" t="s">
        <v>792</v>
      </c>
      <c r="E46" s="7" t="s">
        <v>937</v>
      </c>
      <c r="F46" s="7" t="s">
        <v>872</v>
      </c>
    </row>
    <row r="47" spans="2:6" x14ac:dyDescent="0.25">
      <c r="B47" s="7" t="s">
        <v>149</v>
      </c>
      <c r="C47" s="7" t="s">
        <v>460</v>
      </c>
      <c r="D47" s="7" t="s">
        <v>766</v>
      </c>
      <c r="E47" s="7" t="s">
        <v>898</v>
      </c>
      <c r="F47" s="7" t="s">
        <v>870</v>
      </c>
    </row>
    <row r="48" spans="2:6" x14ac:dyDescent="0.25">
      <c r="B48" s="7" t="s">
        <v>299</v>
      </c>
      <c r="C48" s="7" t="s">
        <v>610</v>
      </c>
      <c r="D48" s="7" t="s">
        <v>805</v>
      </c>
      <c r="E48" s="7" t="s">
        <v>967</v>
      </c>
      <c r="F48" s="7" t="s">
        <v>871</v>
      </c>
    </row>
    <row r="49" spans="2:6" x14ac:dyDescent="0.25">
      <c r="B49" s="7" t="s">
        <v>245</v>
      </c>
      <c r="C49" s="7" t="s">
        <v>556</v>
      </c>
      <c r="D49" s="7" t="s">
        <v>766</v>
      </c>
      <c r="E49" s="7" t="s">
        <v>960</v>
      </c>
      <c r="F49" s="7" t="s">
        <v>871</v>
      </c>
    </row>
    <row r="50" spans="2:6" x14ac:dyDescent="0.25">
      <c r="B50" s="7" t="s">
        <v>231</v>
      </c>
      <c r="C50" s="7" t="s">
        <v>542</v>
      </c>
      <c r="D50" s="7" t="s">
        <v>812</v>
      </c>
      <c r="E50" s="7" t="s">
        <v>952</v>
      </c>
      <c r="F50" s="7" t="s">
        <v>871</v>
      </c>
    </row>
    <row r="51" spans="2:6" x14ac:dyDescent="0.25">
      <c r="B51" s="7" t="s">
        <v>271</v>
      </c>
      <c r="C51" s="7" t="s">
        <v>582</v>
      </c>
      <c r="D51" s="7" t="s">
        <v>823</v>
      </c>
      <c r="E51" s="7" t="s">
        <v>967</v>
      </c>
      <c r="F51" s="7" t="s">
        <v>871</v>
      </c>
    </row>
    <row r="52" spans="2:6" x14ac:dyDescent="0.25">
      <c r="B52" s="7" t="s">
        <v>346</v>
      </c>
      <c r="C52" s="7" t="s">
        <v>657</v>
      </c>
      <c r="D52" s="7" t="s">
        <v>842</v>
      </c>
      <c r="E52" s="7" t="s">
        <v>967</v>
      </c>
      <c r="F52" s="7" t="s">
        <v>871</v>
      </c>
    </row>
    <row r="53" spans="2:6" x14ac:dyDescent="0.25">
      <c r="B53" s="7" t="s">
        <v>393</v>
      </c>
      <c r="C53" s="7" t="s">
        <v>704</v>
      </c>
      <c r="D53" s="7" t="s">
        <v>742</v>
      </c>
      <c r="E53" s="7" t="s">
        <v>981</v>
      </c>
      <c r="F53" s="7" t="s">
        <v>871</v>
      </c>
    </row>
    <row r="54" spans="2:6" x14ac:dyDescent="0.25">
      <c r="B54" s="7" t="s">
        <v>210</v>
      </c>
      <c r="C54" s="7" t="s">
        <v>521</v>
      </c>
      <c r="D54" s="7" t="s">
        <v>757</v>
      </c>
      <c r="E54" s="7" t="s">
        <v>944</v>
      </c>
      <c r="F54" s="7" t="s">
        <v>871</v>
      </c>
    </row>
    <row r="55" spans="2:6" x14ac:dyDescent="0.25">
      <c r="B55" s="7" t="s">
        <v>292</v>
      </c>
      <c r="C55" s="7" t="s">
        <v>603</v>
      </c>
      <c r="D55" s="7" t="s">
        <v>827</v>
      </c>
      <c r="E55" s="7" t="s">
        <v>967</v>
      </c>
      <c r="F55" s="7" t="s">
        <v>871</v>
      </c>
    </row>
    <row r="56" spans="2:6" x14ac:dyDescent="0.25">
      <c r="B56" s="7" t="s">
        <v>316</v>
      </c>
      <c r="C56" s="7" t="s">
        <v>627</v>
      </c>
      <c r="D56" s="7" t="s">
        <v>834</v>
      </c>
      <c r="E56" s="7" t="s">
        <v>967</v>
      </c>
      <c r="F56" s="7" t="s">
        <v>871</v>
      </c>
    </row>
    <row r="57" spans="2:6" x14ac:dyDescent="0.25">
      <c r="B57" s="7" t="s">
        <v>409</v>
      </c>
      <c r="C57" s="7" t="s">
        <v>720</v>
      </c>
      <c r="D57" s="7" t="s">
        <v>861</v>
      </c>
      <c r="E57" s="7" t="s">
        <v>996</v>
      </c>
      <c r="F57" s="7" t="s">
        <v>871</v>
      </c>
    </row>
    <row r="58" spans="2:6" x14ac:dyDescent="0.25">
      <c r="B58" s="7" t="s">
        <v>186</v>
      </c>
      <c r="C58" s="7" t="s">
        <v>497</v>
      </c>
      <c r="D58" s="7" t="s">
        <v>778</v>
      </c>
      <c r="E58" s="7" t="s">
        <v>927</v>
      </c>
      <c r="F58" s="7" t="s">
        <v>871</v>
      </c>
    </row>
    <row r="59" spans="2:6" x14ac:dyDescent="0.25">
      <c r="B59" s="7" t="s">
        <v>313</v>
      </c>
      <c r="C59" s="7" t="s">
        <v>624</v>
      </c>
      <c r="D59" s="7" t="s">
        <v>833</v>
      </c>
      <c r="E59" s="7" t="s">
        <v>967</v>
      </c>
      <c r="F59" s="7" t="s">
        <v>871</v>
      </c>
    </row>
    <row r="60" spans="2:6" x14ac:dyDescent="0.25">
      <c r="B60" s="7" t="s">
        <v>315</v>
      </c>
      <c r="C60" s="7" t="s">
        <v>626</v>
      </c>
      <c r="D60" s="7" t="s">
        <v>749</v>
      </c>
      <c r="E60" s="7" t="s">
        <v>967</v>
      </c>
      <c r="F60" s="7" t="s">
        <v>871</v>
      </c>
    </row>
    <row r="61" spans="2:6" x14ac:dyDescent="0.25">
      <c r="B61" s="7" t="s">
        <v>222</v>
      </c>
      <c r="C61" s="7" t="s">
        <v>533</v>
      </c>
      <c r="D61" s="7" t="s">
        <v>807</v>
      </c>
      <c r="E61" s="7" t="s">
        <v>946</v>
      </c>
      <c r="F61" s="7" t="s">
        <v>870</v>
      </c>
    </row>
    <row r="62" spans="2:6" x14ac:dyDescent="0.25">
      <c r="B62" s="7" t="s">
        <v>252</v>
      </c>
      <c r="C62" s="7" t="s">
        <v>563</v>
      </c>
      <c r="D62" s="7" t="s">
        <v>772</v>
      </c>
      <c r="E62" s="7" t="s">
        <v>964</v>
      </c>
      <c r="F62" s="7" t="s">
        <v>871</v>
      </c>
    </row>
    <row r="63" spans="2:6" x14ac:dyDescent="0.25">
      <c r="B63" s="7" t="s">
        <v>230</v>
      </c>
      <c r="C63" s="7" t="s">
        <v>541</v>
      </c>
      <c r="D63" s="7" t="s">
        <v>742</v>
      </c>
      <c r="E63" s="7" t="s">
        <v>951</v>
      </c>
      <c r="F63" s="7" t="s">
        <v>868</v>
      </c>
    </row>
    <row r="64" spans="2:6" x14ac:dyDescent="0.25">
      <c r="B64" s="7" t="s">
        <v>408</v>
      </c>
      <c r="C64" s="7" t="s">
        <v>719</v>
      </c>
      <c r="D64" s="7" t="s">
        <v>790</v>
      </c>
      <c r="E64" s="7" t="s">
        <v>996</v>
      </c>
      <c r="F64" s="7" t="s">
        <v>871</v>
      </c>
    </row>
    <row r="65" spans="2:6" x14ac:dyDescent="0.25">
      <c r="B65" s="7" t="s">
        <v>147</v>
      </c>
      <c r="C65" s="7" t="s">
        <v>458</v>
      </c>
      <c r="D65" s="7" t="s">
        <v>764</v>
      </c>
      <c r="E65" s="7" t="s">
        <v>897</v>
      </c>
      <c r="F65" s="7" t="s">
        <v>870</v>
      </c>
    </row>
    <row r="66" spans="2:6" x14ac:dyDescent="0.25">
      <c r="B66" s="7" t="s">
        <v>246</v>
      </c>
      <c r="C66" s="7" t="s">
        <v>557</v>
      </c>
      <c r="D66" s="7" t="s">
        <v>105</v>
      </c>
      <c r="E66" s="7" t="s">
        <v>961</v>
      </c>
      <c r="F66" s="7" t="s">
        <v>871</v>
      </c>
    </row>
    <row r="67" spans="2:6" x14ac:dyDescent="0.25">
      <c r="B67" s="7" t="s">
        <v>289</v>
      </c>
      <c r="C67" s="7" t="s">
        <v>600</v>
      </c>
      <c r="D67" s="7" t="s">
        <v>761</v>
      </c>
      <c r="E67" s="7" t="s">
        <v>967</v>
      </c>
      <c r="F67" s="7" t="s">
        <v>871</v>
      </c>
    </row>
    <row r="68" spans="2:6" x14ac:dyDescent="0.25">
      <c r="B68" s="7" t="s">
        <v>415</v>
      </c>
      <c r="C68" s="7" t="s">
        <v>726</v>
      </c>
      <c r="D68" s="7" t="s">
        <v>822</v>
      </c>
      <c r="E68" s="7" t="s">
        <v>999</v>
      </c>
      <c r="F68" s="7" t="s">
        <v>872</v>
      </c>
    </row>
    <row r="69" spans="2:6" x14ac:dyDescent="0.25">
      <c r="B69" s="7" t="s">
        <v>312</v>
      </c>
      <c r="C69" s="7" t="s">
        <v>623</v>
      </c>
      <c r="D69" s="7" t="s">
        <v>766</v>
      </c>
      <c r="E69" s="7" t="s">
        <v>967</v>
      </c>
      <c r="F69" s="7" t="s">
        <v>871</v>
      </c>
    </row>
    <row r="70" spans="2:6" x14ac:dyDescent="0.25">
      <c r="B70" s="7" t="s">
        <v>257</v>
      </c>
      <c r="C70" s="7" t="s">
        <v>568</v>
      </c>
      <c r="D70" s="7" t="s">
        <v>773</v>
      </c>
      <c r="E70" s="7" t="s">
        <v>967</v>
      </c>
      <c r="F70" s="7" t="s">
        <v>871</v>
      </c>
    </row>
    <row r="71" spans="2:6" x14ac:dyDescent="0.25">
      <c r="B71" s="7" t="s">
        <v>387</v>
      </c>
      <c r="C71" s="7" t="s">
        <v>698</v>
      </c>
      <c r="D71" s="7" t="s">
        <v>758</v>
      </c>
      <c r="E71" s="7" t="s">
        <v>977</v>
      </c>
      <c r="F71" s="7" t="s">
        <v>869</v>
      </c>
    </row>
    <row r="72" spans="2:6" x14ac:dyDescent="0.25">
      <c r="B72" s="7" t="s">
        <v>131</v>
      </c>
      <c r="C72" s="7" t="s">
        <v>442</v>
      </c>
      <c r="D72" s="7" t="s">
        <v>751</v>
      </c>
      <c r="E72" s="7" t="s">
        <v>887</v>
      </c>
      <c r="F72" s="7" t="s">
        <v>871</v>
      </c>
    </row>
    <row r="73" spans="2:6" x14ac:dyDescent="0.25">
      <c r="B73" s="7" t="s">
        <v>212</v>
      </c>
      <c r="C73" s="7" t="s">
        <v>523</v>
      </c>
      <c r="D73" s="7" t="s">
        <v>790</v>
      </c>
      <c r="E73" s="7" t="s">
        <v>944</v>
      </c>
      <c r="F73" s="7" t="s">
        <v>871</v>
      </c>
    </row>
    <row r="74" spans="2:6" x14ac:dyDescent="0.25">
      <c r="B74" s="7" t="s">
        <v>343</v>
      </c>
      <c r="C74" s="7" t="s">
        <v>654</v>
      </c>
      <c r="D74" s="7" t="s">
        <v>104</v>
      </c>
      <c r="E74" s="7" t="s">
        <v>967</v>
      </c>
      <c r="F74" s="7" t="s">
        <v>871</v>
      </c>
    </row>
    <row r="75" spans="2:6" x14ac:dyDescent="0.25">
      <c r="B75" s="7" t="s">
        <v>178</v>
      </c>
      <c r="C75" s="7" t="s">
        <v>489</v>
      </c>
      <c r="D75" s="7" t="s">
        <v>750</v>
      </c>
      <c r="E75" s="7" t="s">
        <v>919</v>
      </c>
      <c r="F75" s="7" t="s">
        <v>870</v>
      </c>
    </row>
    <row r="76" spans="2:6" x14ac:dyDescent="0.25">
      <c r="B76" s="7" t="s">
        <v>120</v>
      </c>
      <c r="C76" s="7" t="s">
        <v>431</v>
      </c>
      <c r="D76" s="7" t="s">
        <v>742</v>
      </c>
      <c r="E76" s="7" t="s">
        <v>879</v>
      </c>
      <c r="F76" s="7" t="s">
        <v>869</v>
      </c>
    </row>
    <row r="77" spans="2:6" x14ac:dyDescent="0.25">
      <c r="B77" s="7" t="s">
        <v>350</v>
      </c>
      <c r="C77" s="7" t="s">
        <v>661</v>
      </c>
      <c r="D77" s="7" t="s">
        <v>737</v>
      </c>
      <c r="E77" s="7" t="s">
        <v>967</v>
      </c>
      <c r="F77" s="7" t="s">
        <v>871</v>
      </c>
    </row>
    <row r="78" spans="2:6" x14ac:dyDescent="0.25">
      <c r="B78" s="7" t="s">
        <v>208</v>
      </c>
      <c r="C78" s="7" t="s">
        <v>519</v>
      </c>
      <c r="D78" s="7" t="s">
        <v>737</v>
      </c>
      <c r="E78" s="7" t="s">
        <v>944</v>
      </c>
      <c r="F78" s="7" t="s">
        <v>871</v>
      </c>
    </row>
    <row r="79" spans="2:6" x14ac:dyDescent="0.25">
      <c r="B79" s="7" t="s">
        <v>179</v>
      </c>
      <c r="C79" s="7" t="s">
        <v>490</v>
      </c>
      <c r="D79" s="7" t="s">
        <v>743</v>
      </c>
      <c r="E79" s="7" t="s">
        <v>920</v>
      </c>
      <c r="F79" s="7" t="s">
        <v>871</v>
      </c>
    </row>
    <row r="80" spans="2:6" x14ac:dyDescent="0.25">
      <c r="B80" s="7" t="s">
        <v>235</v>
      </c>
      <c r="C80" s="7" t="s">
        <v>546</v>
      </c>
      <c r="D80" s="7" t="s">
        <v>782</v>
      </c>
      <c r="E80" s="7" t="s">
        <v>955</v>
      </c>
      <c r="F80" s="7" t="s">
        <v>868</v>
      </c>
    </row>
    <row r="81" spans="2:6" x14ac:dyDescent="0.25">
      <c r="B81" s="7" t="s">
        <v>224</v>
      </c>
      <c r="C81" s="7" t="s">
        <v>535</v>
      </c>
      <c r="D81" s="7" t="s">
        <v>735</v>
      </c>
      <c r="E81" s="7" t="s">
        <v>948</v>
      </c>
      <c r="F81" s="7" t="s">
        <v>869</v>
      </c>
    </row>
    <row r="82" spans="2:6" x14ac:dyDescent="0.25">
      <c r="B82" s="7" t="s">
        <v>351</v>
      </c>
      <c r="C82" s="7" t="s">
        <v>662</v>
      </c>
      <c r="D82" s="7" t="s">
        <v>790</v>
      </c>
      <c r="E82" s="7" t="s">
        <v>967</v>
      </c>
      <c r="F82" s="7" t="s">
        <v>871</v>
      </c>
    </row>
    <row r="83" spans="2:6" x14ac:dyDescent="0.25">
      <c r="B83" s="7" t="s">
        <v>233</v>
      </c>
      <c r="C83" s="7" t="s">
        <v>544</v>
      </c>
      <c r="D83" s="7" t="s">
        <v>774</v>
      </c>
      <c r="E83" s="7" t="s">
        <v>953</v>
      </c>
      <c r="F83" s="7" t="s">
        <v>870</v>
      </c>
    </row>
    <row r="84" spans="2:6" x14ac:dyDescent="0.25">
      <c r="B84" s="7" t="s">
        <v>146</v>
      </c>
      <c r="C84" s="7" t="s">
        <v>457</v>
      </c>
      <c r="D84" s="7" t="s">
        <v>763</v>
      </c>
      <c r="E84" s="7" t="s">
        <v>896</v>
      </c>
      <c r="F84" s="7" t="s">
        <v>874</v>
      </c>
    </row>
    <row r="85" spans="2:6" x14ac:dyDescent="0.25">
      <c r="B85" s="7" t="s">
        <v>255</v>
      </c>
      <c r="C85" s="7" t="s">
        <v>566</v>
      </c>
      <c r="D85" s="7" t="s">
        <v>760</v>
      </c>
      <c r="E85" s="7" t="s">
        <v>966</v>
      </c>
      <c r="F85" s="7" t="s">
        <v>871</v>
      </c>
    </row>
    <row r="86" spans="2:6" x14ac:dyDescent="0.25">
      <c r="B86" s="7" t="s">
        <v>413</v>
      </c>
      <c r="C86" s="7" t="s">
        <v>724</v>
      </c>
      <c r="D86" s="7" t="s">
        <v>750</v>
      </c>
      <c r="E86" s="7" t="s">
        <v>998</v>
      </c>
      <c r="F86" s="7" t="s">
        <v>869</v>
      </c>
    </row>
    <row r="87" spans="2:6" x14ac:dyDescent="0.25">
      <c r="B87" s="7" t="s">
        <v>418</v>
      </c>
      <c r="C87" s="7" t="s">
        <v>729</v>
      </c>
      <c r="D87" s="7" t="s">
        <v>772</v>
      </c>
      <c r="E87" s="7" t="s">
        <v>1001</v>
      </c>
      <c r="F87" s="7" t="s">
        <v>871</v>
      </c>
    </row>
    <row r="88" spans="2:6" x14ac:dyDescent="0.25">
      <c r="B88" s="7" t="s">
        <v>311</v>
      </c>
      <c r="C88" s="7" t="s">
        <v>622</v>
      </c>
      <c r="D88" s="7" t="s">
        <v>805</v>
      </c>
      <c r="E88" s="7" t="s">
        <v>967</v>
      </c>
      <c r="F88" s="7" t="s">
        <v>871</v>
      </c>
    </row>
    <row r="89" spans="2:6" x14ac:dyDescent="0.25">
      <c r="B89" s="7" t="s">
        <v>134</v>
      </c>
      <c r="C89" s="7" t="s">
        <v>445</v>
      </c>
      <c r="D89" s="7" t="s">
        <v>754</v>
      </c>
      <c r="E89" s="7" t="s">
        <v>890</v>
      </c>
      <c r="F89" s="7" t="s">
        <v>871</v>
      </c>
    </row>
    <row r="90" spans="2:6" x14ac:dyDescent="0.25">
      <c r="B90" s="7" t="s">
        <v>234</v>
      </c>
      <c r="C90" s="7" t="s">
        <v>545</v>
      </c>
      <c r="D90" s="7" t="s">
        <v>801</v>
      </c>
      <c r="E90" s="7" t="s">
        <v>954</v>
      </c>
      <c r="F90" s="7" t="s">
        <v>871</v>
      </c>
    </row>
    <row r="91" spans="2:6" x14ac:dyDescent="0.25">
      <c r="B91" s="7" t="s">
        <v>188</v>
      </c>
      <c r="C91" s="7" t="s">
        <v>499</v>
      </c>
      <c r="D91" s="7" t="s">
        <v>740</v>
      </c>
      <c r="E91" s="7" t="s">
        <v>929</v>
      </c>
      <c r="F91" s="7" t="s">
        <v>871</v>
      </c>
    </row>
    <row r="92" spans="2:6" x14ac:dyDescent="0.25">
      <c r="B92" s="7" t="s">
        <v>213</v>
      </c>
      <c r="C92" s="7" t="s">
        <v>524</v>
      </c>
      <c r="D92" s="7" t="s">
        <v>800</v>
      </c>
      <c r="E92" s="7" t="s">
        <v>944</v>
      </c>
      <c r="F92" s="7" t="s">
        <v>871</v>
      </c>
    </row>
    <row r="93" spans="2:6" x14ac:dyDescent="0.25">
      <c r="B93" s="7" t="s">
        <v>374</v>
      </c>
      <c r="C93" s="7" t="s">
        <v>685</v>
      </c>
      <c r="D93" s="7" t="s">
        <v>846</v>
      </c>
      <c r="E93" s="7" t="s">
        <v>967</v>
      </c>
      <c r="F93" s="7" t="s">
        <v>871</v>
      </c>
    </row>
    <row r="94" spans="2:6" x14ac:dyDescent="0.25">
      <c r="B94" s="7" t="s">
        <v>380</v>
      </c>
      <c r="C94" s="7" t="s">
        <v>691</v>
      </c>
      <c r="D94" s="7" t="s">
        <v>849</v>
      </c>
      <c r="E94" s="7" t="s">
        <v>971</v>
      </c>
      <c r="F94" s="7" t="s">
        <v>871</v>
      </c>
    </row>
    <row r="95" spans="2:6" x14ac:dyDescent="0.25">
      <c r="B95" s="7" t="s">
        <v>248</v>
      </c>
      <c r="C95" s="7" t="s">
        <v>559</v>
      </c>
      <c r="D95" s="7" t="s">
        <v>740</v>
      </c>
      <c r="E95" s="7" t="s">
        <v>961</v>
      </c>
      <c r="F95" s="7" t="s">
        <v>871</v>
      </c>
    </row>
    <row r="96" spans="2:6" x14ac:dyDescent="0.25">
      <c r="B96" s="7" t="s">
        <v>223</v>
      </c>
      <c r="C96" s="7" t="s">
        <v>534</v>
      </c>
      <c r="D96" s="7" t="s">
        <v>808</v>
      </c>
      <c r="E96" s="7" t="s">
        <v>947</v>
      </c>
      <c r="F96" s="7" t="s">
        <v>870</v>
      </c>
    </row>
    <row r="97" spans="2:6" x14ac:dyDescent="0.25">
      <c r="B97" s="7" t="s">
        <v>277</v>
      </c>
      <c r="C97" s="7" t="s">
        <v>588</v>
      </c>
      <c r="D97" s="7" t="s">
        <v>826</v>
      </c>
      <c r="E97" s="7" t="s">
        <v>967</v>
      </c>
      <c r="F97" s="7" t="s">
        <v>871</v>
      </c>
    </row>
    <row r="98" spans="2:6" x14ac:dyDescent="0.25">
      <c r="B98" s="7" t="s">
        <v>218</v>
      </c>
      <c r="C98" s="7" t="s">
        <v>529</v>
      </c>
      <c r="D98" s="7" t="s">
        <v>790</v>
      </c>
      <c r="E98" s="7" t="s">
        <v>946</v>
      </c>
      <c r="F98" s="7" t="s">
        <v>870</v>
      </c>
    </row>
    <row r="99" spans="2:6" x14ac:dyDescent="0.25">
      <c r="B99" s="7" t="s">
        <v>337</v>
      </c>
      <c r="C99" s="7" t="s">
        <v>648</v>
      </c>
      <c r="D99" s="7" t="s">
        <v>833</v>
      </c>
      <c r="E99" s="7" t="s">
        <v>967</v>
      </c>
      <c r="F99" s="7" t="s">
        <v>871</v>
      </c>
    </row>
    <row r="100" spans="2:6" x14ac:dyDescent="0.25">
      <c r="B100" s="7" t="s">
        <v>150</v>
      </c>
      <c r="C100" s="7" t="s">
        <v>461</v>
      </c>
      <c r="D100" s="7" t="s">
        <v>764</v>
      </c>
      <c r="E100" s="7" t="s">
        <v>899</v>
      </c>
      <c r="F100" s="7" t="s">
        <v>871</v>
      </c>
    </row>
    <row r="101" spans="2:6" x14ac:dyDescent="0.25">
      <c r="B101" s="7" t="s">
        <v>317</v>
      </c>
      <c r="C101" s="7" t="s">
        <v>628</v>
      </c>
      <c r="D101" s="7" t="s">
        <v>819</v>
      </c>
      <c r="E101" s="7" t="s">
        <v>967</v>
      </c>
      <c r="F101" s="7" t="s">
        <v>871</v>
      </c>
    </row>
    <row r="102" spans="2:6" x14ac:dyDescent="0.25">
      <c r="B102" s="7" t="s">
        <v>352</v>
      </c>
      <c r="C102" s="7" t="s">
        <v>663</v>
      </c>
      <c r="D102" s="7" t="s">
        <v>830</v>
      </c>
      <c r="E102" s="7" t="s">
        <v>967</v>
      </c>
      <c r="F102" s="7" t="s">
        <v>871</v>
      </c>
    </row>
    <row r="103" spans="2:6" x14ac:dyDescent="0.25">
      <c r="B103" s="7" t="s">
        <v>368</v>
      </c>
      <c r="C103" s="7" t="s">
        <v>679</v>
      </c>
      <c r="D103" s="7" t="s">
        <v>811</v>
      </c>
      <c r="E103" s="7" t="s">
        <v>967</v>
      </c>
      <c r="F103" s="7" t="s">
        <v>871</v>
      </c>
    </row>
    <row r="104" spans="2:6" x14ac:dyDescent="0.25">
      <c r="B104" s="7" t="s">
        <v>349</v>
      </c>
      <c r="C104" s="7" t="s">
        <v>660</v>
      </c>
      <c r="D104" s="7" t="s">
        <v>754</v>
      </c>
      <c r="E104" s="7" t="s">
        <v>967</v>
      </c>
      <c r="F104" s="7" t="s">
        <v>871</v>
      </c>
    </row>
    <row r="105" spans="2:6" x14ac:dyDescent="0.25">
      <c r="B105" s="7" t="s">
        <v>177</v>
      </c>
      <c r="C105" s="7" t="s">
        <v>488</v>
      </c>
      <c r="D105" s="7" t="s">
        <v>783</v>
      </c>
      <c r="E105" s="7" t="s">
        <v>919</v>
      </c>
      <c r="F105" s="7" t="s">
        <v>870</v>
      </c>
    </row>
    <row r="106" spans="2:6" x14ac:dyDescent="0.25">
      <c r="B106" s="7" t="s">
        <v>309</v>
      </c>
      <c r="C106" s="7" t="s">
        <v>620</v>
      </c>
      <c r="D106" s="7" t="s">
        <v>832</v>
      </c>
      <c r="E106" s="7" t="s">
        <v>967</v>
      </c>
      <c r="F106" s="7" t="s">
        <v>871</v>
      </c>
    </row>
    <row r="107" spans="2:6" x14ac:dyDescent="0.25">
      <c r="B107" s="7" t="s">
        <v>310</v>
      </c>
      <c r="C107" s="7" t="s">
        <v>621</v>
      </c>
      <c r="D107" s="7" t="s">
        <v>832</v>
      </c>
      <c r="E107" s="7" t="s">
        <v>967</v>
      </c>
      <c r="F107" s="7" t="s">
        <v>871</v>
      </c>
    </row>
    <row r="108" spans="2:6" x14ac:dyDescent="0.25">
      <c r="B108" s="7" t="s">
        <v>297</v>
      </c>
      <c r="C108" s="7" t="s">
        <v>608</v>
      </c>
      <c r="D108" s="7" t="s">
        <v>748</v>
      </c>
      <c r="E108" s="7" t="s">
        <v>967</v>
      </c>
      <c r="F108" s="7" t="s">
        <v>871</v>
      </c>
    </row>
    <row r="109" spans="2:6" x14ac:dyDescent="0.25">
      <c r="B109" s="7" t="s">
        <v>398</v>
      </c>
      <c r="C109" s="7" t="s">
        <v>709</v>
      </c>
      <c r="D109" s="7" t="s">
        <v>776</v>
      </c>
      <c r="E109" s="7" t="s">
        <v>986</v>
      </c>
      <c r="F109" s="7" t="s">
        <v>870</v>
      </c>
    </row>
    <row r="110" spans="2:6" x14ac:dyDescent="0.25">
      <c r="B110" s="7" t="s">
        <v>156</v>
      </c>
      <c r="C110" s="7" t="s">
        <v>467</v>
      </c>
      <c r="D110" s="7" t="s">
        <v>771</v>
      </c>
      <c r="E110" s="7" t="s">
        <v>902</v>
      </c>
      <c r="F110" s="7" t="s">
        <v>871</v>
      </c>
    </row>
    <row r="111" spans="2:6" x14ac:dyDescent="0.25">
      <c r="B111" s="7" t="s">
        <v>142</v>
      </c>
      <c r="C111" s="7" t="s">
        <v>453</v>
      </c>
      <c r="D111" s="7" t="s">
        <v>761</v>
      </c>
      <c r="E111" s="7" t="s">
        <v>892</v>
      </c>
      <c r="F111" s="7" t="s">
        <v>869</v>
      </c>
    </row>
    <row r="112" spans="2:6" x14ac:dyDescent="0.25">
      <c r="B112" s="7" t="s">
        <v>314</v>
      </c>
      <c r="C112" s="7" t="s">
        <v>625</v>
      </c>
      <c r="D112" s="7" t="s">
        <v>805</v>
      </c>
      <c r="E112" s="7" t="s">
        <v>967</v>
      </c>
      <c r="F112" s="7" t="s">
        <v>871</v>
      </c>
    </row>
    <row r="113" spans="2:6" x14ac:dyDescent="0.25">
      <c r="B113" s="7" t="s">
        <v>303</v>
      </c>
      <c r="C113" s="7" t="s">
        <v>614</v>
      </c>
      <c r="D113" s="7" t="s">
        <v>822</v>
      </c>
      <c r="E113" s="7" t="s">
        <v>967</v>
      </c>
      <c r="F113" s="7" t="s">
        <v>871</v>
      </c>
    </row>
    <row r="114" spans="2:6" x14ac:dyDescent="0.25">
      <c r="B114" s="7" t="s">
        <v>256</v>
      </c>
      <c r="C114" s="7" t="s">
        <v>567</v>
      </c>
      <c r="D114" s="7" t="s">
        <v>807</v>
      </c>
      <c r="E114" s="7" t="s">
        <v>967</v>
      </c>
      <c r="F114" s="7" t="s">
        <v>871</v>
      </c>
    </row>
    <row r="115" spans="2:6" x14ac:dyDescent="0.25">
      <c r="B115" s="7" t="s">
        <v>296</v>
      </c>
      <c r="C115" s="7" t="s">
        <v>607</v>
      </c>
      <c r="D115" s="7" t="s">
        <v>757</v>
      </c>
      <c r="E115" s="7" t="s">
        <v>967</v>
      </c>
      <c r="F115" s="7" t="s">
        <v>871</v>
      </c>
    </row>
    <row r="116" spans="2:6" x14ac:dyDescent="0.25">
      <c r="B116" s="7" t="s">
        <v>331</v>
      </c>
      <c r="C116" s="7" t="s">
        <v>642</v>
      </c>
      <c r="D116" s="7" t="s">
        <v>838</v>
      </c>
      <c r="E116" s="7" t="s">
        <v>967</v>
      </c>
      <c r="F116" s="7" t="s">
        <v>871</v>
      </c>
    </row>
    <row r="117" spans="2:6" x14ac:dyDescent="0.25">
      <c r="B117" s="7" t="s">
        <v>137</v>
      </c>
      <c r="C117" s="7" t="s">
        <v>448</v>
      </c>
      <c r="D117" s="7" t="s">
        <v>757</v>
      </c>
      <c r="E117" s="7" t="s">
        <v>890</v>
      </c>
      <c r="F117" s="7" t="s">
        <v>871</v>
      </c>
    </row>
    <row r="118" spans="2:6" x14ac:dyDescent="0.25">
      <c r="B118" s="7" t="s">
        <v>327</v>
      </c>
      <c r="C118" s="7" t="s">
        <v>638</v>
      </c>
      <c r="D118" s="7" t="s">
        <v>766</v>
      </c>
      <c r="E118" s="7" t="s">
        <v>967</v>
      </c>
      <c r="F118" s="7" t="s">
        <v>871</v>
      </c>
    </row>
    <row r="119" spans="2:6" x14ac:dyDescent="0.25">
      <c r="B119" s="7" t="s">
        <v>294</v>
      </c>
      <c r="C119" s="7" t="s">
        <v>605</v>
      </c>
      <c r="D119" s="7" t="s">
        <v>766</v>
      </c>
      <c r="E119" s="7" t="s">
        <v>967</v>
      </c>
      <c r="F119" s="7" t="s">
        <v>871</v>
      </c>
    </row>
    <row r="120" spans="2:6" x14ac:dyDescent="0.25">
      <c r="B120" s="7" t="s">
        <v>395</v>
      </c>
      <c r="C120" s="7" t="s">
        <v>706</v>
      </c>
      <c r="D120" s="7" t="s">
        <v>855</v>
      </c>
      <c r="E120" s="7" t="s">
        <v>983</v>
      </c>
      <c r="F120" s="7" t="s">
        <v>871</v>
      </c>
    </row>
    <row r="121" spans="2:6" x14ac:dyDescent="0.25">
      <c r="B121" s="7" t="s">
        <v>250</v>
      </c>
      <c r="C121" s="7" t="s">
        <v>561</v>
      </c>
      <c r="D121" s="7" t="s">
        <v>816</v>
      </c>
      <c r="E121" s="7" t="s">
        <v>962</v>
      </c>
      <c r="F121" s="7" t="s">
        <v>871</v>
      </c>
    </row>
    <row r="122" spans="2:6" x14ac:dyDescent="0.25">
      <c r="B122" s="7" t="s">
        <v>306</v>
      </c>
      <c r="C122" s="7" t="s">
        <v>617</v>
      </c>
      <c r="D122" s="7" t="s">
        <v>821</v>
      </c>
      <c r="E122" s="7" t="s">
        <v>967</v>
      </c>
      <c r="F122" s="7" t="s">
        <v>871</v>
      </c>
    </row>
    <row r="123" spans="2:6" x14ac:dyDescent="0.25">
      <c r="B123" s="7" t="s">
        <v>407</v>
      </c>
      <c r="C123" s="7" t="s">
        <v>718</v>
      </c>
      <c r="D123" s="7" t="s">
        <v>860</v>
      </c>
      <c r="E123" s="7" t="s">
        <v>995</v>
      </c>
      <c r="F123" s="7" t="s">
        <v>873</v>
      </c>
    </row>
    <row r="124" spans="2:6" x14ac:dyDescent="0.25">
      <c r="B124" s="7" t="s">
        <v>232</v>
      </c>
      <c r="C124" s="7" t="s">
        <v>543</v>
      </c>
      <c r="D124" s="7" t="s">
        <v>813</v>
      </c>
      <c r="E124" s="7" t="s">
        <v>953</v>
      </c>
      <c r="F124" s="7" t="s">
        <v>870</v>
      </c>
    </row>
    <row r="125" spans="2:6" x14ac:dyDescent="0.25">
      <c r="B125" s="7" t="s">
        <v>124</v>
      </c>
      <c r="C125" s="7" t="s">
        <v>435</v>
      </c>
      <c r="D125" s="7" t="s">
        <v>746</v>
      </c>
      <c r="E125" s="7" t="s">
        <v>883</v>
      </c>
      <c r="F125" s="7" t="s">
        <v>871</v>
      </c>
    </row>
    <row r="126" spans="2:6" x14ac:dyDescent="0.25">
      <c r="B126" s="7" t="s">
        <v>121</v>
      </c>
      <c r="C126" s="7" t="s">
        <v>432</v>
      </c>
      <c r="D126" s="7" t="s">
        <v>743</v>
      </c>
      <c r="E126" s="7" t="s">
        <v>880</v>
      </c>
      <c r="F126" s="7" t="s">
        <v>871</v>
      </c>
    </row>
    <row r="127" spans="2:6" x14ac:dyDescent="0.25">
      <c r="B127" s="7" t="s">
        <v>211</v>
      </c>
      <c r="C127" s="7" t="s">
        <v>522</v>
      </c>
      <c r="D127" s="7" t="s">
        <v>799</v>
      </c>
      <c r="E127" s="7" t="s">
        <v>944</v>
      </c>
      <c r="F127" s="7" t="s">
        <v>871</v>
      </c>
    </row>
    <row r="128" spans="2:6" x14ac:dyDescent="0.25">
      <c r="B128" s="7" t="s">
        <v>167</v>
      </c>
      <c r="C128" s="7" t="s">
        <v>478</v>
      </c>
      <c r="D128" s="7" t="s">
        <v>740</v>
      </c>
      <c r="E128" s="7" t="s">
        <v>911</v>
      </c>
      <c r="F128" s="7" t="s">
        <v>871</v>
      </c>
    </row>
    <row r="129" spans="2:6" x14ac:dyDescent="0.25">
      <c r="B129" s="7" t="s">
        <v>117</v>
      </c>
      <c r="C129" s="7" t="s">
        <v>428</v>
      </c>
      <c r="D129" s="7" t="s">
        <v>739</v>
      </c>
      <c r="E129" s="7" t="s">
        <v>877</v>
      </c>
      <c r="F129" s="7" t="s">
        <v>869</v>
      </c>
    </row>
    <row r="130" spans="2:6" x14ac:dyDescent="0.25">
      <c r="B130" s="7" t="s">
        <v>370</v>
      </c>
      <c r="C130" s="7" t="s">
        <v>681</v>
      </c>
      <c r="D130" s="7" t="s">
        <v>792</v>
      </c>
      <c r="E130" s="7" t="s">
        <v>967</v>
      </c>
      <c r="F130" s="7" t="s">
        <v>871</v>
      </c>
    </row>
    <row r="131" spans="2:6" x14ac:dyDescent="0.25">
      <c r="B131" s="7" t="s">
        <v>266</v>
      </c>
      <c r="C131" s="7" t="s">
        <v>577</v>
      </c>
      <c r="D131" s="7" t="s">
        <v>805</v>
      </c>
      <c r="E131" s="7" t="s">
        <v>967</v>
      </c>
      <c r="F131" s="7" t="s">
        <v>871</v>
      </c>
    </row>
    <row r="132" spans="2:6" x14ac:dyDescent="0.25">
      <c r="B132" s="7" t="s">
        <v>333</v>
      </c>
      <c r="C132" s="7" t="s">
        <v>644</v>
      </c>
      <c r="D132" s="7" t="s">
        <v>839</v>
      </c>
      <c r="E132" s="7" t="s">
        <v>967</v>
      </c>
      <c r="F132" s="7" t="s">
        <v>871</v>
      </c>
    </row>
    <row r="133" spans="2:6" x14ac:dyDescent="0.25">
      <c r="B133" s="7" t="s">
        <v>132</v>
      </c>
      <c r="C133" s="7" t="s">
        <v>443</v>
      </c>
      <c r="D133" s="7" t="s">
        <v>752</v>
      </c>
      <c r="E133" s="7" t="s">
        <v>888</v>
      </c>
      <c r="F133" s="7" t="s">
        <v>873</v>
      </c>
    </row>
    <row r="134" spans="2:6" x14ac:dyDescent="0.25">
      <c r="B134" s="7" t="s">
        <v>164</v>
      </c>
      <c r="C134" s="7" t="s">
        <v>475</v>
      </c>
      <c r="D134" s="7" t="s">
        <v>779</v>
      </c>
      <c r="E134" s="7" t="s">
        <v>908</v>
      </c>
      <c r="F134" s="7" t="s">
        <v>869</v>
      </c>
    </row>
    <row r="135" spans="2:6" x14ac:dyDescent="0.25">
      <c r="B135" s="7" t="s">
        <v>304</v>
      </c>
      <c r="C135" s="7" t="s">
        <v>615</v>
      </c>
      <c r="D135" s="7" t="s">
        <v>830</v>
      </c>
      <c r="E135" s="7" t="s">
        <v>967</v>
      </c>
      <c r="F135" s="7" t="s">
        <v>871</v>
      </c>
    </row>
    <row r="136" spans="2:6" x14ac:dyDescent="0.25">
      <c r="B136" s="7" t="s">
        <v>412</v>
      </c>
      <c r="C136" s="7" t="s">
        <v>723</v>
      </c>
      <c r="D136" s="7" t="s">
        <v>863</v>
      </c>
      <c r="E136" s="7" t="s">
        <v>998</v>
      </c>
      <c r="F136" s="7" t="s">
        <v>869</v>
      </c>
    </row>
    <row r="137" spans="2:6" x14ac:dyDescent="0.25">
      <c r="B137" s="7" t="s">
        <v>154</v>
      </c>
      <c r="C137" s="7" t="s">
        <v>465</v>
      </c>
      <c r="D137" s="7" t="s">
        <v>769</v>
      </c>
      <c r="E137" s="7" t="s">
        <v>902</v>
      </c>
      <c r="F137" s="7" t="s">
        <v>871</v>
      </c>
    </row>
    <row r="138" spans="2:6" x14ac:dyDescent="0.25">
      <c r="B138" s="7" t="s">
        <v>241</v>
      </c>
      <c r="C138" s="7" t="s">
        <v>552</v>
      </c>
      <c r="D138" s="7" t="s">
        <v>748</v>
      </c>
      <c r="E138" s="7" t="s">
        <v>957</v>
      </c>
      <c r="F138" s="7" t="s">
        <v>871</v>
      </c>
    </row>
    <row r="139" spans="2:6" x14ac:dyDescent="0.25">
      <c r="B139" s="7" t="s">
        <v>259</v>
      </c>
      <c r="C139" s="7" t="s">
        <v>570</v>
      </c>
      <c r="D139" s="7" t="s">
        <v>818</v>
      </c>
      <c r="E139" s="7" t="s">
        <v>967</v>
      </c>
      <c r="F139" s="7" t="s">
        <v>871</v>
      </c>
    </row>
    <row r="140" spans="2:6" x14ac:dyDescent="0.25">
      <c r="B140" s="7" t="s">
        <v>285</v>
      </c>
      <c r="C140" s="7" t="s">
        <v>596</v>
      </c>
      <c r="D140" s="7" t="s">
        <v>735</v>
      </c>
      <c r="E140" s="7" t="s">
        <v>967</v>
      </c>
      <c r="F140" s="7" t="s">
        <v>871</v>
      </c>
    </row>
    <row r="141" spans="2:6" x14ac:dyDescent="0.25">
      <c r="B141" s="7" t="s">
        <v>302</v>
      </c>
      <c r="C141" s="7" t="s">
        <v>613</v>
      </c>
      <c r="D141" s="7" t="s">
        <v>829</v>
      </c>
      <c r="E141" s="7" t="s">
        <v>967</v>
      </c>
      <c r="F141" s="7" t="s">
        <v>871</v>
      </c>
    </row>
    <row r="142" spans="2:6" x14ac:dyDescent="0.25">
      <c r="B142" s="7" t="s">
        <v>401</v>
      </c>
      <c r="C142" s="7" t="s">
        <v>712</v>
      </c>
      <c r="D142" s="7" t="s">
        <v>766</v>
      </c>
      <c r="E142" s="7" t="s">
        <v>989</v>
      </c>
      <c r="F142" s="7" t="s">
        <v>868</v>
      </c>
    </row>
    <row r="143" spans="2:6" x14ac:dyDescent="0.25">
      <c r="B143" s="7" t="s">
        <v>392</v>
      </c>
      <c r="C143" s="7" t="s">
        <v>703</v>
      </c>
      <c r="D143" s="7" t="s">
        <v>853</v>
      </c>
      <c r="E143" s="7" t="s">
        <v>980</v>
      </c>
      <c r="F143" s="7" t="s">
        <v>871</v>
      </c>
    </row>
    <row r="144" spans="2:6" x14ac:dyDescent="0.25">
      <c r="B144" s="7" t="s">
        <v>367</v>
      </c>
      <c r="C144" s="7" t="s">
        <v>678</v>
      </c>
      <c r="D144" s="7" t="s">
        <v>760</v>
      </c>
      <c r="E144" s="7" t="s">
        <v>967</v>
      </c>
      <c r="F144" s="7" t="s">
        <v>871</v>
      </c>
    </row>
    <row r="145" spans="2:6" x14ac:dyDescent="0.25">
      <c r="B145" s="7" t="s">
        <v>308</v>
      </c>
      <c r="C145" s="7" t="s">
        <v>619</v>
      </c>
      <c r="D145" s="7" t="s">
        <v>831</v>
      </c>
      <c r="E145" s="7" t="s">
        <v>967</v>
      </c>
      <c r="F145" s="7" t="s">
        <v>871</v>
      </c>
    </row>
    <row r="146" spans="2:6" x14ac:dyDescent="0.25">
      <c r="B146" s="7" t="s">
        <v>329</v>
      </c>
      <c r="C146" s="7" t="s">
        <v>640</v>
      </c>
      <c r="D146" s="7" t="s">
        <v>831</v>
      </c>
      <c r="E146" s="7" t="s">
        <v>967</v>
      </c>
      <c r="F146" s="7" t="s">
        <v>871</v>
      </c>
    </row>
    <row r="147" spans="2:6" x14ac:dyDescent="0.25">
      <c r="B147" s="7" t="s">
        <v>115</v>
      </c>
      <c r="C147" s="7" t="s">
        <v>426</v>
      </c>
      <c r="D147" s="7" t="s">
        <v>737</v>
      </c>
      <c r="E147" s="7" t="s">
        <v>877</v>
      </c>
      <c r="F147" s="7" t="s">
        <v>869</v>
      </c>
    </row>
    <row r="148" spans="2:6" x14ac:dyDescent="0.25">
      <c r="B148" s="7" t="s">
        <v>278</v>
      </c>
      <c r="C148" s="7" t="s">
        <v>589</v>
      </c>
      <c r="D148" s="7" t="s">
        <v>758</v>
      </c>
      <c r="E148" s="7" t="s">
        <v>967</v>
      </c>
      <c r="F148" s="7" t="s">
        <v>871</v>
      </c>
    </row>
    <row r="149" spans="2:6" x14ac:dyDescent="0.25">
      <c r="B149" s="7" t="s">
        <v>243</v>
      </c>
      <c r="C149" s="7" t="s">
        <v>554</v>
      </c>
      <c r="D149" s="7" t="s">
        <v>755</v>
      </c>
      <c r="E149" s="7" t="s">
        <v>958</v>
      </c>
      <c r="F149" s="7" t="s">
        <v>871</v>
      </c>
    </row>
    <row r="150" spans="2:6" x14ac:dyDescent="0.25">
      <c r="B150" s="7" t="s">
        <v>321</v>
      </c>
      <c r="C150" s="7" t="s">
        <v>632</v>
      </c>
      <c r="D150" s="7" t="s">
        <v>803</v>
      </c>
      <c r="E150" s="7" t="s">
        <v>967</v>
      </c>
      <c r="F150" s="7" t="s">
        <v>871</v>
      </c>
    </row>
    <row r="151" spans="2:6" x14ac:dyDescent="0.25">
      <c r="B151" s="7" t="s">
        <v>260</v>
      </c>
      <c r="C151" s="7" t="s">
        <v>571</v>
      </c>
      <c r="D151" s="7" t="s">
        <v>760</v>
      </c>
      <c r="E151" s="7" t="s">
        <v>967</v>
      </c>
      <c r="F151" s="7" t="s">
        <v>871</v>
      </c>
    </row>
    <row r="152" spans="2:6" x14ac:dyDescent="0.25">
      <c r="B152" s="7" t="s">
        <v>114</v>
      </c>
      <c r="C152" s="7" t="s">
        <v>425</v>
      </c>
      <c r="D152" s="7" t="s">
        <v>736</v>
      </c>
      <c r="E152" s="7" t="s">
        <v>876</v>
      </c>
      <c r="F152" s="7" t="s">
        <v>869</v>
      </c>
    </row>
    <row r="153" spans="2:6" x14ac:dyDescent="0.25">
      <c r="B153" s="7" t="s">
        <v>251</v>
      </c>
      <c r="C153" s="7" t="s">
        <v>562</v>
      </c>
      <c r="D153" s="7" t="s">
        <v>817</v>
      </c>
      <c r="E153" s="7" t="s">
        <v>963</v>
      </c>
      <c r="F153" s="7" t="s">
        <v>869</v>
      </c>
    </row>
    <row r="154" spans="2:6" x14ac:dyDescent="0.25">
      <c r="B154" s="7" t="s">
        <v>391</v>
      </c>
      <c r="C154" s="7" t="s">
        <v>702</v>
      </c>
      <c r="D154" s="7" t="s">
        <v>817</v>
      </c>
      <c r="E154" s="7" t="s">
        <v>979</v>
      </c>
      <c r="F154" s="7" t="s">
        <v>871</v>
      </c>
    </row>
    <row r="155" spans="2:6" x14ac:dyDescent="0.25">
      <c r="B155" s="7" t="s">
        <v>273</v>
      </c>
      <c r="C155" s="7" t="s">
        <v>584</v>
      </c>
      <c r="D155" s="7" t="s">
        <v>824</v>
      </c>
      <c r="E155" s="7" t="s">
        <v>967</v>
      </c>
      <c r="F155" s="7" t="s">
        <v>871</v>
      </c>
    </row>
    <row r="156" spans="2:6" x14ac:dyDescent="0.25">
      <c r="B156" s="7" t="s">
        <v>379</v>
      </c>
      <c r="C156" s="7" t="s">
        <v>690</v>
      </c>
      <c r="D156" s="7" t="s">
        <v>848</v>
      </c>
      <c r="E156" s="7" t="s">
        <v>970</v>
      </c>
      <c r="F156" s="7" t="s">
        <v>873</v>
      </c>
    </row>
    <row r="157" spans="2:6" x14ac:dyDescent="0.25">
      <c r="B157" s="7" t="s">
        <v>215</v>
      </c>
      <c r="C157" s="7" t="s">
        <v>526</v>
      </c>
      <c r="D157" s="7" t="s">
        <v>760</v>
      </c>
      <c r="E157" s="7" t="s">
        <v>946</v>
      </c>
      <c r="F157" s="7" t="s">
        <v>870</v>
      </c>
    </row>
    <row r="158" spans="2:6" x14ac:dyDescent="0.25">
      <c r="B158" s="7" t="s">
        <v>227</v>
      </c>
      <c r="C158" s="7" t="s">
        <v>538</v>
      </c>
      <c r="D158" s="7" t="s">
        <v>811</v>
      </c>
      <c r="E158" s="7" t="s">
        <v>948</v>
      </c>
      <c r="F158" s="7" t="s">
        <v>869</v>
      </c>
    </row>
    <row r="159" spans="2:6" x14ac:dyDescent="0.25">
      <c r="B159" s="7" t="s">
        <v>394</v>
      </c>
      <c r="C159" s="7" t="s">
        <v>705</v>
      </c>
      <c r="D159" s="7" t="s">
        <v>854</v>
      </c>
      <c r="E159" s="7" t="s">
        <v>982</v>
      </c>
      <c r="F159" s="7" t="s">
        <v>870</v>
      </c>
    </row>
    <row r="160" spans="2:6" x14ac:dyDescent="0.25">
      <c r="B160" s="7" t="s">
        <v>125</v>
      </c>
      <c r="C160" s="7" t="s">
        <v>436</v>
      </c>
      <c r="D160" s="7" t="s">
        <v>735</v>
      </c>
      <c r="E160" s="7" t="s">
        <v>884</v>
      </c>
      <c r="F160" s="7" t="s">
        <v>871</v>
      </c>
    </row>
    <row r="161" spans="2:6" x14ac:dyDescent="0.25">
      <c r="B161" s="7" t="s">
        <v>265</v>
      </c>
      <c r="C161" s="7" t="s">
        <v>576</v>
      </c>
      <c r="D161" s="7" t="s">
        <v>92</v>
      </c>
      <c r="E161" s="7" t="s">
        <v>968</v>
      </c>
      <c r="F161" s="7" t="s">
        <v>871</v>
      </c>
    </row>
    <row r="162" spans="2:6" x14ac:dyDescent="0.25">
      <c r="B162" s="7" t="s">
        <v>326</v>
      </c>
      <c r="C162" s="7" t="s">
        <v>637</v>
      </c>
      <c r="D162" s="7" t="s">
        <v>779</v>
      </c>
      <c r="E162" s="7" t="s">
        <v>967</v>
      </c>
      <c r="F162" s="7" t="s">
        <v>871</v>
      </c>
    </row>
    <row r="163" spans="2:6" x14ac:dyDescent="0.25">
      <c r="B163" s="7" t="s">
        <v>404</v>
      </c>
      <c r="C163" s="7" t="s">
        <v>715</v>
      </c>
      <c r="D163" s="7" t="s">
        <v>858</v>
      </c>
      <c r="E163" s="7" t="s">
        <v>992</v>
      </c>
      <c r="F163" s="7" t="s">
        <v>870</v>
      </c>
    </row>
    <row r="164" spans="2:6" x14ac:dyDescent="0.25">
      <c r="B164" s="7" t="s">
        <v>386</v>
      </c>
      <c r="C164" s="7" t="s">
        <v>697</v>
      </c>
      <c r="D164" s="7" t="s">
        <v>852</v>
      </c>
      <c r="E164" s="7" t="s">
        <v>976</v>
      </c>
      <c r="F164" s="7" t="s">
        <v>870</v>
      </c>
    </row>
    <row r="165" spans="2:6" x14ac:dyDescent="0.25">
      <c r="B165" s="7" t="s">
        <v>238</v>
      </c>
      <c r="C165" s="7" t="s">
        <v>549</v>
      </c>
      <c r="D165" s="7" t="s">
        <v>102</v>
      </c>
      <c r="E165" s="7" t="s">
        <v>956</v>
      </c>
      <c r="F165" s="7" t="s">
        <v>868</v>
      </c>
    </row>
    <row r="166" spans="2:6" x14ac:dyDescent="0.25">
      <c r="B166" s="7" t="s">
        <v>341</v>
      </c>
      <c r="C166" s="7" t="s">
        <v>652</v>
      </c>
      <c r="D166" s="7" t="s">
        <v>841</v>
      </c>
      <c r="E166" s="7" t="s">
        <v>967</v>
      </c>
      <c r="F166" s="7" t="s">
        <v>871</v>
      </c>
    </row>
    <row r="167" spans="2:6" x14ac:dyDescent="0.25">
      <c r="B167" s="7" t="s">
        <v>281</v>
      </c>
      <c r="C167" s="7" t="s">
        <v>592</v>
      </c>
      <c r="D167" s="7" t="s">
        <v>105</v>
      </c>
      <c r="E167" s="7" t="s">
        <v>967</v>
      </c>
      <c r="F167" s="7" t="s">
        <v>871</v>
      </c>
    </row>
    <row r="168" spans="2:6" x14ac:dyDescent="0.25">
      <c r="B168" s="7" t="s">
        <v>113</v>
      </c>
      <c r="C168" s="7" t="s">
        <v>424</v>
      </c>
      <c r="D168" s="7" t="s">
        <v>735</v>
      </c>
      <c r="E168" s="7" t="s">
        <v>875</v>
      </c>
      <c r="F168" s="7" t="s">
        <v>868</v>
      </c>
    </row>
    <row r="169" spans="2:6" x14ac:dyDescent="0.25">
      <c r="B169" s="7" t="s">
        <v>244</v>
      </c>
      <c r="C169" s="7" t="s">
        <v>555</v>
      </c>
      <c r="D169" s="7" t="s">
        <v>105</v>
      </c>
      <c r="E169" s="7" t="s">
        <v>959</v>
      </c>
      <c r="F169" s="7" t="s">
        <v>871</v>
      </c>
    </row>
    <row r="170" spans="2:6" x14ac:dyDescent="0.25">
      <c r="B170" s="7" t="s">
        <v>228</v>
      </c>
      <c r="C170" s="7" t="s">
        <v>539</v>
      </c>
      <c r="D170" s="7" t="s">
        <v>98</v>
      </c>
      <c r="E170" s="7" t="s">
        <v>949</v>
      </c>
      <c r="F170" s="7" t="s">
        <v>871</v>
      </c>
    </row>
    <row r="171" spans="2:6" x14ac:dyDescent="0.25">
      <c r="B171" s="7" t="s">
        <v>323</v>
      </c>
      <c r="C171" s="7" t="s">
        <v>634</v>
      </c>
      <c r="D171" s="7" t="s">
        <v>781</v>
      </c>
      <c r="E171" s="7" t="s">
        <v>967</v>
      </c>
      <c r="F171" s="7" t="s">
        <v>871</v>
      </c>
    </row>
    <row r="172" spans="2:6" x14ac:dyDescent="0.25">
      <c r="B172" s="7" t="s">
        <v>143</v>
      </c>
      <c r="C172" s="7" t="s">
        <v>454</v>
      </c>
      <c r="D172" s="7" t="s">
        <v>748</v>
      </c>
      <c r="E172" s="7" t="s">
        <v>893</v>
      </c>
      <c r="F172" s="7" t="s">
        <v>868</v>
      </c>
    </row>
    <row r="173" spans="2:6" x14ac:dyDescent="0.25">
      <c r="B173" s="7" t="s">
        <v>206</v>
      </c>
      <c r="C173" s="7" t="s">
        <v>517</v>
      </c>
      <c r="D173" s="7" t="s">
        <v>791</v>
      </c>
      <c r="E173" s="7" t="s">
        <v>944</v>
      </c>
      <c r="F173" s="7" t="s">
        <v>871</v>
      </c>
    </row>
    <row r="174" spans="2:6" x14ac:dyDescent="0.25">
      <c r="B174" s="7" t="s">
        <v>153</v>
      </c>
      <c r="C174" s="7" t="s">
        <v>464</v>
      </c>
      <c r="D174" s="7" t="s">
        <v>768</v>
      </c>
      <c r="E174" s="7" t="s">
        <v>901</v>
      </c>
      <c r="F174" s="7" t="s">
        <v>871</v>
      </c>
    </row>
    <row r="175" spans="2:6" x14ac:dyDescent="0.25">
      <c r="B175" s="7" t="s">
        <v>344</v>
      </c>
      <c r="C175" s="7" t="s">
        <v>655</v>
      </c>
      <c r="D175" s="7" t="s">
        <v>737</v>
      </c>
      <c r="E175" s="7" t="s">
        <v>967</v>
      </c>
      <c r="F175" s="7" t="s">
        <v>871</v>
      </c>
    </row>
    <row r="176" spans="2:6" x14ac:dyDescent="0.25">
      <c r="B176" s="7" t="s">
        <v>119</v>
      </c>
      <c r="C176" s="7" t="s">
        <v>430</v>
      </c>
      <c r="D176" s="7" t="s">
        <v>741</v>
      </c>
      <c r="E176" s="7" t="s">
        <v>878</v>
      </c>
      <c r="F176" s="7" t="s">
        <v>870</v>
      </c>
    </row>
    <row r="177" spans="2:6" x14ac:dyDescent="0.25">
      <c r="B177" s="7" t="s">
        <v>414</v>
      </c>
      <c r="C177" s="7" t="s">
        <v>725</v>
      </c>
      <c r="D177" s="7" t="s">
        <v>750</v>
      </c>
      <c r="E177" s="7" t="s">
        <v>999</v>
      </c>
      <c r="F177" s="7" t="s">
        <v>872</v>
      </c>
    </row>
    <row r="178" spans="2:6" x14ac:dyDescent="0.25">
      <c r="B178" s="7" t="s">
        <v>165</v>
      </c>
      <c r="C178" s="7" t="s">
        <v>476</v>
      </c>
      <c r="D178" s="7" t="s">
        <v>780</v>
      </c>
      <c r="E178" s="7" t="s">
        <v>909</v>
      </c>
      <c r="F178" s="7" t="s">
        <v>870</v>
      </c>
    </row>
    <row r="179" spans="2:6" x14ac:dyDescent="0.25">
      <c r="B179" s="7" t="s">
        <v>274</v>
      </c>
      <c r="C179" s="7" t="s">
        <v>585</v>
      </c>
      <c r="D179" s="7" t="s">
        <v>742</v>
      </c>
      <c r="E179" s="7" t="s">
        <v>967</v>
      </c>
      <c r="F179" s="7" t="s">
        <v>871</v>
      </c>
    </row>
    <row r="180" spans="2:6" x14ac:dyDescent="0.25">
      <c r="B180" s="7" t="s">
        <v>339</v>
      </c>
      <c r="C180" s="7" t="s">
        <v>650</v>
      </c>
      <c r="D180" s="7" t="s">
        <v>823</v>
      </c>
      <c r="E180" s="7" t="s">
        <v>967</v>
      </c>
      <c r="F180" s="7" t="s">
        <v>871</v>
      </c>
    </row>
    <row r="181" spans="2:6" x14ac:dyDescent="0.25">
      <c r="B181" s="7" t="s">
        <v>325</v>
      </c>
      <c r="C181" s="7" t="s">
        <v>636</v>
      </c>
      <c r="D181" s="7" t="s">
        <v>804</v>
      </c>
      <c r="E181" s="7" t="s">
        <v>967</v>
      </c>
      <c r="F181" s="7" t="s">
        <v>871</v>
      </c>
    </row>
    <row r="182" spans="2:6" x14ac:dyDescent="0.25">
      <c r="B182" s="7" t="s">
        <v>378</v>
      </c>
      <c r="C182" s="7" t="s">
        <v>689</v>
      </c>
      <c r="D182" s="7" t="s">
        <v>738</v>
      </c>
      <c r="E182" s="7" t="s">
        <v>969</v>
      </c>
      <c r="F182" s="7" t="s">
        <v>871</v>
      </c>
    </row>
    <row r="183" spans="2:6" x14ac:dyDescent="0.25">
      <c r="B183" s="7" t="s">
        <v>359</v>
      </c>
      <c r="C183" s="7" t="s">
        <v>670</v>
      </c>
      <c r="D183" s="7" t="s">
        <v>796</v>
      </c>
      <c r="E183" s="7" t="s">
        <v>967</v>
      </c>
      <c r="F183" s="7" t="s">
        <v>871</v>
      </c>
    </row>
    <row r="184" spans="2:6" x14ac:dyDescent="0.25">
      <c r="B184" s="7" t="s">
        <v>282</v>
      </c>
      <c r="C184" s="7" t="s">
        <v>593</v>
      </c>
      <c r="D184" s="7" t="s">
        <v>817</v>
      </c>
      <c r="E184" s="7" t="s">
        <v>967</v>
      </c>
      <c r="F184" s="7" t="s">
        <v>871</v>
      </c>
    </row>
    <row r="185" spans="2:6" x14ac:dyDescent="0.25">
      <c r="B185" s="7" t="s">
        <v>269</v>
      </c>
      <c r="C185" s="7" t="s">
        <v>580</v>
      </c>
      <c r="D185" s="7" t="s">
        <v>817</v>
      </c>
      <c r="E185" s="7" t="s">
        <v>967</v>
      </c>
      <c r="F185" s="7" t="s">
        <v>871</v>
      </c>
    </row>
    <row r="186" spans="2:6" x14ac:dyDescent="0.25">
      <c r="B186" s="7" t="s">
        <v>421</v>
      </c>
      <c r="C186" s="7" t="s">
        <v>732</v>
      </c>
      <c r="D186" s="7" t="s">
        <v>781</v>
      </c>
      <c r="E186" s="7" t="s">
        <v>1004</v>
      </c>
      <c r="F186" s="7" t="s">
        <v>870</v>
      </c>
    </row>
    <row r="187" spans="2:6" x14ac:dyDescent="0.25">
      <c r="B187" s="7" t="s">
        <v>157</v>
      </c>
      <c r="C187" s="7" t="s">
        <v>468</v>
      </c>
      <c r="D187" s="7" t="s">
        <v>772</v>
      </c>
      <c r="E187" s="7" t="s">
        <v>903</v>
      </c>
      <c r="F187" s="7" t="s">
        <v>871</v>
      </c>
    </row>
    <row r="188" spans="2:6" x14ac:dyDescent="0.25">
      <c r="B188" s="7" t="s">
        <v>328</v>
      </c>
      <c r="C188" s="7" t="s">
        <v>639</v>
      </c>
      <c r="D188" s="7" t="s">
        <v>803</v>
      </c>
      <c r="E188" s="7" t="s">
        <v>967</v>
      </c>
      <c r="F188" s="7" t="s">
        <v>871</v>
      </c>
    </row>
    <row r="189" spans="2:6" x14ac:dyDescent="0.25">
      <c r="B189" s="7" t="s">
        <v>371</v>
      </c>
      <c r="C189" s="7" t="s">
        <v>682</v>
      </c>
      <c r="D189" s="7" t="s">
        <v>755</v>
      </c>
      <c r="E189" s="7" t="s">
        <v>967</v>
      </c>
      <c r="F189" s="7" t="s">
        <v>871</v>
      </c>
    </row>
    <row r="190" spans="2:6" x14ac:dyDescent="0.25">
      <c r="B190" s="7" t="s">
        <v>163</v>
      </c>
      <c r="C190" s="7" t="s">
        <v>474</v>
      </c>
      <c r="D190" s="7" t="s">
        <v>778</v>
      </c>
      <c r="E190" s="7" t="s">
        <v>907</v>
      </c>
      <c r="F190" s="7" t="s">
        <v>871</v>
      </c>
    </row>
    <row r="191" spans="2:6" x14ac:dyDescent="0.25">
      <c r="B191" s="7" t="s">
        <v>402</v>
      </c>
      <c r="C191" s="7" t="s">
        <v>713</v>
      </c>
      <c r="D191" s="7" t="s">
        <v>842</v>
      </c>
      <c r="E191" s="7" t="s">
        <v>990</v>
      </c>
      <c r="F191" s="7" t="s">
        <v>869</v>
      </c>
    </row>
    <row r="192" spans="2:6" x14ac:dyDescent="0.25">
      <c r="B192" s="7" t="s">
        <v>388</v>
      </c>
      <c r="C192" s="7" t="s">
        <v>699</v>
      </c>
      <c r="D192" s="7" t="s">
        <v>850</v>
      </c>
      <c r="E192" s="7" t="s">
        <v>978</v>
      </c>
      <c r="F192" s="7" t="s">
        <v>871</v>
      </c>
    </row>
    <row r="193" spans="2:6" x14ac:dyDescent="0.25">
      <c r="B193" s="7" t="s">
        <v>305</v>
      </c>
      <c r="C193" s="7" t="s">
        <v>616</v>
      </c>
      <c r="D193" s="7" t="s">
        <v>757</v>
      </c>
      <c r="E193" s="7" t="s">
        <v>967</v>
      </c>
      <c r="F193" s="7" t="s">
        <v>871</v>
      </c>
    </row>
    <row r="194" spans="2:6" x14ac:dyDescent="0.25">
      <c r="B194" s="7" t="s">
        <v>355</v>
      </c>
      <c r="C194" s="7" t="s">
        <v>666</v>
      </c>
      <c r="D194" s="7" t="s">
        <v>755</v>
      </c>
      <c r="E194" s="7" t="s">
        <v>967</v>
      </c>
      <c r="F194" s="7" t="s">
        <v>871</v>
      </c>
    </row>
    <row r="195" spans="2:6" x14ac:dyDescent="0.25">
      <c r="B195" s="7" t="s">
        <v>191</v>
      </c>
      <c r="C195" s="7" t="s">
        <v>502</v>
      </c>
      <c r="D195" s="7" t="s">
        <v>773</v>
      </c>
      <c r="E195" s="7" t="s">
        <v>932</v>
      </c>
      <c r="F195" s="7" t="s">
        <v>869</v>
      </c>
    </row>
    <row r="196" spans="2:6" x14ac:dyDescent="0.25">
      <c r="B196" s="7" t="s">
        <v>348</v>
      </c>
      <c r="C196" s="7" t="s">
        <v>659</v>
      </c>
      <c r="D196" s="7" t="s">
        <v>766</v>
      </c>
      <c r="E196" s="7" t="s">
        <v>967</v>
      </c>
      <c r="F196" s="7" t="s">
        <v>871</v>
      </c>
    </row>
    <row r="197" spans="2:6" x14ac:dyDescent="0.25">
      <c r="B197" s="7" t="s">
        <v>280</v>
      </c>
      <c r="C197" s="7" t="s">
        <v>591</v>
      </c>
      <c r="D197" s="7" t="s">
        <v>752</v>
      </c>
      <c r="E197" s="7" t="s">
        <v>967</v>
      </c>
      <c r="F197" s="7" t="s">
        <v>871</v>
      </c>
    </row>
    <row r="198" spans="2:6" x14ac:dyDescent="0.25">
      <c r="B198" s="7" t="s">
        <v>253</v>
      </c>
      <c r="C198" s="7" t="s">
        <v>564</v>
      </c>
      <c r="D198" s="7" t="s">
        <v>775</v>
      </c>
      <c r="E198" s="7" t="s">
        <v>965</v>
      </c>
      <c r="F198" s="7" t="s">
        <v>871</v>
      </c>
    </row>
    <row r="199" spans="2:6" x14ac:dyDescent="0.25">
      <c r="B199" s="7" t="s">
        <v>263</v>
      </c>
      <c r="C199" s="7" t="s">
        <v>574</v>
      </c>
      <c r="D199" s="7" t="s">
        <v>821</v>
      </c>
      <c r="E199" s="7" t="s">
        <v>967</v>
      </c>
      <c r="F199" s="7" t="s">
        <v>871</v>
      </c>
    </row>
    <row r="200" spans="2:6" x14ac:dyDescent="0.25">
      <c r="B200" s="7" t="s">
        <v>194</v>
      </c>
      <c r="C200" s="7" t="s">
        <v>505</v>
      </c>
      <c r="D200" s="7" t="s">
        <v>762</v>
      </c>
      <c r="E200" s="7" t="s">
        <v>935</v>
      </c>
      <c r="F200" s="7" t="s">
        <v>870</v>
      </c>
    </row>
    <row r="201" spans="2:6" x14ac:dyDescent="0.25">
      <c r="B201" s="7" t="s">
        <v>174</v>
      </c>
      <c r="C201" s="7" t="s">
        <v>485</v>
      </c>
      <c r="D201" s="7" t="s">
        <v>102</v>
      </c>
      <c r="E201" s="7" t="s">
        <v>916</v>
      </c>
      <c r="F201" s="7" t="s">
        <v>871</v>
      </c>
    </row>
    <row r="202" spans="2:6" x14ac:dyDescent="0.25">
      <c r="B202" s="7" t="s">
        <v>419</v>
      </c>
      <c r="C202" s="7" t="s">
        <v>730</v>
      </c>
      <c r="D202" s="7" t="s">
        <v>752</v>
      </c>
      <c r="E202" s="7" t="s">
        <v>1002</v>
      </c>
      <c r="F202" s="7" t="s">
        <v>871</v>
      </c>
    </row>
    <row r="203" spans="2:6" x14ac:dyDescent="0.25">
      <c r="B203" s="7" t="s">
        <v>420</v>
      </c>
      <c r="C203" s="7" t="s">
        <v>731</v>
      </c>
      <c r="D203" s="7" t="s">
        <v>865</v>
      </c>
      <c r="E203" s="7" t="s">
        <v>1003</v>
      </c>
      <c r="F203" s="7" t="s">
        <v>869</v>
      </c>
    </row>
    <row r="204" spans="2:6" x14ac:dyDescent="0.25">
      <c r="B204" s="7" t="s">
        <v>159</v>
      </c>
      <c r="C204" s="7" t="s">
        <v>470</v>
      </c>
      <c r="D204" s="7" t="s">
        <v>774</v>
      </c>
      <c r="E204" s="7" t="s">
        <v>904</v>
      </c>
      <c r="F204" s="7" t="s">
        <v>870</v>
      </c>
    </row>
    <row r="205" spans="2:6" x14ac:dyDescent="0.25">
      <c r="B205" s="7" t="s">
        <v>332</v>
      </c>
      <c r="C205" s="7" t="s">
        <v>643</v>
      </c>
      <c r="D205" s="7" t="s">
        <v>740</v>
      </c>
      <c r="E205" s="7" t="s">
        <v>967</v>
      </c>
      <c r="F205" s="7" t="s">
        <v>871</v>
      </c>
    </row>
    <row r="206" spans="2:6" x14ac:dyDescent="0.25">
      <c r="B206" s="7" t="s">
        <v>187</v>
      </c>
      <c r="C206" s="7" t="s">
        <v>498</v>
      </c>
      <c r="D206" s="7" t="s">
        <v>788</v>
      </c>
      <c r="E206" s="7" t="s">
        <v>928</v>
      </c>
      <c r="F206" s="7" t="s">
        <v>871</v>
      </c>
    </row>
    <row r="207" spans="2:6" x14ac:dyDescent="0.25">
      <c r="B207" s="7" t="s">
        <v>272</v>
      </c>
      <c r="C207" s="7" t="s">
        <v>583</v>
      </c>
      <c r="D207" s="7" t="s">
        <v>791</v>
      </c>
      <c r="E207" s="7" t="s">
        <v>967</v>
      </c>
      <c r="F207" s="7" t="s">
        <v>871</v>
      </c>
    </row>
    <row r="208" spans="2:6" x14ac:dyDescent="0.25">
      <c r="B208" s="7" t="s">
        <v>158</v>
      </c>
      <c r="C208" s="7" t="s">
        <v>469</v>
      </c>
      <c r="D208" s="7" t="s">
        <v>773</v>
      </c>
      <c r="E208" s="7" t="s">
        <v>903</v>
      </c>
      <c r="F208" s="7" t="s">
        <v>871</v>
      </c>
    </row>
    <row r="209" spans="2:6" x14ac:dyDescent="0.25">
      <c r="B209" s="7" t="s">
        <v>396</v>
      </c>
      <c r="C209" s="7" t="s">
        <v>707</v>
      </c>
      <c r="D209" s="7" t="s">
        <v>856</v>
      </c>
      <c r="E209" s="7" t="s">
        <v>984</v>
      </c>
      <c r="F209" s="7" t="s">
        <v>870</v>
      </c>
    </row>
    <row r="210" spans="2:6" x14ac:dyDescent="0.25">
      <c r="B210" s="7" t="s">
        <v>338</v>
      </c>
      <c r="C210" s="7" t="s">
        <v>649</v>
      </c>
      <c r="D210" s="7" t="s">
        <v>758</v>
      </c>
      <c r="E210" s="7" t="s">
        <v>967</v>
      </c>
      <c r="F210" s="7" t="s">
        <v>871</v>
      </c>
    </row>
    <row r="211" spans="2:6" x14ac:dyDescent="0.25">
      <c r="B211" s="7" t="s">
        <v>342</v>
      </c>
      <c r="C211" s="7" t="s">
        <v>653</v>
      </c>
      <c r="D211" s="7" t="s">
        <v>800</v>
      </c>
      <c r="E211" s="7" t="s">
        <v>967</v>
      </c>
      <c r="F211" s="7" t="s">
        <v>871</v>
      </c>
    </row>
    <row r="212" spans="2:6" x14ac:dyDescent="0.25">
      <c r="B212" s="7" t="s">
        <v>284</v>
      </c>
      <c r="C212" s="7" t="s">
        <v>595</v>
      </c>
      <c r="D212" s="7" t="s">
        <v>748</v>
      </c>
      <c r="E212" s="7" t="s">
        <v>967</v>
      </c>
      <c r="F212" s="7" t="s">
        <v>871</v>
      </c>
    </row>
    <row r="213" spans="2:6" x14ac:dyDescent="0.25">
      <c r="B213" s="7" t="s">
        <v>307</v>
      </c>
      <c r="C213" s="7" t="s">
        <v>618</v>
      </c>
      <c r="D213" s="7" t="s">
        <v>764</v>
      </c>
      <c r="E213" s="7" t="s">
        <v>967</v>
      </c>
      <c r="F213" s="7" t="s">
        <v>871</v>
      </c>
    </row>
    <row r="214" spans="2:6" x14ac:dyDescent="0.25">
      <c r="B214" s="7" t="s">
        <v>225</v>
      </c>
      <c r="C214" s="7" t="s">
        <v>536</v>
      </c>
      <c r="D214" s="7" t="s">
        <v>809</v>
      </c>
      <c r="E214" s="7" t="s">
        <v>948</v>
      </c>
      <c r="F214" s="7" t="s">
        <v>869</v>
      </c>
    </row>
    <row r="215" spans="2:6" x14ac:dyDescent="0.25">
      <c r="B215" s="7" t="s">
        <v>270</v>
      </c>
      <c r="C215" s="7" t="s">
        <v>581</v>
      </c>
      <c r="D215" s="7" t="s">
        <v>791</v>
      </c>
      <c r="E215" s="7" t="s">
        <v>967</v>
      </c>
      <c r="F215" s="7" t="s">
        <v>871</v>
      </c>
    </row>
    <row r="216" spans="2:6" x14ac:dyDescent="0.25">
      <c r="B216" s="7" t="s">
        <v>247</v>
      </c>
      <c r="C216" s="7" t="s">
        <v>558</v>
      </c>
      <c r="D216" s="7" t="s">
        <v>814</v>
      </c>
      <c r="E216" s="7" t="s">
        <v>961</v>
      </c>
      <c r="F216" s="7" t="s">
        <v>871</v>
      </c>
    </row>
    <row r="217" spans="2:6" x14ac:dyDescent="0.25">
      <c r="B217" s="7" t="s">
        <v>356</v>
      </c>
      <c r="C217" s="7" t="s">
        <v>667</v>
      </c>
      <c r="D217" s="7" t="s">
        <v>754</v>
      </c>
      <c r="E217" s="7" t="s">
        <v>967</v>
      </c>
      <c r="F217" s="7" t="s">
        <v>871</v>
      </c>
    </row>
    <row r="218" spans="2:6" x14ac:dyDescent="0.25">
      <c r="B218" s="7" t="s">
        <v>138</v>
      </c>
      <c r="C218" s="7" t="s">
        <v>449</v>
      </c>
      <c r="D218" s="7" t="s">
        <v>758</v>
      </c>
      <c r="E218" s="7" t="s">
        <v>890</v>
      </c>
      <c r="F218" s="7" t="s">
        <v>871</v>
      </c>
    </row>
    <row r="219" spans="2:6" x14ac:dyDescent="0.25">
      <c r="B219" s="7" t="s">
        <v>353</v>
      </c>
      <c r="C219" s="7" t="s">
        <v>664</v>
      </c>
      <c r="D219" s="7" t="s">
        <v>841</v>
      </c>
      <c r="E219" s="7" t="s">
        <v>967</v>
      </c>
      <c r="F219" s="7" t="s">
        <v>871</v>
      </c>
    </row>
    <row r="220" spans="2:6" x14ac:dyDescent="0.25">
      <c r="B220" s="7" t="s">
        <v>381</v>
      </c>
      <c r="C220" s="7" t="s">
        <v>692</v>
      </c>
      <c r="D220" s="7" t="s">
        <v>850</v>
      </c>
      <c r="E220" s="7" t="s">
        <v>972</v>
      </c>
      <c r="F220" s="7" t="s">
        <v>870</v>
      </c>
    </row>
    <row r="221" spans="2:6" x14ac:dyDescent="0.25">
      <c r="B221" s="7" t="s">
        <v>144</v>
      </c>
      <c r="C221" s="7" t="s">
        <v>455</v>
      </c>
      <c r="D221" s="7" t="s">
        <v>762</v>
      </c>
      <c r="E221" s="7" t="s">
        <v>894</v>
      </c>
      <c r="F221" s="7" t="s">
        <v>869</v>
      </c>
    </row>
    <row r="222" spans="2:6" x14ac:dyDescent="0.25">
      <c r="B222" s="7" t="s">
        <v>254</v>
      </c>
      <c r="C222" s="7" t="s">
        <v>565</v>
      </c>
      <c r="D222" s="7" t="s">
        <v>750</v>
      </c>
      <c r="E222" s="7" t="s">
        <v>966</v>
      </c>
      <c r="F222" s="7" t="s">
        <v>871</v>
      </c>
    </row>
    <row r="223" spans="2:6" x14ac:dyDescent="0.25">
      <c r="B223" s="7" t="s">
        <v>171</v>
      </c>
      <c r="C223" s="7" t="s">
        <v>482</v>
      </c>
      <c r="D223" s="7" t="s">
        <v>755</v>
      </c>
      <c r="E223" s="7" t="s">
        <v>914</v>
      </c>
      <c r="F223" s="7" t="s">
        <v>871</v>
      </c>
    </row>
    <row r="224" spans="2:6" x14ac:dyDescent="0.25">
      <c r="B224" s="7" t="s">
        <v>354</v>
      </c>
      <c r="C224" s="7" t="s">
        <v>665</v>
      </c>
      <c r="D224" s="7" t="s">
        <v>755</v>
      </c>
      <c r="E224" s="7" t="s">
        <v>967</v>
      </c>
      <c r="F224" s="7" t="s">
        <v>871</v>
      </c>
    </row>
    <row r="225" spans="2:6" x14ac:dyDescent="0.25">
      <c r="B225" s="7" t="s">
        <v>221</v>
      </c>
      <c r="C225" s="7" t="s">
        <v>532</v>
      </c>
      <c r="D225" s="7" t="s">
        <v>806</v>
      </c>
      <c r="E225" s="7" t="s">
        <v>946</v>
      </c>
      <c r="F225" s="7" t="s">
        <v>870</v>
      </c>
    </row>
    <row r="226" spans="2:6" x14ac:dyDescent="0.25">
      <c r="B226" s="7" t="s">
        <v>384</v>
      </c>
      <c r="C226" s="7" t="s">
        <v>695</v>
      </c>
      <c r="D226" s="7" t="s">
        <v>737</v>
      </c>
      <c r="E226" s="7" t="s">
        <v>975</v>
      </c>
      <c r="F226" s="7" t="s">
        <v>871</v>
      </c>
    </row>
    <row r="227" spans="2:6" x14ac:dyDescent="0.25">
      <c r="B227" s="7" t="s">
        <v>189</v>
      </c>
      <c r="C227" s="7" t="s">
        <v>500</v>
      </c>
      <c r="D227" s="7" t="s">
        <v>739</v>
      </c>
      <c r="E227" s="7" t="s">
        <v>930</v>
      </c>
      <c r="F227" s="7" t="s">
        <v>871</v>
      </c>
    </row>
    <row r="228" spans="2:6" x14ac:dyDescent="0.25">
      <c r="B228" s="7" t="s">
        <v>201</v>
      </c>
      <c r="C228" s="7" t="s">
        <v>512</v>
      </c>
      <c r="D228" s="7" t="s">
        <v>795</v>
      </c>
      <c r="E228" s="7" t="s">
        <v>941</v>
      </c>
      <c r="F228" s="7" t="s">
        <v>871</v>
      </c>
    </row>
    <row r="229" spans="2:6" x14ac:dyDescent="0.25">
      <c r="B229" s="7" t="s">
        <v>184</v>
      </c>
      <c r="C229" s="7" t="s">
        <v>495</v>
      </c>
      <c r="D229" s="7" t="s">
        <v>787</v>
      </c>
      <c r="E229" s="7" t="s">
        <v>925</v>
      </c>
      <c r="F229" s="7" t="s">
        <v>871</v>
      </c>
    </row>
    <row r="230" spans="2:6" x14ac:dyDescent="0.25">
      <c r="B230" s="7" t="s">
        <v>362</v>
      </c>
      <c r="C230" s="7" t="s">
        <v>673</v>
      </c>
      <c r="D230" s="7" t="s">
        <v>757</v>
      </c>
      <c r="E230" s="7" t="s">
        <v>967</v>
      </c>
      <c r="F230" s="7" t="s">
        <v>871</v>
      </c>
    </row>
    <row r="231" spans="2:6" x14ac:dyDescent="0.25">
      <c r="B231" s="7" t="s">
        <v>176</v>
      </c>
      <c r="C231" s="7" t="s">
        <v>487</v>
      </c>
      <c r="D231" s="7" t="s">
        <v>781</v>
      </c>
      <c r="E231" s="7" t="s">
        <v>918</v>
      </c>
      <c r="F231" s="7" t="s">
        <v>869</v>
      </c>
    </row>
    <row r="232" spans="2:6" x14ac:dyDescent="0.25">
      <c r="B232" s="7" t="s">
        <v>166</v>
      </c>
      <c r="C232" s="7" t="s">
        <v>477</v>
      </c>
      <c r="D232" s="7" t="s">
        <v>92</v>
      </c>
      <c r="E232" s="7" t="s">
        <v>910</v>
      </c>
      <c r="F232" s="7" t="s">
        <v>871</v>
      </c>
    </row>
    <row r="233" spans="2:6" x14ac:dyDescent="0.25">
      <c r="B233" s="7" t="s">
        <v>214</v>
      </c>
      <c r="C233" s="7" t="s">
        <v>525</v>
      </c>
      <c r="D233" s="7" t="s">
        <v>801</v>
      </c>
      <c r="E233" s="7" t="s">
        <v>945</v>
      </c>
      <c r="F233" s="7" t="s">
        <v>871</v>
      </c>
    </row>
    <row r="234" spans="2:6" x14ac:dyDescent="0.25">
      <c r="B234" s="7" t="s">
        <v>405</v>
      </c>
      <c r="C234" s="7" t="s">
        <v>716</v>
      </c>
      <c r="D234" s="7" t="s">
        <v>808</v>
      </c>
      <c r="E234" s="7" t="s">
        <v>993</v>
      </c>
      <c r="F234" s="7" t="s">
        <v>868</v>
      </c>
    </row>
    <row r="235" spans="2:6" x14ac:dyDescent="0.25">
      <c r="B235" s="7" t="s">
        <v>372</v>
      </c>
      <c r="C235" s="7" t="s">
        <v>683</v>
      </c>
      <c r="D235" s="7" t="s">
        <v>823</v>
      </c>
      <c r="E235" s="7" t="s">
        <v>967</v>
      </c>
      <c r="F235" s="7" t="s">
        <v>871</v>
      </c>
    </row>
    <row r="236" spans="2:6" x14ac:dyDescent="0.25">
      <c r="B236" s="7" t="s">
        <v>192</v>
      </c>
      <c r="C236" s="7" t="s">
        <v>503</v>
      </c>
      <c r="D236" s="7" t="s">
        <v>741</v>
      </c>
      <c r="E236" s="7" t="s">
        <v>933</v>
      </c>
      <c r="F236" s="7" t="s">
        <v>870</v>
      </c>
    </row>
    <row r="237" spans="2:6" x14ac:dyDescent="0.25">
      <c r="B237" s="7" t="s">
        <v>365</v>
      </c>
      <c r="C237" s="7" t="s">
        <v>676</v>
      </c>
      <c r="D237" s="7" t="s">
        <v>840</v>
      </c>
      <c r="E237" s="7" t="s">
        <v>967</v>
      </c>
      <c r="F237" s="7" t="s">
        <v>871</v>
      </c>
    </row>
    <row r="238" spans="2:6" x14ac:dyDescent="0.25">
      <c r="B238" s="7" t="s">
        <v>383</v>
      </c>
      <c r="C238" s="7" t="s">
        <v>694</v>
      </c>
      <c r="D238" s="7" t="s">
        <v>773</v>
      </c>
      <c r="E238" s="7" t="s">
        <v>974</v>
      </c>
      <c r="F238" s="7" t="s">
        <v>870</v>
      </c>
    </row>
    <row r="239" spans="2:6" x14ac:dyDescent="0.25">
      <c r="B239" s="7" t="s">
        <v>180</v>
      </c>
      <c r="C239" s="7" t="s">
        <v>491</v>
      </c>
      <c r="D239" s="7" t="s">
        <v>752</v>
      </c>
      <c r="E239" s="7" t="s">
        <v>921</v>
      </c>
      <c r="F239" s="7" t="s">
        <v>870</v>
      </c>
    </row>
    <row r="240" spans="2:6" x14ac:dyDescent="0.25">
      <c r="B240" s="7" t="s">
        <v>264</v>
      </c>
      <c r="C240" s="7" t="s">
        <v>575</v>
      </c>
      <c r="D240" s="7" t="s">
        <v>755</v>
      </c>
      <c r="E240" s="7" t="s">
        <v>967</v>
      </c>
      <c r="F240" s="7" t="s">
        <v>871</v>
      </c>
    </row>
    <row r="241" spans="2:6" x14ac:dyDescent="0.25">
      <c r="B241" s="7" t="s">
        <v>203</v>
      </c>
      <c r="C241" s="7" t="s">
        <v>514</v>
      </c>
      <c r="D241" s="7" t="s">
        <v>797</v>
      </c>
      <c r="E241" s="7" t="s">
        <v>941</v>
      </c>
      <c r="F241" s="7" t="s">
        <v>871</v>
      </c>
    </row>
    <row r="242" spans="2:6" x14ac:dyDescent="0.25">
      <c r="B242" s="7" t="s">
        <v>205</v>
      </c>
      <c r="C242" s="7" t="s">
        <v>516</v>
      </c>
      <c r="D242" s="7" t="s">
        <v>98</v>
      </c>
      <c r="E242" s="7" t="s">
        <v>943</v>
      </c>
      <c r="F242" s="7" t="s">
        <v>871</v>
      </c>
    </row>
    <row r="243" spans="2:6" x14ac:dyDescent="0.25">
      <c r="B243" s="7" t="s">
        <v>155</v>
      </c>
      <c r="C243" s="7" t="s">
        <v>466</v>
      </c>
      <c r="D243" s="7" t="s">
        <v>770</v>
      </c>
      <c r="E243" s="7" t="s">
        <v>902</v>
      </c>
      <c r="F243" s="7" t="s">
        <v>871</v>
      </c>
    </row>
    <row r="244" spans="2:6" x14ac:dyDescent="0.25">
      <c r="B244" s="7" t="s">
        <v>410</v>
      </c>
      <c r="C244" s="7" t="s">
        <v>721</v>
      </c>
      <c r="D244" s="7" t="s">
        <v>862</v>
      </c>
      <c r="E244" s="7" t="s">
        <v>996</v>
      </c>
      <c r="F244" s="7" t="s">
        <v>871</v>
      </c>
    </row>
    <row r="245" spans="2:6" x14ac:dyDescent="0.25">
      <c r="B245" s="7" t="s">
        <v>334</v>
      </c>
      <c r="C245" s="7" t="s">
        <v>645</v>
      </c>
      <c r="D245" s="7" t="s">
        <v>840</v>
      </c>
      <c r="E245" s="7" t="s">
        <v>967</v>
      </c>
      <c r="F245" s="7" t="s">
        <v>871</v>
      </c>
    </row>
    <row r="246" spans="2:6" x14ac:dyDescent="0.25">
      <c r="B246" s="7" t="s">
        <v>345</v>
      </c>
      <c r="C246" s="7" t="s">
        <v>656</v>
      </c>
      <c r="D246" s="7" t="s">
        <v>747</v>
      </c>
      <c r="E246" s="7" t="s">
        <v>967</v>
      </c>
      <c r="F246" s="7" t="s">
        <v>871</v>
      </c>
    </row>
    <row r="247" spans="2:6" x14ac:dyDescent="0.25">
      <c r="B247" s="7" t="s">
        <v>168</v>
      </c>
      <c r="C247" s="7" t="s">
        <v>479</v>
      </c>
      <c r="D247" s="7" t="s">
        <v>742</v>
      </c>
      <c r="E247" s="7" t="s">
        <v>912</v>
      </c>
      <c r="F247" s="7" t="s">
        <v>869</v>
      </c>
    </row>
    <row r="248" spans="2:6" x14ac:dyDescent="0.25">
      <c r="B248" s="7" t="s">
        <v>182</v>
      </c>
      <c r="C248" s="7" t="s">
        <v>493</v>
      </c>
      <c r="D248" s="7" t="s">
        <v>785</v>
      </c>
      <c r="E248" s="7" t="s">
        <v>923</v>
      </c>
      <c r="F248" s="7" t="s">
        <v>871</v>
      </c>
    </row>
    <row r="249" spans="2:6" x14ac:dyDescent="0.25">
      <c r="B249" s="7" t="s">
        <v>198</v>
      </c>
      <c r="C249" s="7" t="s">
        <v>509</v>
      </c>
      <c r="D249" s="7" t="s">
        <v>793</v>
      </c>
      <c r="E249" s="7" t="s">
        <v>938</v>
      </c>
      <c r="F249" s="7" t="s">
        <v>870</v>
      </c>
    </row>
    <row r="250" spans="2:6" x14ac:dyDescent="0.25">
      <c r="B250" s="7" t="s">
        <v>291</v>
      </c>
      <c r="C250" s="7" t="s">
        <v>602</v>
      </c>
      <c r="D250" s="7" t="s">
        <v>742</v>
      </c>
      <c r="E250" s="7" t="s">
        <v>967</v>
      </c>
      <c r="F250" s="7" t="s">
        <v>871</v>
      </c>
    </row>
    <row r="251" spans="2:6" x14ac:dyDescent="0.25">
      <c r="B251" s="7" t="s">
        <v>161</v>
      </c>
      <c r="C251" s="7" t="s">
        <v>472</v>
      </c>
      <c r="D251" s="7" t="s">
        <v>776</v>
      </c>
      <c r="E251" s="7" t="s">
        <v>905</v>
      </c>
      <c r="F251" s="7" t="s">
        <v>870</v>
      </c>
    </row>
    <row r="252" spans="2:6" x14ac:dyDescent="0.25">
      <c r="B252" s="7" t="s">
        <v>423</v>
      </c>
      <c r="C252" s="7" t="s">
        <v>734</v>
      </c>
      <c r="D252" s="7" t="s">
        <v>866</v>
      </c>
      <c r="E252" s="7" t="s">
        <v>1005</v>
      </c>
      <c r="F252" s="7" t="s">
        <v>870</v>
      </c>
    </row>
    <row r="253" spans="2:6" x14ac:dyDescent="0.25">
      <c r="B253" s="7" t="s">
        <v>320</v>
      </c>
      <c r="C253" s="7" t="s">
        <v>631</v>
      </c>
      <c r="D253" s="7" t="s">
        <v>757</v>
      </c>
      <c r="E253" s="7" t="s">
        <v>967</v>
      </c>
      <c r="F253" s="7" t="s">
        <v>871</v>
      </c>
    </row>
    <row r="254" spans="2:6" x14ac:dyDescent="0.25">
      <c r="B254" s="7" t="s">
        <v>318</v>
      </c>
      <c r="C254" s="7" t="s">
        <v>629</v>
      </c>
      <c r="D254" s="7" t="s">
        <v>835</v>
      </c>
      <c r="E254" s="7" t="s">
        <v>967</v>
      </c>
      <c r="F254" s="7" t="s">
        <v>871</v>
      </c>
    </row>
    <row r="255" spans="2:6" x14ac:dyDescent="0.25">
      <c r="B255" s="7" t="s">
        <v>389</v>
      </c>
      <c r="C255" s="7" t="s">
        <v>700</v>
      </c>
      <c r="D255" s="7" t="s">
        <v>755</v>
      </c>
      <c r="E255" s="7" t="s">
        <v>979</v>
      </c>
      <c r="F255" s="7" t="s">
        <v>871</v>
      </c>
    </row>
    <row r="256" spans="2:6" x14ac:dyDescent="0.25">
      <c r="B256" s="7" t="s">
        <v>140</v>
      </c>
      <c r="C256" s="7" t="s">
        <v>451</v>
      </c>
      <c r="D256" s="7" t="s">
        <v>760</v>
      </c>
      <c r="E256" s="7" t="s">
        <v>890</v>
      </c>
      <c r="F256" s="7" t="s">
        <v>871</v>
      </c>
    </row>
    <row r="257" spans="2:6" x14ac:dyDescent="0.25">
      <c r="B257" s="7" t="s">
        <v>279</v>
      </c>
      <c r="C257" s="7" t="s">
        <v>590</v>
      </c>
      <c r="D257" s="7" t="s">
        <v>755</v>
      </c>
      <c r="E257" s="7" t="s">
        <v>967</v>
      </c>
      <c r="F257" s="7" t="s">
        <v>871</v>
      </c>
    </row>
    <row r="258" spans="2:6" x14ac:dyDescent="0.25">
      <c r="B258" s="7" t="s">
        <v>170</v>
      </c>
      <c r="C258" s="7" t="s">
        <v>481</v>
      </c>
      <c r="D258" s="7" t="s">
        <v>92</v>
      </c>
      <c r="E258" s="7" t="s">
        <v>914</v>
      </c>
      <c r="F258" s="7" t="s">
        <v>871</v>
      </c>
    </row>
    <row r="259" spans="2:6" x14ac:dyDescent="0.25">
      <c r="B259" s="7" t="s">
        <v>219</v>
      </c>
      <c r="C259" s="7" t="s">
        <v>530</v>
      </c>
      <c r="D259" s="7" t="s">
        <v>804</v>
      </c>
      <c r="E259" s="7" t="s">
        <v>946</v>
      </c>
      <c r="F259" s="7" t="s">
        <v>870</v>
      </c>
    </row>
    <row r="260" spans="2:6" x14ac:dyDescent="0.25">
      <c r="B260" s="7" t="s">
        <v>335</v>
      </c>
      <c r="C260" s="7" t="s">
        <v>646</v>
      </c>
      <c r="D260" s="7" t="s">
        <v>748</v>
      </c>
      <c r="E260" s="7" t="s">
        <v>967</v>
      </c>
      <c r="F260" s="7" t="s">
        <v>871</v>
      </c>
    </row>
    <row r="261" spans="2:6" x14ac:dyDescent="0.25">
      <c r="B261" s="7" t="s">
        <v>364</v>
      </c>
      <c r="C261" s="7" t="s">
        <v>675</v>
      </c>
      <c r="D261" s="7" t="s">
        <v>844</v>
      </c>
      <c r="E261" s="7" t="s">
        <v>967</v>
      </c>
      <c r="F261" s="7" t="s">
        <v>871</v>
      </c>
    </row>
    <row r="262" spans="2:6" x14ac:dyDescent="0.25">
      <c r="B262" s="7" t="s">
        <v>141</v>
      </c>
      <c r="C262" s="7" t="s">
        <v>452</v>
      </c>
      <c r="D262" s="7" t="s">
        <v>749</v>
      </c>
      <c r="E262" s="7" t="s">
        <v>891</v>
      </c>
      <c r="F262" s="7" t="s">
        <v>869</v>
      </c>
    </row>
    <row r="263" spans="2:6" x14ac:dyDescent="0.25">
      <c r="B263" s="7" t="s">
        <v>295</v>
      </c>
      <c r="C263" s="7" t="s">
        <v>606</v>
      </c>
      <c r="D263" s="7" t="s">
        <v>822</v>
      </c>
      <c r="E263" s="7" t="s">
        <v>967</v>
      </c>
      <c r="F263" s="7" t="s">
        <v>871</v>
      </c>
    </row>
    <row r="264" spans="2:6" x14ac:dyDescent="0.25">
      <c r="B264" s="7" t="s">
        <v>322</v>
      </c>
      <c r="C264" s="7" t="s">
        <v>633</v>
      </c>
      <c r="D264" s="7" t="s">
        <v>805</v>
      </c>
      <c r="E264" s="7" t="s">
        <v>967</v>
      </c>
      <c r="F264" s="7" t="s">
        <v>871</v>
      </c>
    </row>
    <row r="265" spans="2:6" x14ac:dyDescent="0.25">
      <c r="B265" s="7" t="s">
        <v>275</v>
      </c>
      <c r="C265" s="7" t="s">
        <v>586</v>
      </c>
      <c r="D265" s="7" t="s">
        <v>737</v>
      </c>
      <c r="E265" s="7" t="s">
        <v>967</v>
      </c>
      <c r="F265" s="7" t="s">
        <v>871</v>
      </c>
    </row>
    <row r="266" spans="2:6" x14ac:dyDescent="0.25">
      <c r="B266" s="7" t="s">
        <v>129</v>
      </c>
      <c r="C266" s="7" t="s">
        <v>440</v>
      </c>
      <c r="D266" s="7" t="s">
        <v>749</v>
      </c>
      <c r="E266" s="7" t="s">
        <v>886</v>
      </c>
      <c r="F266" s="7" t="s">
        <v>872</v>
      </c>
    </row>
    <row r="267" spans="2:6" x14ac:dyDescent="0.25">
      <c r="B267" s="7" t="s">
        <v>283</v>
      </c>
      <c r="C267" s="7" t="s">
        <v>594</v>
      </c>
      <c r="D267" s="7" t="s">
        <v>737</v>
      </c>
      <c r="E267" s="7" t="s">
        <v>967</v>
      </c>
      <c r="F267" s="7" t="s">
        <v>871</v>
      </c>
    </row>
    <row r="268" spans="2:6" x14ac:dyDescent="0.25">
      <c r="B268" s="7" t="s">
        <v>209</v>
      </c>
      <c r="C268" s="7" t="s">
        <v>520</v>
      </c>
      <c r="D268" s="7" t="s">
        <v>798</v>
      </c>
      <c r="E268" s="7" t="s">
        <v>944</v>
      </c>
      <c r="F268" s="7" t="s">
        <v>871</v>
      </c>
    </row>
    <row r="269" spans="2:6" x14ac:dyDescent="0.25">
      <c r="B269" s="7" t="s">
        <v>116</v>
      </c>
      <c r="C269" s="7" t="s">
        <v>427</v>
      </c>
      <c r="D269" s="7" t="s">
        <v>738</v>
      </c>
      <c r="E269" s="7" t="s">
        <v>877</v>
      </c>
      <c r="F269" s="7" t="s">
        <v>869</v>
      </c>
    </row>
    <row r="270" spans="2:6" x14ac:dyDescent="0.25">
      <c r="B270" s="7" t="s">
        <v>139</v>
      </c>
      <c r="C270" s="7" t="s">
        <v>450</v>
      </c>
      <c r="D270" s="7" t="s">
        <v>759</v>
      </c>
      <c r="E270" s="7" t="s">
        <v>890</v>
      </c>
      <c r="F270" s="7" t="s">
        <v>871</v>
      </c>
    </row>
    <row r="271" spans="2:6" x14ac:dyDescent="0.25">
      <c r="B271" s="7" t="s">
        <v>196</v>
      </c>
      <c r="C271" s="7" t="s">
        <v>507</v>
      </c>
      <c r="D271" s="7" t="s">
        <v>791</v>
      </c>
      <c r="E271" s="7" t="s">
        <v>936</v>
      </c>
      <c r="F271" s="7" t="s">
        <v>871</v>
      </c>
    </row>
    <row r="272" spans="2:6" x14ac:dyDescent="0.25">
      <c r="B272" s="7" t="s">
        <v>236</v>
      </c>
      <c r="C272" s="7" t="s">
        <v>547</v>
      </c>
      <c r="D272" s="7" t="s">
        <v>98</v>
      </c>
      <c r="E272" s="7" t="s">
        <v>956</v>
      </c>
      <c r="F272" s="7" t="s">
        <v>868</v>
      </c>
    </row>
    <row r="273" spans="2:6" x14ac:dyDescent="0.25">
      <c r="B273" s="7" t="s">
        <v>347</v>
      </c>
      <c r="C273" s="7" t="s">
        <v>658</v>
      </c>
      <c r="D273" s="7" t="s">
        <v>760</v>
      </c>
      <c r="E273" s="7" t="s">
        <v>967</v>
      </c>
      <c r="F273" s="7" t="s">
        <v>871</v>
      </c>
    </row>
    <row r="274" spans="2:6" x14ac:dyDescent="0.25">
      <c r="B274" s="7" t="s">
        <v>290</v>
      </c>
      <c r="C274" s="7" t="s">
        <v>601</v>
      </c>
      <c r="D274" s="7" t="s">
        <v>760</v>
      </c>
      <c r="E274" s="7" t="s">
        <v>967</v>
      </c>
      <c r="F274" s="7" t="s">
        <v>871</v>
      </c>
    </row>
    <row r="275" spans="2:6" x14ac:dyDescent="0.25">
      <c r="B275" s="7" t="s">
        <v>377</v>
      </c>
      <c r="C275" s="7" t="s">
        <v>688</v>
      </c>
      <c r="D275" s="7" t="s">
        <v>766</v>
      </c>
      <c r="E275" s="7" t="s">
        <v>969</v>
      </c>
      <c r="F275" s="7" t="s">
        <v>871</v>
      </c>
    </row>
    <row r="276" spans="2:6" x14ac:dyDescent="0.25">
      <c r="B276" s="7" t="s">
        <v>390</v>
      </c>
      <c r="C276" s="7" t="s">
        <v>701</v>
      </c>
      <c r="D276" s="7" t="s">
        <v>772</v>
      </c>
      <c r="E276" s="7" t="s">
        <v>979</v>
      </c>
      <c r="F276" s="7" t="s">
        <v>871</v>
      </c>
    </row>
    <row r="277" spans="2:6" x14ac:dyDescent="0.25">
      <c r="B277" s="7" t="s">
        <v>172</v>
      </c>
      <c r="C277" s="7" t="s">
        <v>483</v>
      </c>
      <c r="D277" s="7" t="s">
        <v>92</v>
      </c>
      <c r="E277" s="7" t="s">
        <v>914</v>
      </c>
      <c r="F277" s="7" t="s">
        <v>871</v>
      </c>
    </row>
    <row r="278" spans="2:6" x14ac:dyDescent="0.25">
      <c r="B278" s="7" t="s">
        <v>130</v>
      </c>
      <c r="C278" s="7" t="s">
        <v>441</v>
      </c>
      <c r="D278" s="7" t="s">
        <v>750</v>
      </c>
      <c r="E278" s="7" t="s">
        <v>886</v>
      </c>
      <c r="F278" s="7" t="s">
        <v>872</v>
      </c>
    </row>
    <row r="279" spans="2:6" x14ac:dyDescent="0.25">
      <c r="B279" s="7" t="s">
        <v>122</v>
      </c>
      <c r="C279" s="7" t="s">
        <v>433</v>
      </c>
      <c r="D279" s="7" t="s">
        <v>744</v>
      </c>
      <c r="E279" s="7" t="s">
        <v>881</v>
      </c>
      <c r="F279" s="7" t="s">
        <v>869</v>
      </c>
    </row>
    <row r="280" spans="2:6" x14ac:dyDescent="0.25">
      <c r="B280" s="7" t="s">
        <v>175</v>
      </c>
      <c r="C280" s="7" t="s">
        <v>486</v>
      </c>
      <c r="D280" s="7" t="s">
        <v>772</v>
      </c>
      <c r="E280" s="7" t="s">
        <v>917</v>
      </c>
      <c r="F280" s="7" t="s">
        <v>873</v>
      </c>
    </row>
    <row r="281" spans="2:6" x14ac:dyDescent="0.25">
      <c r="B281" s="7" t="s">
        <v>220</v>
      </c>
      <c r="C281" s="7" t="s">
        <v>531</v>
      </c>
      <c r="D281" s="7" t="s">
        <v>805</v>
      </c>
      <c r="E281" s="7" t="s">
        <v>946</v>
      </c>
      <c r="F281" s="7" t="s">
        <v>870</v>
      </c>
    </row>
    <row r="282" spans="2:6" x14ac:dyDescent="0.25">
      <c r="B282" s="7" t="s">
        <v>118</v>
      </c>
      <c r="C282" s="7" t="s">
        <v>429</v>
      </c>
      <c r="D282" s="7" t="s">
        <v>740</v>
      </c>
      <c r="E282" s="7" t="s">
        <v>877</v>
      </c>
      <c r="F282" s="7" t="s">
        <v>869</v>
      </c>
    </row>
    <row r="283" spans="2:6" x14ac:dyDescent="0.25">
      <c r="B283" s="7" t="s">
        <v>382</v>
      </c>
      <c r="C283" s="7" t="s">
        <v>693</v>
      </c>
      <c r="D283" s="7" t="s">
        <v>851</v>
      </c>
      <c r="E283" s="7" t="s">
        <v>973</v>
      </c>
      <c r="F283" s="7" t="s">
        <v>871</v>
      </c>
    </row>
    <row r="284" spans="2:6" x14ac:dyDescent="0.25">
      <c r="B284" s="7" t="s">
        <v>417</v>
      </c>
      <c r="C284" s="7" t="s">
        <v>728</v>
      </c>
      <c r="D284" s="7" t="s">
        <v>864</v>
      </c>
      <c r="E284" s="7" t="s">
        <v>1000</v>
      </c>
      <c r="F284" s="7" t="s">
        <v>870</v>
      </c>
    </row>
    <row r="285" spans="2:6" x14ac:dyDescent="0.25">
      <c r="B285" s="7" t="s">
        <v>190</v>
      </c>
      <c r="C285" s="7" t="s">
        <v>501</v>
      </c>
      <c r="D285" s="7" t="s">
        <v>789</v>
      </c>
      <c r="E285" s="7" t="s">
        <v>931</v>
      </c>
      <c r="F285" s="7" t="s">
        <v>871</v>
      </c>
    </row>
    <row r="286" spans="2:6" x14ac:dyDescent="0.25">
      <c r="B286" s="7" t="s">
        <v>151</v>
      </c>
      <c r="C286" s="7" t="s">
        <v>462</v>
      </c>
      <c r="D286" s="7" t="s">
        <v>767</v>
      </c>
      <c r="E286" s="7" t="s">
        <v>900</v>
      </c>
      <c r="F286" s="7" t="s">
        <v>870</v>
      </c>
    </row>
    <row r="287" spans="2:6" x14ac:dyDescent="0.25">
      <c r="B287" s="7" t="s">
        <v>385</v>
      </c>
      <c r="C287" s="7" t="s">
        <v>696</v>
      </c>
      <c r="D287" s="7" t="s">
        <v>805</v>
      </c>
      <c r="E287" s="7" t="s">
        <v>975</v>
      </c>
      <c r="F287" s="7" t="s">
        <v>871</v>
      </c>
    </row>
    <row r="288" spans="2:6" x14ac:dyDescent="0.25">
      <c r="B288" s="7" t="s">
        <v>145</v>
      </c>
      <c r="C288" s="7" t="s">
        <v>456</v>
      </c>
      <c r="D288" s="7" t="s">
        <v>742</v>
      </c>
      <c r="E288" s="7" t="s">
        <v>895</v>
      </c>
      <c r="F288" s="7" t="s">
        <v>871</v>
      </c>
    </row>
    <row r="289" spans="2:6" x14ac:dyDescent="0.25">
      <c r="B289" s="7" t="s">
        <v>200</v>
      </c>
      <c r="C289" s="7" t="s">
        <v>511</v>
      </c>
      <c r="D289" s="7" t="s">
        <v>794</v>
      </c>
      <c r="E289" s="7" t="s">
        <v>940</v>
      </c>
      <c r="F289" s="7" t="s">
        <v>868</v>
      </c>
    </row>
    <row r="290" spans="2:6" x14ac:dyDescent="0.25">
      <c r="B290" s="7" t="s">
        <v>262</v>
      </c>
      <c r="C290" s="7" t="s">
        <v>573</v>
      </c>
      <c r="D290" s="7" t="s">
        <v>820</v>
      </c>
      <c r="E290" s="7" t="s">
        <v>967</v>
      </c>
      <c r="F290" s="7" t="s">
        <v>871</v>
      </c>
    </row>
    <row r="291" spans="2:6" x14ac:dyDescent="0.25">
      <c r="B291" s="7" t="s">
        <v>336</v>
      </c>
      <c r="C291" s="7" t="s">
        <v>647</v>
      </c>
      <c r="D291" s="7" t="s">
        <v>758</v>
      </c>
      <c r="E291" s="7" t="s">
        <v>967</v>
      </c>
      <c r="F291" s="7" t="s">
        <v>871</v>
      </c>
    </row>
    <row r="292" spans="2:6" x14ac:dyDescent="0.25">
      <c r="B292" s="7" t="s">
        <v>216</v>
      </c>
      <c r="C292" s="7" t="s">
        <v>527</v>
      </c>
      <c r="D292" s="7" t="s">
        <v>802</v>
      </c>
      <c r="E292" s="7" t="s">
        <v>946</v>
      </c>
      <c r="F292" s="7" t="s">
        <v>870</v>
      </c>
    </row>
    <row r="293" spans="2:6" x14ac:dyDescent="0.25">
      <c r="B293" s="7" t="s">
        <v>136</v>
      </c>
      <c r="C293" s="7" t="s">
        <v>447</v>
      </c>
      <c r="D293" s="7" t="s">
        <v>756</v>
      </c>
      <c r="E293" s="7" t="s">
        <v>890</v>
      </c>
      <c r="F293" s="7" t="s">
        <v>871</v>
      </c>
    </row>
    <row r="294" spans="2:6" x14ac:dyDescent="0.25">
      <c r="B294" s="7" t="s">
        <v>268</v>
      </c>
      <c r="C294" s="7" t="s">
        <v>579</v>
      </c>
      <c r="D294" s="7" t="s">
        <v>781</v>
      </c>
      <c r="E294" s="7" t="s">
        <v>967</v>
      </c>
      <c r="F294" s="7" t="s">
        <v>871</v>
      </c>
    </row>
    <row r="295" spans="2:6" x14ac:dyDescent="0.25">
      <c r="B295" s="7" t="s">
        <v>204</v>
      </c>
      <c r="C295" s="7" t="s">
        <v>515</v>
      </c>
      <c r="D295" s="7" t="s">
        <v>755</v>
      </c>
      <c r="E295" s="7" t="s">
        <v>942</v>
      </c>
      <c r="F295" s="7" t="s">
        <v>871</v>
      </c>
    </row>
    <row r="296" spans="2:6" x14ac:dyDescent="0.25">
      <c r="B296" s="7" t="s">
        <v>199</v>
      </c>
      <c r="C296" s="7" t="s">
        <v>510</v>
      </c>
      <c r="D296" s="7" t="s">
        <v>92</v>
      </c>
      <c r="E296" s="7" t="s">
        <v>939</v>
      </c>
      <c r="F296" s="7" t="s">
        <v>871</v>
      </c>
    </row>
    <row r="297" spans="2:6" x14ac:dyDescent="0.25">
      <c r="B297" s="7" t="s">
        <v>229</v>
      </c>
      <c r="C297" s="7" t="s">
        <v>540</v>
      </c>
      <c r="D297" s="7" t="s">
        <v>786</v>
      </c>
      <c r="E297" s="7" t="s">
        <v>950</v>
      </c>
      <c r="F297" s="7" t="s">
        <v>871</v>
      </c>
    </row>
    <row r="298" spans="2:6" x14ac:dyDescent="0.25">
      <c r="B298" s="7" t="s">
        <v>207</v>
      </c>
      <c r="C298" s="7" t="s">
        <v>518</v>
      </c>
      <c r="D298" s="7" t="s">
        <v>755</v>
      </c>
      <c r="E298" s="7" t="s">
        <v>944</v>
      </c>
      <c r="F298" s="7" t="s">
        <v>871</v>
      </c>
    </row>
    <row r="299" spans="2:6" x14ac:dyDescent="0.25">
      <c r="B299" s="7" t="s">
        <v>422</v>
      </c>
      <c r="C299" s="7" t="s">
        <v>733</v>
      </c>
      <c r="D299" s="7" t="s">
        <v>740</v>
      </c>
      <c r="E299" s="7" t="s">
        <v>1005</v>
      </c>
      <c r="F299" s="7" t="s">
        <v>870</v>
      </c>
    </row>
    <row r="300" spans="2:6" x14ac:dyDescent="0.25">
      <c r="B300" s="7" t="s">
        <v>148</v>
      </c>
      <c r="C300" s="7" t="s">
        <v>459</v>
      </c>
      <c r="D300" s="7" t="s">
        <v>765</v>
      </c>
      <c r="E300" s="7" t="s">
        <v>898</v>
      </c>
      <c r="F300" s="7" t="s">
        <v>870</v>
      </c>
    </row>
    <row r="301" spans="2:6" x14ac:dyDescent="0.25">
      <c r="B301" s="7" t="s">
        <v>363</v>
      </c>
      <c r="C301" s="7" t="s">
        <v>674</v>
      </c>
      <c r="D301" s="7" t="s">
        <v>843</v>
      </c>
      <c r="E301" s="7" t="s">
        <v>967</v>
      </c>
      <c r="F301" s="7" t="s">
        <v>871</v>
      </c>
    </row>
    <row r="302" spans="2:6" x14ac:dyDescent="0.25">
      <c r="B302" s="7" t="s">
        <v>298</v>
      </c>
      <c r="C302" s="7" t="s">
        <v>609</v>
      </c>
      <c r="D302" s="7" t="s">
        <v>761</v>
      </c>
      <c r="E302" s="7" t="s">
        <v>967</v>
      </c>
      <c r="F302" s="7" t="s">
        <v>871</v>
      </c>
    </row>
    <row r="303" spans="2:6" x14ac:dyDescent="0.25">
      <c r="B303" s="7" t="s">
        <v>406</v>
      </c>
      <c r="C303" s="7" t="s">
        <v>717</v>
      </c>
      <c r="D303" s="7" t="s">
        <v>859</v>
      </c>
      <c r="E303" s="7" t="s">
        <v>994</v>
      </c>
      <c r="F303" s="7" t="s">
        <v>870</v>
      </c>
    </row>
    <row r="304" spans="2:6" x14ac:dyDescent="0.25">
      <c r="B304" s="7" t="s">
        <v>276</v>
      </c>
      <c r="C304" s="7" t="s">
        <v>587</v>
      </c>
      <c r="D304" s="7" t="s">
        <v>825</v>
      </c>
      <c r="E304" s="7" t="s">
        <v>967</v>
      </c>
      <c r="F304" s="7" t="s">
        <v>871</v>
      </c>
    </row>
    <row r="305" spans="2:6" x14ac:dyDescent="0.25">
      <c r="B305" s="7" t="s">
        <v>195</v>
      </c>
      <c r="C305" s="7" t="s">
        <v>506</v>
      </c>
      <c r="D305" s="7" t="s">
        <v>790</v>
      </c>
      <c r="E305" s="7" t="s">
        <v>936</v>
      </c>
      <c r="F305" s="7" t="s">
        <v>871</v>
      </c>
    </row>
    <row r="306" spans="2:6" x14ac:dyDescent="0.25">
      <c r="B306" s="7" t="s">
        <v>249</v>
      </c>
      <c r="C306" s="7" t="s">
        <v>560</v>
      </c>
      <c r="D306" s="7" t="s">
        <v>740</v>
      </c>
      <c r="E306" s="7" t="s">
        <v>961</v>
      </c>
      <c r="F306" s="7" t="s">
        <v>871</v>
      </c>
    </row>
    <row r="307" spans="2:6" x14ac:dyDescent="0.25">
      <c r="B307" s="7" t="s">
        <v>357</v>
      </c>
      <c r="C307" s="7" t="s">
        <v>668</v>
      </c>
      <c r="D307" s="7" t="s">
        <v>736</v>
      </c>
      <c r="E307" s="7" t="s">
        <v>967</v>
      </c>
      <c r="F307" s="7" t="s">
        <v>871</v>
      </c>
    </row>
    <row r="308" spans="2:6" x14ac:dyDescent="0.25">
      <c r="B308" s="7" t="s">
        <v>358</v>
      </c>
      <c r="C308" s="7" t="s">
        <v>669</v>
      </c>
      <c r="D308" s="7" t="s">
        <v>758</v>
      </c>
      <c r="E308" s="7" t="s">
        <v>967</v>
      </c>
      <c r="F308" s="7" t="s">
        <v>871</v>
      </c>
    </row>
    <row r="309" spans="2:6" x14ac:dyDescent="0.25">
      <c r="B309" s="7" t="s">
        <v>340</v>
      </c>
      <c r="C309" s="7" t="s">
        <v>651</v>
      </c>
      <c r="D309" s="7" t="s">
        <v>790</v>
      </c>
      <c r="E309" s="7" t="s">
        <v>967</v>
      </c>
      <c r="F309" s="7" t="s">
        <v>871</v>
      </c>
    </row>
    <row r="310" spans="2:6" x14ac:dyDescent="0.25">
      <c r="B310" s="7" t="s">
        <v>373</v>
      </c>
      <c r="C310" s="7" t="s">
        <v>684</v>
      </c>
      <c r="D310" s="7" t="s">
        <v>759</v>
      </c>
      <c r="E310" s="7" t="s">
        <v>967</v>
      </c>
      <c r="F310" s="7" t="s">
        <v>871</v>
      </c>
    </row>
    <row r="311" spans="2:6" x14ac:dyDescent="0.25">
      <c r="B311" s="7" t="s">
        <v>330</v>
      </c>
      <c r="C311" s="7" t="s">
        <v>641</v>
      </c>
      <c r="D311" s="7" t="s">
        <v>837</v>
      </c>
      <c r="E311" s="7" t="s">
        <v>967</v>
      </c>
      <c r="F311" s="7" t="s">
        <v>871</v>
      </c>
    </row>
    <row r="312" spans="2:6" x14ac:dyDescent="0.25">
      <c r="B312" s="7" t="s">
        <v>360</v>
      </c>
      <c r="C312" s="7" t="s">
        <v>671</v>
      </c>
      <c r="D312" s="7" t="s">
        <v>757</v>
      </c>
      <c r="E312" s="7" t="s">
        <v>967</v>
      </c>
      <c r="F312" s="7" t="s">
        <v>871</v>
      </c>
    </row>
  </sheetData>
  <autoFilter ref="A1:F361"/>
  <sortState ref="A2:G346">
    <sortCondition ref="C1"/>
  </sortState>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5" tint="0.39997558519241921"/>
  </sheetPr>
  <dimension ref="A1:J8"/>
  <sheetViews>
    <sheetView showGridLines="0" workbookViewId="0">
      <selection activeCell="D11" sqref="D11"/>
    </sheetView>
  </sheetViews>
  <sheetFormatPr baseColWidth="10" defaultRowHeight="15" x14ac:dyDescent="0.25"/>
  <cols>
    <col min="1" max="1" width="23.140625" customWidth="1"/>
  </cols>
  <sheetData>
    <row r="1" spans="1:10" s="37" customFormat="1" x14ac:dyDescent="0.25">
      <c r="A1" s="53" t="s">
        <v>1446</v>
      </c>
      <c r="B1" s="37" t="s">
        <v>1053</v>
      </c>
      <c r="D1" s="54" t="s">
        <v>1447</v>
      </c>
      <c r="E1" s="38"/>
      <c r="J1" s="41"/>
    </row>
    <row r="2" spans="1:10" s="37" customFormat="1" x14ac:dyDescent="0.25">
      <c r="D2" s="54"/>
      <c r="E2" s="38"/>
      <c r="J2" s="41"/>
    </row>
    <row r="3" spans="1:10" s="37" customFormat="1" x14ac:dyDescent="0.25">
      <c r="D3" s="54" t="s">
        <v>1448</v>
      </c>
      <c r="E3" s="39"/>
      <c r="J3" s="41"/>
    </row>
    <row r="4" spans="1:10" s="37" customFormat="1" x14ac:dyDescent="0.25">
      <c r="D4" s="54"/>
      <c r="E4" s="39"/>
      <c r="J4" s="41"/>
    </row>
    <row r="5" spans="1:10" s="37" customFormat="1" x14ac:dyDescent="0.25">
      <c r="D5" s="54" t="s">
        <v>1449</v>
      </c>
      <c r="E5" s="39"/>
      <c r="J5" s="41"/>
    </row>
    <row r="6" spans="1:10" s="40" customFormat="1" ht="15.75" thickBot="1" x14ac:dyDescent="0.3">
      <c r="J6" s="42"/>
    </row>
    <row r="7" spans="1:10" x14ac:dyDescent="0.25">
      <c r="A7" s="57" t="s">
        <v>1079</v>
      </c>
      <c r="B7" s="43" t="s">
        <v>1131</v>
      </c>
      <c r="C7" s="58" t="s">
        <v>1080</v>
      </c>
      <c r="D7" s="58"/>
      <c r="E7" s="58" t="s">
        <v>1082</v>
      </c>
      <c r="F7" s="58"/>
      <c r="G7" s="58" t="s">
        <v>1083</v>
      </c>
      <c r="H7" s="58"/>
    </row>
    <row r="8" spans="1:10" x14ac:dyDescent="0.25">
      <c r="A8" s="57"/>
      <c r="B8" t="s">
        <v>1081</v>
      </c>
      <c r="C8" t="s">
        <v>1081</v>
      </c>
      <c r="D8" t="s">
        <v>1062</v>
      </c>
      <c r="E8" t="s">
        <v>1081</v>
      </c>
      <c r="F8" t="s">
        <v>1062</v>
      </c>
      <c r="G8" t="s">
        <v>1081</v>
      </c>
      <c r="H8" t="s">
        <v>1062</v>
      </c>
    </row>
  </sheetData>
  <mergeCells count="4">
    <mergeCell ref="A7:A8"/>
    <mergeCell ref="C7:D7"/>
    <mergeCell ref="E7:F7"/>
    <mergeCell ref="G7:H7"/>
  </mergeCells>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infos!$B$2:$B$3</xm:f>
          </x14:formula1>
          <xm:sqref>B1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5" tint="-0.249977111117893"/>
  </sheetPr>
  <dimension ref="A1:K1062"/>
  <sheetViews>
    <sheetView showGridLines="0" workbookViewId="0">
      <selection activeCell="A10" sqref="A10"/>
    </sheetView>
  </sheetViews>
  <sheetFormatPr baseColWidth="10" defaultRowHeight="12.75" x14ac:dyDescent="0.2"/>
  <cols>
    <col min="1" max="1" width="14.140625" style="31" bestFit="1" customWidth="1"/>
    <col min="2" max="2" width="14.140625" style="31" customWidth="1"/>
    <col min="3" max="3" width="14.7109375" style="31" customWidth="1"/>
    <col min="4" max="4" width="13.140625" style="31" customWidth="1"/>
    <col min="5" max="5" width="2.85546875" style="7" customWidth="1"/>
    <col min="6" max="7" width="11.42578125" style="31"/>
    <col min="8" max="8" width="14.28515625" style="7" bestFit="1" customWidth="1"/>
    <col min="9" max="9" width="3.140625" style="7" customWidth="1"/>
    <col min="10" max="10" width="25.42578125" style="7" customWidth="1"/>
    <col min="11" max="11" width="14.5703125" style="7" bestFit="1" customWidth="1"/>
    <col min="12" max="16384" width="11.42578125" style="7"/>
  </cols>
  <sheetData>
    <row r="1" spans="1:11" x14ac:dyDescent="0.2">
      <c r="A1" s="48" t="s">
        <v>1132</v>
      </c>
      <c r="B1" s="7" t="s">
        <v>49</v>
      </c>
      <c r="C1" s="7"/>
      <c r="D1" s="49" t="s">
        <v>1084</v>
      </c>
      <c r="F1" s="55">
        <v>41275</v>
      </c>
      <c r="G1" s="36"/>
      <c r="K1" s="46"/>
    </row>
    <row r="2" spans="1:11" x14ac:dyDescent="0.2">
      <c r="A2" s="7"/>
      <c r="B2" s="7"/>
      <c r="C2" s="7"/>
      <c r="D2" s="50"/>
      <c r="F2" s="7"/>
      <c r="G2" s="36"/>
      <c r="K2" s="46"/>
    </row>
    <row r="3" spans="1:11" x14ac:dyDescent="0.2">
      <c r="A3" s="7"/>
      <c r="B3" s="7" t="s">
        <v>1451</v>
      </c>
      <c r="C3" s="7"/>
      <c r="D3" s="49" t="s">
        <v>1085</v>
      </c>
      <c r="F3" s="55">
        <v>41640</v>
      </c>
      <c r="G3" s="36"/>
      <c r="K3" s="46"/>
    </row>
    <row r="4" spans="1:11" x14ac:dyDescent="0.2">
      <c r="A4" s="7"/>
      <c r="B4" s="7"/>
      <c r="C4" s="7"/>
      <c r="D4" s="49"/>
      <c r="F4" s="7"/>
      <c r="G4" s="36"/>
      <c r="K4" s="46"/>
    </row>
    <row r="5" spans="1:11" x14ac:dyDescent="0.2">
      <c r="A5" s="7"/>
      <c r="B5" s="7"/>
      <c r="C5" s="7"/>
      <c r="D5" s="49" t="s">
        <v>1086</v>
      </c>
      <c r="F5" s="7" t="s">
        <v>1450</v>
      </c>
      <c r="G5" s="36"/>
      <c r="K5" s="46"/>
    </row>
    <row r="6" spans="1:11" x14ac:dyDescent="0.2">
      <c r="A6" s="7"/>
      <c r="B6" s="7"/>
      <c r="C6" s="7"/>
      <c r="D6" s="7"/>
      <c r="F6" s="7"/>
      <c r="G6" s="36"/>
      <c r="K6" s="46"/>
    </row>
    <row r="7" spans="1:11" s="45" customFormat="1" ht="13.5" thickBot="1" x14ac:dyDescent="0.25">
      <c r="K7" s="47"/>
    </row>
    <row r="8" spans="1:11" x14ac:dyDescent="0.2">
      <c r="A8" s="59" t="s">
        <v>1054</v>
      </c>
      <c r="B8" s="44" t="s">
        <v>1055</v>
      </c>
      <c r="C8" s="60" t="s">
        <v>0</v>
      </c>
      <c r="D8" s="60"/>
      <c r="F8" s="61" t="s">
        <v>1056</v>
      </c>
      <c r="G8" s="62"/>
      <c r="H8" s="62"/>
    </row>
    <row r="9" spans="1:11" x14ac:dyDescent="0.2">
      <c r="A9" s="59"/>
      <c r="B9" s="32" t="s">
        <v>1057</v>
      </c>
      <c r="C9" s="32" t="s">
        <v>1058</v>
      </c>
      <c r="D9" s="32" t="s">
        <v>1059</v>
      </c>
      <c r="F9" s="32" t="s">
        <v>1060</v>
      </c>
      <c r="G9" s="32" t="s">
        <v>1061</v>
      </c>
      <c r="H9" s="33" t="s">
        <v>1062</v>
      </c>
    </row>
    <row r="10" spans="1:11" x14ac:dyDescent="0.2">
      <c r="A10" s="8"/>
      <c r="B10" s="9">
        <v>4486.49</v>
      </c>
      <c r="C10" s="10"/>
      <c r="D10" s="9"/>
      <c r="F10" s="11">
        <f>+IF(B11&gt;0,(B10-B11)/B11,"")</f>
        <v>-1.8798916114563973E-3</v>
      </c>
      <c r="G10" s="11" t="str">
        <f>+IF(C11&gt;0,(C10-C11)/C11,"")</f>
        <v/>
      </c>
      <c r="H10" s="11" t="str">
        <f>+IF(D11&gt;0,(D10-D11)/D11,"")</f>
        <v/>
      </c>
      <c r="I10" s="12"/>
      <c r="J10" s="13" t="s">
        <v>1063</v>
      </c>
      <c r="K10" s="14" t="e">
        <f>+AVERAGE(C10:C1048576)</f>
        <v>#DIV/0!</v>
      </c>
    </row>
    <row r="11" spans="1:11" x14ac:dyDescent="0.2">
      <c r="A11" s="8"/>
      <c r="B11" s="9">
        <v>4494.9399999999996</v>
      </c>
      <c r="C11" s="10"/>
      <c r="D11" s="9"/>
      <c r="F11" s="11">
        <f t="shared" ref="F11:F74" si="0">+IF(B12&gt;0,(B11-B12)/B12,"")</f>
        <v>1.6524682996107917E-2</v>
      </c>
      <c r="G11" s="11" t="str">
        <f t="shared" ref="G11:G74" si="1">+IF(C12&gt;0,(C11-C12)/C12,"")</f>
        <v/>
      </c>
      <c r="H11" s="11" t="str">
        <f t="shared" ref="H11:H12" si="2">+IF(D12&gt;0,(D11-D12)/D12,"")</f>
        <v/>
      </c>
      <c r="J11" s="15" t="s">
        <v>1064</v>
      </c>
      <c r="K11" s="16">
        <f>+MAX(C10:C1048576)</f>
        <v>0</v>
      </c>
    </row>
    <row r="12" spans="1:11" x14ac:dyDescent="0.2">
      <c r="A12" s="8"/>
      <c r="B12" s="9">
        <v>4421.87</v>
      </c>
      <c r="C12" s="10"/>
      <c r="D12" s="9"/>
      <c r="F12" s="11">
        <f t="shared" si="0"/>
        <v>9.9444308674768601E-3</v>
      </c>
      <c r="G12" s="11" t="str">
        <f t="shared" si="1"/>
        <v/>
      </c>
      <c r="H12" s="11" t="str">
        <f t="shared" si="2"/>
        <v/>
      </c>
      <c r="J12" s="17" t="s">
        <v>1065</v>
      </c>
      <c r="K12" s="18">
        <f>MIN(C10:C1048576)</f>
        <v>0</v>
      </c>
    </row>
    <row r="13" spans="1:11" x14ac:dyDescent="0.2">
      <c r="A13" s="8"/>
      <c r="B13" s="9">
        <v>4378.33</v>
      </c>
      <c r="C13" s="10"/>
      <c r="D13" s="9"/>
      <c r="F13" s="11">
        <f t="shared" si="0"/>
        <v>-3.1965440792003992E-4</v>
      </c>
      <c r="G13" s="11" t="str">
        <f t="shared" si="1"/>
        <v/>
      </c>
      <c r="H13" s="11">
        <v>920600</v>
      </c>
    </row>
    <row r="14" spans="1:11" x14ac:dyDescent="0.2">
      <c r="A14" s="8"/>
      <c r="B14" s="9">
        <v>4379.7299999999996</v>
      </c>
      <c r="C14" s="10"/>
      <c r="D14" s="9"/>
      <c r="F14" s="11">
        <f t="shared" si="0"/>
        <v>-2.9901575881534982E-4</v>
      </c>
      <c r="G14" s="11" t="str">
        <f t="shared" si="1"/>
        <v/>
      </c>
      <c r="H14" s="11">
        <v>654900</v>
      </c>
      <c r="J14" s="19" t="s">
        <v>1066</v>
      </c>
      <c r="K14" s="20">
        <v>1.805E-2</v>
      </c>
    </row>
    <row r="15" spans="1:11" x14ac:dyDescent="0.2">
      <c r="A15" s="8"/>
      <c r="B15" s="9">
        <v>4381.04</v>
      </c>
      <c r="C15" s="10"/>
      <c r="D15" s="9"/>
      <c r="F15" s="11">
        <f t="shared" si="0"/>
        <v>3.4356075528396441E-3</v>
      </c>
      <c r="G15" s="11" t="str">
        <f t="shared" si="1"/>
        <v/>
      </c>
      <c r="H15" s="11">
        <v>945600</v>
      </c>
    </row>
    <row r="16" spans="1:11" x14ac:dyDescent="0.2">
      <c r="A16" s="8"/>
      <c r="B16" s="9">
        <v>4366.04</v>
      </c>
      <c r="C16" s="10"/>
      <c r="D16" s="9"/>
      <c r="F16" s="11">
        <f t="shared" si="0"/>
        <v>-6.6480708763532199E-3</v>
      </c>
      <c r="G16" s="11" t="str">
        <f t="shared" si="1"/>
        <v/>
      </c>
      <c r="H16" s="11">
        <v>972500</v>
      </c>
      <c r="J16" s="13" t="s">
        <v>1067</v>
      </c>
      <c r="K16" s="21" t="e">
        <f>+AVERAGE(G10:G40)</f>
        <v>#DIV/0!</v>
      </c>
    </row>
    <row r="17" spans="1:11" x14ac:dyDescent="0.2">
      <c r="A17" s="8"/>
      <c r="B17" s="9">
        <v>4395.26</v>
      </c>
      <c r="C17" s="10"/>
      <c r="D17" s="9"/>
      <c r="F17" s="11">
        <f t="shared" si="0"/>
        <v>4.2108521626717374E-4</v>
      </c>
      <c r="G17" s="11" t="str">
        <f t="shared" si="1"/>
        <v/>
      </c>
      <c r="H17" s="11">
        <v>1625800</v>
      </c>
      <c r="J17" s="15" t="s">
        <v>1068</v>
      </c>
      <c r="K17" s="22" t="e">
        <f>+AVERAGE(G10:G100)</f>
        <v>#DIV/0!</v>
      </c>
    </row>
    <row r="18" spans="1:11" x14ac:dyDescent="0.2">
      <c r="A18" s="8"/>
      <c r="B18" s="9">
        <v>4393.41</v>
      </c>
      <c r="C18" s="10"/>
      <c r="D18" s="9"/>
      <c r="F18" s="11">
        <f t="shared" si="0"/>
        <v>1.1814532565964516E-2</v>
      </c>
      <c r="G18" s="11" t="str">
        <f t="shared" si="1"/>
        <v/>
      </c>
      <c r="H18" s="11">
        <v>1659800</v>
      </c>
      <c r="J18" s="17" t="s">
        <v>1069</v>
      </c>
      <c r="K18" s="23" t="e">
        <f>+AVERAGE(G10:G1048576)</f>
        <v>#DIV/0!</v>
      </c>
    </row>
    <row r="19" spans="1:11" x14ac:dyDescent="0.2">
      <c r="A19" s="8"/>
      <c r="B19" s="9">
        <v>4342.1099999999997</v>
      </c>
      <c r="C19" s="10"/>
      <c r="D19" s="9"/>
      <c r="F19" s="11">
        <f t="shared" si="0"/>
        <v>2.1000282167042767E-2</v>
      </c>
      <c r="G19" s="11" t="str">
        <f t="shared" si="1"/>
        <v/>
      </c>
      <c r="H19" s="11">
        <v>2002100</v>
      </c>
    </row>
    <row r="20" spans="1:11" x14ac:dyDescent="0.2">
      <c r="A20" s="8"/>
      <c r="B20" s="9">
        <v>4252.8</v>
      </c>
      <c r="C20" s="10"/>
      <c r="D20" s="9"/>
      <c r="F20" s="11">
        <f t="shared" si="0"/>
        <v>-9.3479278721060217E-3</v>
      </c>
      <c r="G20" s="11" t="str">
        <f t="shared" si="1"/>
        <v/>
      </c>
      <c r="H20" s="11">
        <v>987600</v>
      </c>
      <c r="J20" s="13" t="s">
        <v>1070</v>
      </c>
      <c r="K20" s="24" t="e">
        <f>+STDEVP(G10:G40)</f>
        <v>#DIV/0!</v>
      </c>
    </row>
    <row r="21" spans="1:11" x14ac:dyDescent="0.2">
      <c r="A21" s="8"/>
      <c r="B21" s="9">
        <v>4292.93</v>
      </c>
      <c r="C21" s="10"/>
      <c r="D21" s="9"/>
      <c r="F21" s="11">
        <f t="shared" si="0"/>
        <v>1.2294879020182638E-2</v>
      </c>
      <c r="G21" s="11" t="str">
        <f t="shared" si="1"/>
        <v/>
      </c>
      <c r="H21" s="11">
        <v>1269200</v>
      </c>
      <c r="J21" s="15" t="s">
        <v>1071</v>
      </c>
      <c r="K21" s="25" t="e">
        <f>+STDEVP(G10:G70)</f>
        <v>#DIV/0!</v>
      </c>
    </row>
    <row r="22" spans="1:11" x14ac:dyDescent="0.2">
      <c r="A22" s="8"/>
      <c r="B22" s="9">
        <v>4240.79</v>
      </c>
      <c r="C22" s="10"/>
      <c r="D22" s="9"/>
      <c r="F22" s="11">
        <f t="shared" si="0"/>
        <v>-3.2107557968714768E-3</v>
      </c>
      <c r="G22" s="11" t="str">
        <f t="shared" si="1"/>
        <v/>
      </c>
      <c r="H22" s="11">
        <v>869800</v>
      </c>
      <c r="J22" s="17" t="s">
        <v>1072</v>
      </c>
      <c r="K22" s="26" t="e">
        <f>+STDEVP(G10:G1048576)</f>
        <v>#DIV/0!</v>
      </c>
    </row>
    <row r="23" spans="1:11" x14ac:dyDescent="0.2">
      <c r="A23" s="8"/>
      <c r="B23" s="9">
        <v>4254.45</v>
      </c>
      <c r="C23" s="10"/>
      <c r="D23" s="9"/>
      <c r="F23" s="11">
        <f t="shared" si="0"/>
        <v>5.625613085459725E-3</v>
      </c>
      <c r="G23" s="11" t="str">
        <f t="shared" si="1"/>
        <v/>
      </c>
      <c r="H23" s="11">
        <v>987500</v>
      </c>
    </row>
    <row r="24" spans="1:11" x14ac:dyDescent="0.2">
      <c r="A24" s="8"/>
      <c r="B24" s="9">
        <v>4230.6499999999996</v>
      </c>
      <c r="C24" s="10"/>
      <c r="D24" s="9"/>
      <c r="F24" s="11">
        <f t="shared" si="0"/>
        <v>1.3484701846510596E-2</v>
      </c>
      <c r="G24" s="11" t="str">
        <f t="shared" si="1"/>
        <v/>
      </c>
      <c r="H24" s="11">
        <v>946000</v>
      </c>
      <c r="J24" s="13" t="s">
        <v>1073</v>
      </c>
      <c r="K24" s="21">
        <f>+MAX(G10:G40)</f>
        <v>0</v>
      </c>
    </row>
    <row r="25" spans="1:11" x14ac:dyDescent="0.2">
      <c r="A25" s="8"/>
      <c r="B25" s="9">
        <v>4174.3599999999997</v>
      </c>
      <c r="C25" s="10"/>
      <c r="D25" s="9"/>
      <c r="F25" s="11">
        <f t="shared" si="0"/>
        <v>-7.388067331997112E-3</v>
      </c>
      <c r="G25" s="11" t="str">
        <f t="shared" si="1"/>
        <v/>
      </c>
      <c r="H25" s="11">
        <v>1033800</v>
      </c>
      <c r="J25" s="15" t="s">
        <v>1074</v>
      </c>
      <c r="K25" s="22">
        <f>+MAX(G10:G70)</f>
        <v>0</v>
      </c>
    </row>
    <row r="26" spans="1:11" x14ac:dyDescent="0.2">
      <c r="A26" s="8"/>
      <c r="B26" s="9">
        <v>4205.43</v>
      </c>
      <c r="C26" s="10"/>
      <c r="D26" s="9"/>
      <c r="F26" s="11">
        <f t="shared" si="0"/>
        <v>2.5364797761032918E-3</v>
      </c>
      <c r="G26" s="11" t="str">
        <f t="shared" si="1"/>
        <v/>
      </c>
      <c r="H26" s="11">
        <v>793000</v>
      </c>
      <c r="J26" s="17" t="s">
        <v>1075</v>
      </c>
      <c r="K26" s="23">
        <f>+MAX(G10:G1048576)</f>
        <v>0</v>
      </c>
    </row>
    <row r="27" spans="1:11" x14ac:dyDescent="0.2">
      <c r="A27" s="8"/>
      <c r="B27" s="9">
        <v>4194.79</v>
      </c>
      <c r="C27" s="10"/>
      <c r="D27" s="9"/>
      <c r="F27" s="11">
        <f t="shared" si="0"/>
        <v>7.8396793972360778E-3</v>
      </c>
      <c r="G27" s="11" t="str">
        <f t="shared" si="1"/>
        <v/>
      </c>
      <c r="H27" s="11">
        <v>2744000</v>
      </c>
    </row>
    <row r="28" spans="1:11" x14ac:dyDescent="0.2">
      <c r="A28" s="8"/>
      <c r="B28" s="9">
        <v>4162.16</v>
      </c>
      <c r="C28" s="10"/>
      <c r="D28" s="9"/>
      <c r="F28" s="11">
        <f t="shared" si="0"/>
        <v>-8.4665412011339456E-3</v>
      </c>
      <c r="G28" s="11" t="str">
        <f t="shared" si="1"/>
        <v/>
      </c>
      <c r="H28" s="11">
        <v>1202100</v>
      </c>
      <c r="J28" s="13" t="s">
        <v>1076</v>
      </c>
      <c r="K28" s="27">
        <f>+MAX(H10:H40)</f>
        <v>2744000</v>
      </c>
    </row>
    <row r="29" spans="1:11" x14ac:dyDescent="0.2">
      <c r="A29" s="8"/>
      <c r="B29" s="9">
        <v>4197.7</v>
      </c>
      <c r="C29" s="10"/>
      <c r="D29" s="9"/>
      <c r="F29" s="11">
        <f t="shared" si="0"/>
        <v>1.2028034070991539E-2</v>
      </c>
      <c r="G29" s="11" t="str">
        <f t="shared" si="1"/>
        <v/>
      </c>
      <c r="H29" s="11">
        <v>784100</v>
      </c>
      <c r="J29" s="17" t="s">
        <v>1077</v>
      </c>
      <c r="K29" s="28">
        <f>MAX(H10:H70)</f>
        <v>2744000</v>
      </c>
    </row>
    <row r="30" spans="1:11" x14ac:dyDescent="0.2">
      <c r="A30" s="8"/>
      <c r="B30" s="9">
        <v>4147.8100000000004</v>
      </c>
      <c r="C30" s="10"/>
      <c r="D30" s="9"/>
      <c r="F30" s="11">
        <f t="shared" si="0"/>
        <v>-4.8676692780174783E-4</v>
      </c>
      <c r="G30" s="11" t="str">
        <f t="shared" si="1"/>
        <v/>
      </c>
      <c r="H30" s="11">
        <v>924900</v>
      </c>
    </row>
    <row r="31" spans="1:11" x14ac:dyDescent="0.2">
      <c r="A31" s="8"/>
      <c r="B31" s="9">
        <v>4149.83</v>
      </c>
      <c r="C31" s="10"/>
      <c r="D31" s="9"/>
      <c r="F31" s="11">
        <f t="shared" si="0"/>
        <v>-1.3622080558289097E-2</v>
      </c>
      <c r="G31" s="11" t="str">
        <f t="shared" si="1"/>
        <v/>
      </c>
      <c r="H31" s="11">
        <v>1772200</v>
      </c>
      <c r="J31" s="29" t="s">
        <v>1078</v>
      </c>
      <c r="K31" s="30" t="e">
        <f>+COVAR(G10:G1048576,F10:F1048576)/VARP(F10:F1048576)</f>
        <v>#DIV/0!</v>
      </c>
    </row>
    <row r="32" spans="1:11" x14ac:dyDescent="0.2">
      <c r="A32" s="8"/>
      <c r="B32" s="9">
        <v>4207.1400000000003</v>
      </c>
      <c r="C32" s="10"/>
      <c r="D32" s="9"/>
      <c r="F32" s="11">
        <f t="shared" si="0"/>
        <v>-6.0809661507058507E-3</v>
      </c>
      <c r="G32" s="11" t="str">
        <f t="shared" si="1"/>
        <v/>
      </c>
      <c r="H32" s="11">
        <v>1493600</v>
      </c>
    </row>
    <row r="33" spans="1:11" x14ac:dyDescent="0.2">
      <c r="A33" s="8"/>
      <c r="B33" s="9">
        <v>4232.88</v>
      </c>
      <c r="C33" s="10"/>
      <c r="D33" s="9"/>
      <c r="F33" s="11">
        <f t="shared" si="0"/>
        <v>3.7133467070723969E-3</v>
      </c>
      <c r="G33" s="11" t="str">
        <f t="shared" si="1"/>
        <v/>
      </c>
      <c r="H33" s="11">
        <v>1663400</v>
      </c>
    </row>
    <row r="34" spans="1:11" x14ac:dyDescent="0.2">
      <c r="A34" s="8"/>
      <c r="B34" s="9">
        <v>4217.22</v>
      </c>
      <c r="C34" s="10"/>
      <c r="D34" s="9"/>
      <c r="F34" s="11">
        <f t="shared" si="0"/>
        <v>3.4358210517801335E-3</v>
      </c>
      <c r="G34" s="11" t="str">
        <f t="shared" si="1"/>
        <v/>
      </c>
      <c r="H34" s="11">
        <v>1146400</v>
      </c>
    </row>
    <row r="35" spans="1:11" x14ac:dyDescent="0.2">
      <c r="A35" s="8"/>
      <c r="B35" s="9">
        <v>4202.78</v>
      </c>
      <c r="C35" s="10"/>
      <c r="D35" s="9"/>
      <c r="F35" s="11">
        <f t="shared" si="0"/>
        <v>-1.0211627501684018E-2</v>
      </c>
      <c r="G35" s="11" t="str">
        <f t="shared" si="1"/>
        <v/>
      </c>
      <c r="H35" s="11">
        <v>1089800</v>
      </c>
      <c r="K35" s="52"/>
    </row>
    <row r="36" spans="1:11" x14ac:dyDescent="0.2">
      <c r="A36" s="8"/>
      <c r="B36" s="9">
        <v>4246.1400000000003</v>
      </c>
      <c r="C36" s="10"/>
      <c r="D36" s="9"/>
      <c r="F36" s="11">
        <f t="shared" si="0"/>
        <v>-1.5342160795862963E-2</v>
      </c>
      <c r="G36" s="11" t="str">
        <f t="shared" si="1"/>
        <v/>
      </c>
      <c r="H36" s="11">
        <v>1603300</v>
      </c>
    </row>
    <row r="37" spans="1:11" x14ac:dyDescent="0.2">
      <c r="A37" s="8"/>
      <c r="B37" s="9">
        <v>4312.3</v>
      </c>
      <c r="C37" s="10"/>
      <c r="D37" s="9"/>
      <c r="F37" s="11">
        <f t="shared" si="0"/>
        <v>-1.2204563883836683E-2</v>
      </c>
      <c r="G37" s="11" t="str">
        <f t="shared" si="1"/>
        <v/>
      </c>
      <c r="H37" s="11">
        <v>936500</v>
      </c>
    </row>
    <row r="38" spans="1:11" x14ac:dyDescent="0.2">
      <c r="A38" s="8"/>
      <c r="B38" s="9">
        <v>4365.58</v>
      </c>
      <c r="C38" s="10"/>
      <c r="D38" s="9"/>
      <c r="F38" s="11">
        <f t="shared" si="0"/>
        <v>4.7896666566928717E-3</v>
      </c>
      <c r="G38" s="11" t="str">
        <f t="shared" si="1"/>
        <v/>
      </c>
      <c r="H38" s="11">
        <v>1236800</v>
      </c>
    </row>
    <row r="39" spans="1:11" x14ac:dyDescent="0.2">
      <c r="A39" s="8"/>
      <c r="B39" s="9">
        <v>4344.7700000000004</v>
      </c>
      <c r="C39" s="10"/>
      <c r="D39" s="9"/>
      <c r="F39" s="11">
        <f t="shared" si="0"/>
        <v>3.2836475736338928E-3</v>
      </c>
      <c r="G39" s="11" t="str">
        <f t="shared" si="1"/>
        <v/>
      </c>
      <c r="H39" s="11">
        <v>869600</v>
      </c>
    </row>
    <row r="40" spans="1:11" x14ac:dyDescent="0.2">
      <c r="A40" s="8"/>
      <c r="B40" s="9">
        <v>4330.55</v>
      </c>
      <c r="C40" s="10"/>
      <c r="D40" s="9"/>
      <c r="F40" s="11">
        <f t="shared" si="0"/>
        <v>-1.8160588575379923E-2</v>
      </c>
      <c r="G40" s="11" t="str">
        <f t="shared" si="1"/>
        <v/>
      </c>
      <c r="H40" s="11">
        <v>795600</v>
      </c>
    </row>
    <row r="41" spans="1:11" x14ac:dyDescent="0.2">
      <c r="A41" s="8"/>
      <c r="B41" s="9">
        <v>4410.6499999999996</v>
      </c>
      <c r="C41" s="10"/>
      <c r="D41" s="9"/>
      <c r="F41" s="11">
        <f t="shared" si="0"/>
        <v>7.8444903480549711E-3</v>
      </c>
      <c r="G41" s="11" t="str">
        <f t="shared" si="1"/>
        <v/>
      </c>
      <c r="H41" s="11">
        <v>633000</v>
      </c>
    </row>
    <row r="42" spans="1:11" x14ac:dyDescent="0.2">
      <c r="A42" s="8"/>
      <c r="B42" s="9">
        <v>4376.32</v>
      </c>
      <c r="C42" s="10"/>
      <c r="D42" s="9"/>
      <c r="F42" s="11">
        <f t="shared" si="0"/>
        <v>1.5562350097949595E-3</v>
      </c>
      <c r="G42" s="11" t="str">
        <f t="shared" si="1"/>
        <v/>
      </c>
      <c r="H42" s="11">
        <v>773100</v>
      </c>
    </row>
    <row r="43" spans="1:11" x14ac:dyDescent="0.2">
      <c r="A43" s="8"/>
      <c r="B43" s="9">
        <v>4369.5200000000004</v>
      </c>
      <c r="C43" s="10"/>
      <c r="D43" s="9"/>
      <c r="F43" s="11">
        <f t="shared" si="0"/>
        <v>1.5048527901801423E-2</v>
      </c>
      <c r="G43" s="11" t="str">
        <f t="shared" si="1"/>
        <v/>
      </c>
      <c r="H43" s="11">
        <v>1034100</v>
      </c>
    </row>
    <row r="44" spans="1:11" x14ac:dyDescent="0.2">
      <c r="A44" s="8"/>
      <c r="B44" s="9">
        <v>4304.74</v>
      </c>
      <c r="C44" s="10"/>
      <c r="D44" s="9"/>
      <c r="F44" s="11">
        <f t="shared" si="0"/>
        <v>-7.0513988619039045E-3</v>
      </c>
      <c r="G44" s="11" t="str">
        <f t="shared" si="1"/>
        <v/>
      </c>
      <c r="H44" s="11">
        <v>1122500</v>
      </c>
    </row>
    <row r="45" spans="1:11" x14ac:dyDescent="0.2">
      <c r="A45" s="8"/>
      <c r="B45" s="9">
        <v>4335.3100000000004</v>
      </c>
      <c r="C45" s="10"/>
      <c r="D45" s="9"/>
      <c r="F45" s="11">
        <f t="shared" si="0"/>
        <v>4.4461229066848256E-3</v>
      </c>
      <c r="G45" s="11" t="str">
        <f t="shared" si="1"/>
        <v/>
      </c>
      <c r="H45" s="11">
        <v>1055000</v>
      </c>
    </row>
    <row r="46" spans="1:11" x14ac:dyDescent="0.2">
      <c r="A46" s="8"/>
      <c r="B46" s="9">
        <v>4316.12</v>
      </c>
      <c r="C46" s="10"/>
      <c r="D46" s="9"/>
      <c r="F46" s="11">
        <f t="shared" si="0"/>
        <v>-1.211702288364099E-2</v>
      </c>
      <c r="G46" s="11" t="str">
        <f t="shared" si="1"/>
        <v/>
      </c>
      <c r="H46" s="11">
        <v>447900</v>
      </c>
    </row>
    <row r="47" spans="1:11" x14ac:dyDescent="0.2">
      <c r="A47" s="8"/>
      <c r="B47" s="9">
        <v>4369.0600000000004</v>
      </c>
      <c r="C47" s="10"/>
      <c r="D47" s="9"/>
      <c r="F47" s="11">
        <f t="shared" si="0"/>
        <v>1.4807296106436005E-2</v>
      </c>
      <c r="G47" s="11" t="str">
        <f t="shared" si="1"/>
        <v/>
      </c>
      <c r="H47" s="11">
        <v>1196300</v>
      </c>
    </row>
    <row r="48" spans="1:11" x14ac:dyDescent="0.2">
      <c r="A48" s="8"/>
      <c r="B48" s="9">
        <v>4305.3100000000004</v>
      </c>
      <c r="C48" s="10"/>
      <c r="D48" s="9"/>
      <c r="F48" s="11">
        <f t="shared" si="0"/>
        <v>-1.0282664067456751E-2</v>
      </c>
      <c r="G48" s="11" t="str">
        <f t="shared" si="1"/>
        <v/>
      </c>
      <c r="H48" s="11">
        <v>799600</v>
      </c>
    </row>
    <row r="49" spans="1:8" x14ac:dyDescent="0.2">
      <c r="A49" s="8"/>
      <c r="B49" s="9">
        <v>4350.04</v>
      </c>
      <c r="C49" s="10"/>
      <c r="D49" s="9"/>
      <c r="F49" s="11">
        <f t="shared" si="0"/>
        <v>7.7701841769952425E-3</v>
      </c>
      <c r="G49" s="11" t="str">
        <f t="shared" si="1"/>
        <v/>
      </c>
      <c r="H49" s="11">
        <v>1052400</v>
      </c>
    </row>
    <row r="50" spans="1:8" x14ac:dyDescent="0.2">
      <c r="A50" s="8"/>
      <c r="B50" s="9">
        <v>4316.5</v>
      </c>
      <c r="C50" s="10"/>
      <c r="D50" s="9"/>
      <c r="F50" s="11">
        <f t="shared" si="0"/>
        <v>3.5431478218010026E-3</v>
      </c>
      <c r="G50" s="11" t="str">
        <f t="shared" si="1"/>
        <v/>
      </c>
      <c r="H50" s="11">
        <v>988800</v>
      </c>
    </row>
    <row r="51" spans="1:8" x14ac:dyDescent="0.2">
      <c r="A51" s="8"/>
      <c r="B51" s="9">
        <v>4301.26</v>
      </c>
      <c r="C51" s="10"/>
      <c r="D51" s="9"/>
      <c r="F51" s="11">
        <f t="shared" si="0"/>
        <v>-1.3436272890748268E-2</v>
      </c>
      <c r="G51" s="11" t="str">
        <f t="shared" si="1"/>
        <v/>
      </c>
      <c r="H51" s="11">
        <v>1293900</v>
      </c>
    </row>
    <row r="52" spans="1:8" x14ac:dyDescent="0.2">
      <c r="A52" s="8"/>
      <c r="B52" s="9">
        <v>4359.84</v>
      </c>
      <c r="C52" s="10"/>
      <c r="D52" s="9"/>
      <c r="F52" s="11">
        <f t="shared" si="0"/>
        <v>3.9861555360585655E-3</v>
      </c>
      <c r="G52" s="11" t="str">
        <f t="shared" si="1"/>
        <v/>
      </c>
      <c r="H52" s="11">
        <v>1165700</v>
      </c>
    </row>
    <row r="53" spans="1:8" x14ac:dyDescent="0.2">
      <c r="A53" s="8"/>
      <c r="B53" s="9">
        <v>4342.53</v>
      </c>
      <c r="C53" s="10"/>
      <c r="D53" s="9"/>
      <c r="F53" s="11">
        <f t="shared" si="0"/>
        <v>-1.4351666908774076E-2</v>
      </c>
      <c r="G53" s="11" t="str">
        <f t="shared" si="1"/>
        <v/>
      </c>
      <c r="H53" s="11">
        <v>1148200</v>
      </c>
    </row>
    <row r="54" spans="1:8" x14ac:dyDescent="0.2">
      <c r="A54" s="8"/>
      <c r="B54" s="9">
        <v>4405.76</v>
      </c>
      <c r="C54" s="10"/>
      <c r="D54" s="9"/>
      <c r="F54" s="11">
        <f t="shared" si="0"/>
        <v>-1.4146404772453524E-2</v>
      </c>
      <c r="G54" s="11" t="str">
        <f t="shared" si="1"/>
        <v/>
      </c>
      <c r="H54" s="11">
        <v>1990400</v>
      </c>
    </row>
    <row r="55" spans="1:8" x14ac:dyDescent="0.2">
      <c r="A55" s="8"/>
      <c r="B55" s="9">
        <v>4468.9799999999996</v>
      </c>
      <c r="C55" s="10"/>
      <c r="D55" s="9"/>
      <c r="F55" s="11">
        <f t="shared" si="0"/>
        <v>-4.654912826178104E-3</v>
      </c>
      <c r="G55" s="11" t="str">
        <f t="shared" si="1"/>
        <v/>
      </c>
      <c r="H55" s="11">
        <v>1148800</v>
      </c>
    </row>
    <row r="56" spans="1:8" x14ac:dyDescent="0.2">
      <c r="A56" s="8"/>
      <c r="B56" s="9">
        <v>4489.88</v>
      </c>
      <c r="C56" s="10"/>
      <c r="D56" s="9"/>
      <c r="F56" s="11">
        <f t="shared" si="0"/>
        <v>1.0160370057056429E-2</v>
      </c>
      <c r="G56" s="11" t="str">
        <f t="shared" si="1"/>
        <v/>
      </c>
      <c r="H56" s="11">
        <v>816000</v>
      </c>
    </row>
    <row r="57" spans="1:8" x14ac:dyDescent="0.2">
      <c r="A57" s="8"/>
      <c r="B57" s="9">
        <v>4444.72</v>
      </c>
      <c r="C57" s="10"/>
      <c r="D57" s="9"/>
      <c r="F57" s="11">
        <f t="shared" si="0"/>
        <v>-3.6762068718168613E-3</v>
      </c>
      <c r="G57" s="11" t="str">
        <f t="shared" si="1"/>
        <v/>
      </c>
      <c r="H57" s="11">
        <v>1243000</v>
      </c>
    </row>
    <row r="58" spans="1:8" x14ac:dyDescent="0.2">
      <c r="A58" s="8"/>
      <c r="B58" s="9">
        <v>4461.12</v>
      </c>
      <c r="C58" s="10"/>
      <c r="D58" s="9"/>
      <c r="F58" s="11">
        <f t="shared" si="0"/>
        <v>8.6550723064817495E-3</v>
      </c>
      <c r="G58" s="11" t="str">
        <f t="shared" si="1"/>
        <v/>
      </c>
      <c r="H58" s="11">
        <v>1208400</v>
      </c>
    </row>
    <row r="59" spans="1:8" x14ac:dyDescent="0.2">
      <c r="A59" s="8"/>
      <c r="B59" s="9">
        <v>4422.84</v>
      </c>
      <c r="C59" s="10"/>
      <c r="D59" s="9"/>
      <c r="F59" s="11">
        <f t="shared" si="0"/>
        <v>-3.1890989161570426E-3</v>
      </c>
      <c r="G59" s="11" t="str">
        <f t="shared" si="1"/>
        <v/>
      </c>
      <c r="H59" s="11">
        <v>1005200</v>
      </c>
    </row>
    <row r="60" spans="1:8" x14ac:dyDescent="0.2">
      <c r="A60" s="8"/>
      <c r="B60" s="9">
        <v>4436.99</v>
      </c>
      <c r="C60" s="10"/>
      <c r="D60" s="9"/>
      <c r="F60" s="11">
        <f t="shared" si="0"/>
        <v>-5.9464414827369114E-4</v>
      </c>
      <c r="G60" s="11" t="str">
        <f t="shared" si="1"/>
        <v/>
      </c>
      <c r="H60" s="11">
        <v>1106000</v>
      </c>
    </row>
    <row r="61" spans="1:8" x14ac:dyDescent="0.2">
      <c r="A61" s="8"/>
      <c r="B61" s="9">
        <v>4439.63</v>
      </c>
      <c r="C61" s="10"/>
      <c r="D61" s="9"/>
      <c r="F61" s="11">
        <f t="shared" si="0"/>
        <v>-4.7011612787517939E-3</v>
      </c>
      <c r="G61" s="11" t="str">
        <f t="shared" si="1"/>
        <v/>
      </c>
      <c r="H61" s="11">
        <v>801600</v>
      </c>
    </row>
    <row r="62" spans="1:8" x14ac:dyDescent="0.2">
      <c r="A62" s="8"/>
      <c r="B62" s="9">
        <v>4460.6000000000004</v>
      </c>
      <c r="C62" s="10"/>
      <c r="D62" s="9"/>
      <c r="F62" s="11">
        <f t="shared" si="0"/>
        <v>-1.2779029466573959E-2</v>
      </c>
      <c r="G62" s="11" t="str">
        <f t="shared" si="1"/>
        <v/>
      </c>
      <c r="H62" s="11">
        <v>734100</v>
      </c>
    </row>
    <row r="63" spans="1:8" x14ac:dyDescent="0.2">
      <c r="A63" s="8"/>
      <c r="B63" s="9">
        <v>4518.34</v>
      </c>
      <c r="C63" s="10"/>
      <c r="D63" s="9"/>
      <c r="F63" s="11">
        <f t="shared" si="0"/>
        <v>6.1343307710885601E-4</v>
      </c>
      <c r="G63" s="11" t="str">
        <f t="shared" si="1"/>
        <v/>
      </c>
      <c r="H63" s="11">
        <v>688800</v>
      </c>
    </row>
    <row r="64" spans="1:8" x14ac:dyDescent="0.2">
      <c r="A64" s="8"/>
      <c r="B64" s="9">
        <v>4515.57</v>
      </c>
      <c r="C64" s="10"/>
      <c r="D64" s="9"/>
      <c r="F64" s="11">
        <f t="shared" si="0"/>
        <v>-5.6745365905218363E-3</v>
      </c>
      <c r="G64" s="11" t="str">
        <f t="shared" si="1"/>
        <v/>
      </c>
      <c r="H64" s="11">
        <v>805700</v>
      </c>
    </row>
    <row r="65" spans="1:8" x14ac:dyDescent="0.2">
      <c r="A65" s="8"/>
      <c r="B65" s="9">
        <v>4541.34</v>
      </c>
      <c r="C65" s="10"/>
      <c r="D65" s="9"/>
      <c r="F65" s="11">
        <f t="shared" si="0"/>
        <v>-4.755601528805318E-3</v>
      </c>
      <c r="G65" s="11" t="str">
        <f t="shared" si="1"/>
        <v/>
      </c>
      <c r="H65" s="11">
        <v>1221000</v>
      </c>
    </row>
    <row r="66" spans="1:8" x14ac:dyDescent="0.2">
      <c r="A66" s="8"/>
      <c r="B66" s="9">
        <v>4563.04</v>
      </c>
      <c r="C66" s="10"/>
      <c r="D66" s="9"/>
      <c r="F66" s="11">
        <f t="shared" si="0"/>
        <v>7.2113315247982115E-3</v>
      </c>
      <c r="G66" s="11" t="str">
        <f t="shared" si="1"/>
        <v/>
      </c>
      <c r="H66" s="11">
        <v>953800</v>
      </c>
    </row>
    <row r="67" spans="1:8" x14ac:dyDescent="0.2">
      <c r="A67" s="8"/>
      <c r="B67" s="9">
        <v>4530.37</v>
      </c>
      <c r="C67" s="10"/>
      <c r="D67" s="9"/>
      <c r="F67" s="11">
        <f t="shared" si="0"/>
        <v>-1.2565943647253721E-3</v>
      </c>
      <c r="G67" s="11" t="str">
        <f t="shared" si="1"/>
        <v/>
      </c>
      <c r="H67" s="11">
        <v>1335400</v>
      </c>
    </row>
    <row r="68" spans="1:8" x14ac:dyDescent="0.2">
      <c r="A68" s="8"/>
      <c r="B68" s="9">
        <v>4536.07</v>
      </c>
      <c r="C68" s="10"/>
      <c r="D68" s="9"/>
      <c r="F68" s="11">
        <f t="shared" si="0"/>
        <v>5.7693373687652079E-3</v>
      </c>
      <c r="G68" s="11" t="str">
        <f t="shared" si="1"/>
        <v/>
      </c>
      <c r="H68" s="11">
        <v>766400</v>
      </c>
    </row>
    <row r="69" spans="1:8" x14ac:dyDescent="0.2">
      <c r="A69" s="8"/>
      <c r="B69" s="9">
        <v>4510.05</v>
      </c>
      <c r="C69" s="10"/>
      <c r="D69" s="9"/>
      <c r="F69" s="11">
        <f t="shared" si="0"/>
        <v>-7.3140990649925965E-3</v>
      </c>
      <c r="G69" s="11" t="str">
        <f t="shared" si="1"/>
        <v/>
      </c>
      <c r="H69" s="11">
        <v>1192300</v>
      </c>
    </row>
    <row r="70" spans="1:8" x14ac:dyDescent="0.2">
      <c r="A70" s="8"/>
      <c r="B70" s="9">
        <v>4543.28</v>
      </c>
      <c r="C70" s="10"/>
      <c r="D70" s="9"/>
      <c r="F70" s="11">
        <f t="shared" si="0"/>
        <v>-2.4415949411557814E-3</v>
      </c>
      <c r="G70" s="11" t="str">
        <f t="shared" si="1"/>
        <v/>
      </c>
      <c r="H70" s="11">
        <v>842500</v>
      </c>
    </row>
    <row r="71" spans="1:8" x14ac:dyDescent="0.2">
      <c r="A71" s="8"/>
      <c r="B71" s="9">
        <v>4554.3999999999996</v>
      </c>
      <c r="C71" s="10"/>
      <c r="D71" s="9"/>
      <c r="F71" s="11">
        <f t="shared" si="0"/>
        <v>-1.5586890327566984E-4</v>
      </c>
      <c r="G71" s="11" t="str">
        <f t="shared" si="1"/>
        <v/>
      </c>
      <c r="H71" s="11">
        <v>1431300</v>
      </c>
    </row>
    <row r="72" spans="1:8" x14ac:dyDescent="0.2">
      <c r="A72" s="8"/>
      <c r="B72" s="9">
        <v>4555.1099999999997</v>
      </c>
      <c r="C72" s="10"/>
      <c r="D72" s="9"/>
      <c r="F72" s="11">
        <f t="shared" si="0"/>
        <v>-8.6811751904244464E-3</v>
      </c>
      <c r="G72" s="11" t="str">
        <f t="shared" si="1"/>
        <v/>
      </c>
      <c r="H72" s="11">
        <v>1056900</v>
      </c>
    </row>
    <row r="73" spans="1:8" x14ac:dyDescent="0.2">
      <c r="A73" s="8"/>
      <c r="B73" s="9">
        <v>4595</v>
      </c>
      <c r="C73" s="10"/>
      <c r="D73" s="9"/>
      <c r="F73" s="11">
        <f t="shared" si="0"/>
        <v>1.2812914022732266E-3</v>
      </c>
      <c r="G73" s="11" t="str">
        <f t="shared" si="1"/>
        <v/>
      </c>
      <c r="H73" s="11">
        <v>1241700</v>
      </c>
    </row>
    <row r="74" spans="1:8" x14ac:dyDescent="0.2">
      <c r="A74" s="8"/>
      <c r="B74" s="9">
        <v>4589.12</v>
      </c>
      <c r="C74" s="10"/>
      <c r="D74" s="9"/>
      <c r="F74" s="11">
        <f t="shared" si="0"/>
        <v>1.7462978485610506E-3</v>
      </c>
      <c r="G74" s="11" t="str">
        <f t="shared" si="1"/>
        <v/>
      </c>
      <c r="H74" s="11">
        <v>1419500</v>
      </c>
    </row>
    <row r="75" spans="1:8" x14ac:dyDescent="0.2">
      <c r="A75" s="8"/>
      <c r="B75" s="9">
        <v>4581.12</v>
      </c>
      <c r="C75" s="10"/>
      <c r="D75" s="9"/>
      <c r="F75" s="11">
        <f t="shared" ref="F75:F138" si="3">+IF(B76&gt;0,(B75-B76)/B76,"")</f>
        <v>7.1206688460296241E-3</v>
      </c>
      <c r="G75" s="11" t="str">
        <f t="shared" ref="G75:G138" si="4">+IF(C76&gt;0,(C75-C76)/C76,"")</f>
        <v/>
      </c>
      <c r="H75" s="11">
        <v>0</v>
      </c>
    </row>
    <row r="76" spans="1:8" x14ac:dyDescent="0.2">
      <c r="A76" s="8"/>
      <c r="B76" s="9">
        <v>4548.7299999999996</v>
      </c>
      <c r="C76" s="10"/>
      <c r="D76" s="9"/>
      <c r="F76" s="11">
        <f t="shared" si="3"/>
        <v>1.0604310153299171E-2</v>
      </c>
      <c r="G76" s="11" t="str">
        <f t="shared" si="4"/>
        <v/>
      </c>
      <c r="H76" s="11">
        <v>0</v>
      </c>
    </row>
    <row r="77" spans="1:8" x14ac:dyDescent="0.2">
      <c r="A77" s="8"/>
      <c r="B77" s="9">
        <v>4501</v>
      </c>
      <c r="C77" s="10"/>
      <c r="D77" s="9"/>
      <c r="F77" s="11">
        <f t="shared" si="3"/>
        <v>-5.9728800161636347E-4</v>
      </c>
      <c r="G77" s="11" t="str">
        <f t="shared" si="4"/>
        <v/>
      </c>
      <c r="H77" s="11">
        <v>2338800</v>
      </c>
    </row>
    <row r="78" spans="1:8" x14ac:dyDescent="0.2">
      <c r="A78" s="8"/>
      <c r="B78" s="9">
        <v>4503.6899999999996</v>
      </c>
      <c r="C78" s="10"/>
      <c r="D78" s="9"/>
      <c r="F78" s="11">
        <f t="shared" si="3"/>
        <v>-2.7015715617521078E-3</v>
      </c>
      <c r="G78" s="11" t="str">
        <f t="shared" si="4"/>
        <v/>
      </c>
      <c r="H78" s="11">
        <v>1832400</v>
      </c>
    </row>
    <row r="79" spans="1:8" x14ac:dyDescent="0.2">
      <c r="A79" s="8"/>
      <c r="B79" s="9">
        <v>4515.8900000000003</v>
      </c>
      <c r="C79" s="10"/>
      <c r="D79" s="9"/>
      <c r="F79" s="11">
        <f t="shared" si="3"/>
        <v>-8.1423675261128425E-4</v>
      </c>
      <c r="G79" s="11" t="str">
        <f t="shared" si="4"/>
        <v/>
      </c>
      <c r="H79" s="11">
        <v>1370500</v>
      </c>
    </row>
    <row r="80" spans="1:8" x14ac:dyDescent="0.2">
      <c r="A80" s="8"/>
      <c r="B80" s="9">
        <v>4519.57</v>
      </c>
      <c r="C80" s="10"/>
      <c r="D80" s="9"/>
      <c r="F80" s="11">
        <f t="shared" si="3"/>
        <v>-2.414739179474388E-3</v>
      </c>
      <c r="G80" s="11" t="str">
        <f t="shared" si="4"/>
        <v/>
      </c>
      <c r="H80" s="11">
        <v>1991900</v>
      </c>
    </row>
    <row r="81" spans="1:8" x14ac:dyDescent="0.2">
      <c r="A81" s="8"/>
      <c r="B81" s="9">
        <v>4530.51</v>
      </c>
      <c r="C81" s="10"/>
      <c r="D81" s="9"/>
      <c r="F81" s="11">
        <f t="shared" si="3"/>
        <v>-2.4715168714124736E-4</v>
      </c>
      <c r="G81" s="11" t="str">
        <f t="shared" si="4"/>
        <v/>
      </c>
      <c r="H81" s="11">
        <v>1039200</v>
      </c>
    </row>
    <row r="82" spans="1:8" x14ac:dyDescent="0.2">
      <c r="A82" s="8"/>
      <c r="B82" s="9">
        <v>4531.63</v>
      </c>
      <c r="C82" s="10"/>
      <c r="D82" s="9"/>
      <c r="F82" s="11">
        <f t="shared" si="3"/>
        <v>4.1503394227056884E-4</v>
      </c>
      <c r="G82" s="11" t="str">
        <f t="shared" si="4"/>
        <v/>
      </c>
      <c r="H82" s="11">
        <v>1297200</v>
      </c>
    </row>
    <row r="83" spans="1:8" x14ac:dyDescent="0.2">
      <c r="A83" s="8"/>
      <c r="B83" s="9">
        <v>4529.75</v>
      </c>
      <c r="C83" s="10"/>
      <c r="D83" s="9"/>
      <c r="F83" s="11">
        <f t="shared" si="3"/>
        <v>6.2293872447767226E-4</v>
      </c>
      <c r="G83" s="11" t="str">
        <f t="shared" si="4"/>
        <v/>
      </c>
      <c r="H83" s="11">
        <v>1603800</v>
      </c>
    </row>
    <row r="84" spans="1:8" x14ac:dyDescent="0.2">
      <c r="A84" s="8"/>
      <c r="B84" s="9">
        <v>4526.93</v>
      </c>
      <c r="C84" s="10"/>
      <c r="D84" s="9"/>
      <c r="F84" s="11">
        <f t="shared" si="3"/>
        <v>7.5181109021511981E-3</v>
      </c>
      <c r="G84" s="11" t="str">
        <f t="shared" si="4"/>
        <v/>
      </c>
      <c r="H84" s="11">
        <v>972900</v>
      </c>
    </row>
    <row r="85" spans="1:8" x14ac:dyDescent="0.2">
      <c r="A85" s="8"/>
      <c r="B85" s="9">
        <v>4493.1499999999996</v>
      </c>
      <c r="C85" s="10"/>
      <c r="D85" s="9"/>
      <c r="F85" s="11">
        <f t="shared" si="3"/>
        <v>3.3361544009770866E-3</v>
      </c>
      <c r="G85" s="11" t="str">
        <f t="shared" si="4"/>
        <v/>
      </c>
      <c r="H85" s="11">
        <v>1467800</v>
      </c>
    </row>
    <row r="86" spans="1:8" x14ac:dyDescent="0.2">
      <c r="A86" s="8"/>
      <c r="B86" s="9">
        <v>4478.21</v>
      </c>
      <c r="C86" s="10"/>
      <c r="D86" s="9"/>
      <c r="F86" s="11">
        <f t="shared" si="3"/>
        <v>2.0541370274982022E-3</v>
      </c>
      <c r="G86" s="11" t="str">
        <f t="shared" si="4"/>
        <v/>
      </c>
      <c r="H86" s="11">
        <v>1315700</v>
      </c>
    </row>
    <row r="87" spans="1:8" x14ac:dyDescent="0.2">
      <c r="A87" s="8"/>
      <c r="B87" s="9">
        <v>4469.03</v>
      </c>
      <c r="C87" s="10"/>
      <c r="D87" s="9"/>
      <c r="F87" s="11">
        <f t="shared" si="3"/>
        <v>3.7463362044761485E-3</v>
      </c>
      <c r="G87" s="11" t="str">
        <f t="shared" si="4"/>
        <v/>
      </c>
      <c r="H87" s="11">
        <v>1446200</v>
      </c>
    </row>
    <row r="88" spans="1:8" x14ac:dyDescent="0.2">
      <c r="A88" s="8"/>
      <c r="B88" s="9">
        <v>4452.3500000000004</v>
      </c>
      <c r="C88" s="10"/>
      <c r="D88" s="9"/>
      <c r="F88" s="11">
        <f t="shared" si="3"/>
        <v>-3.8950637170675501E-3</v>
      </c>
      <c r="G88" s="11" t="str">
        <f t="shared" si="4"/>
        <v/>
      </c>
      <c r="H88" s="11">
        <v>1816000</v>
      </c>
    </row>
    <row r="89" spans="1:8" x14ac:dyDescent="0.2">
      <c r="A89" s="8"/>
      <c r="B89" s="9">
        <v>4469.76</v>
      </c>
      <c r="C89" s="10"/>
      <c r="D89" s="9"/>
      <c r="F89" s="11">
        <f t="shared" si="3"/>
        <v>3.0249445726032642E-3</v>
      </c>
      <c r="G89" s="11" t="str">
        <f t="shared" si="4"/>
        <v/>
      </c>
      <c r="H89" s="11">
        <v>1096600</v>
      </c>
    </row>
    <row r="90" spans="1:8" x14ac:dyDescent="0.2">
      <c r="A90" s="8"/>
      <c r="B90" s="9">
        <v>4456.28</v>
      </c>
      <c r="C90" s="10"/>
      <c r="D90" s="9"/>
      <c r="F90" s="11">
        <f t="shared" si="3"/>
        <v>2.5534710332894904E-3</v>
      </c>
      <c r="G90" s="11" t="str">
        <f t="shared" si="4"/>
        <v/>
      </c>
      <c r="H90" s="11">
        <v>1370300</v>
      </c>
    </row>
    <row r="91" spans="1:8" x14ac:dyDescent="0.2">
      <c r="A91" s="8"/>
      <c r="B91" s="9">
        <v>4444.93</v>
      </c>
      <c r="C91" s="10"/>
      <c r="D91" s="9"/>
      <c r="F91" s="11">
        <f t="shared" si="3"/>
        <v>-1.2466007855962104E-2</v>
      </c>
      <c r="G91" s="11" t="str">
        <f t="shared" si="4"/>
        <v/>
      </c>
      <c r="H91" s="11">
        <v>1100900</v>
      </c>
    </row>
    <row r="92" spans="1:8" x14ac:dyDescent="0.2">
      <c r="A92" s="8"/>
      <c r="B92" s="9">
        <v>4501.04</v>
      </c>
      <c r="C92" s="10"/>
      <c r="D92" s="9"/>
      <c r="F92" s="11">
        <f t="shared" si="3"/>
        <v>-8.8345889696393634E-4</v>
      </c>
      <c r="G92" s="11" t="str">
        <f t="shared" si="4"/>
        <v/>
      </c>
      <c r="H92" s="11">
        <v>1792200</v>
      </c>
    </row>
    <row r="93" spans="1:8" x14ac:dyDescent="0.2">
      <c r="A93" s="8"/>
      <c r="B93" s="9">
        <v>4505.0200000000004</v>
      </c>
      <c r="C93" s="10"/>
      <c r="D93" s="9"/>
      <c r="F93" s="11">
        <f t="shared" si="3"/>
        <v>2.5302371123698555E-3</v>
      </c>
      <c r="G93" s="11" t="str">
        <f t="shared" si="4"/>
        <v/>
      </c>
      <c r="H93" s="11">
        <v>1236200</v>
      </c>
    </row>
    <row r="94" spans="1:8" x14ac:dyDescent="0.2">
      <c r="A94" s="8"/>
      <c r="B94" s="9">
        <v>4493.6499999999996</v>
      </c>
      <c r="C94" s="10"/>
      <c r="D94" s="9"/>
      <c r="F94" s="11">
        <f t="shared" si="3"/>
        <v>3.6562377157559707E-3</v>
      </c>
      <c r="G94" s="11" t="str">
        <f t="shared" si="4"/>
        <v/>
      </c>
      <c r="H94" s="11">
        <v>1036600</v>
      </c>
    </row>
    <row r="95" spans="1:8" x14ac:dyDescent="0.2">
      <c r="A95" s="8"/>
      <c r="B95" s="9">
        <v>4477.28</v>
      </c>
      <c r="C95" s="10"/>
      <c r="D95" s="9"/>
      <c r="F95" s="11">
        <f t="shared" si="3"/>
        <v>-6.6470833592176225E-3</v>
      </c>
      <c r="G95" s="11" t="str">
        <f t="shared" si="4"/>
        <v/>
      </c>
      <c r="H95" s="11">
        <v>735000</v>
      </c>
    </row>
    <row r="96" spans="1:8" x14ac:dyDescent="0.2">
      <c r="A96" s="8"/>
      <c r="B96" s="9">
        <v>4507.24</v>
      </c>
      <c r="C96" s="10"/>
      <c r="D96" s="9"/>
      <c r="F96" s="11">
        <f t="shared" si="3"/>
        <v>1.3673860436663981E-2</v>
      </c>
      <c r="G96" s="11" t="str">
        <f t="shared" si="4"/>
        <v/>
      </c>
      <c r="H96" s="11">
        <v>842700</v>
      </c>
    </row>
    <row r="97" spans="1:8" x14ac:dyDescent="0.2">
      <c r="A97" s="8"/>
      <c r="B97" s="9">
        <v>4446.4399999999996</v>
      </c>
      <c r="C97" s="10"/>
      <c r="D97" s="9"/>
      <c r="F97" s="11">
        <f t="shared" si="3"/>
        <v>4.1485342372636139E-3</v>
      </c>
      <c r="G97" s="11" t="str">
        <f t="shared" si="4"/>
        <v/>
      </c>
      <c r="H97" s="11">
        <v>937600</v>
      </c>
    </row>
    <row r="98" spans="1:8" x14ac:dyDescent="0.2">
      <c r="A98" s="8"/>
      <c r="B98" s="9">
        <v>4428.07</v>
      </c>
      <c r="C98" s="10"/>
      <c r="D98" s="9"/>
      <c r="F98" s="11">
        <f t="shared" si="3"/>
        <v>-7.7576528954509264E-3</v>
      </c>
      <c r="G98" s="11" t="str">
        <f t="shared" si="4"/>
        <v/>
      </c>
      <c r="H98" s="11">
        <v>0</v>
      </c>
    </row>
    <row r="99" spans="1:8" x14ac:dyDescent="0.2">
      <c r="A99" s="8"/>
      <c r="B99" s="9">
        <v>4462.6899999999996</v>
      </c>
      <c r="C99" s="10"/>
      <c r="D99" s="9"/>
      <c r="F99" s="11">
        <f t="shared" si="3"/>
        <v>1.0138689193098349E-3</v>
      </c>
      <c r="G99" s="11" t="str">
        <f t="shared" si="4"/>
        <v/>
      </c>
      <c r="H99" s="11">
        <v>2031100</v>
      </c>
    </row>
    <row r="100" spans="1:8" x14ac:dyDescent="0.2">
      <c r="A100" s="8"/>
      <c r="B100" s="9">
        <v>4458.17</v>
      </c>
      <c r="C100" s="10"/>
      <c r="D100" s="9"/>
      <c r="F100" s="11">
        <f t="shared" si="3"/>
        <v>-6.5115802281504953E-3</v>
      </c>
      <c r="G100" s="11" t="str">
        <f t="shared" si="4"/>
        <v/>
      </c>
      <c r="H100" s="11">
        <v>1477500</v>
      </c>
    </row>
    <row r="101" spans="1:8" x14ac:dyDescent="0.2">
      <c r="A101" s="8"/>
      <c r="B101" s="9">
        <v>4487.3900000000003</v>
      </c>
      <c r="C101" s="10"/>
      <c r="D101" s="9"/>
      <c r="F101" s="11">
        <f t="shared" si="3"/>
        <v>-2.2878461784742272E-3</v>
      </c>
      <c r="G101" s="11" t="str">
        <f t="shared" si="4"/>
        <v/>
      </c>
      <c r="H101" s="11">
        <v>1166300</v>
      </c>
    </row>
    <row r="102" spans="1:8" x14ac:dyDescent="0.2">
      <c r="A102" s="8"/>
      <c r="B102" s="9">
        <v>4497.68</v>
      </c>
      <c r="C102" s="10"/>
      <c r="D102" s="9"/>
      <c r="F102" s="11">
        <f t="shared" si="3"/>
        <v>8.3286066902364848E-3</v>
      </c>
      <c r="G102" s="11" t="str">
        <f t="shared" si="4"/>
        <v/>
      </c>
      <c r="H102" s="11">
        <v>8753600</v>
      </c>
    </row>
    <row r="103" spans="1:8" x14ac:dyDescent="0.2">
      <c r="A103" s="8"/>
      <c r="B103" s="9">
        <v>4460.53</v>
      </c>
      <c r="C103" s="10"/>
      <c r="D103" s="9"/>
      <c r="F103" s="11">
        <f t="shared" si="3"/>
        <v>3.8031969358384102E-3</v>
      </c>
      <c r="G103" s="11" t="str">
        <f t="shared" si="4"/>
        <v/>
      </c>
      <c r="H103" s="11">
        <v>3669400</v>
      </c>
    </row>
    <row r="104" spans="1:8" x14ac:dyDescent="0.2">
      <c r="A104" s="8"/>
      <c r="B104" s="9">
        <v>4443.63</v>
      </c>
      <c r="C104" s="10"/>
      <c r="D104" s="9"/>
      <c r="F104" s="11">
        <f t="shared" si="3"/>
        <v>-8.0164481174405978E-3</v>
      </c>
      <c r="G104" s="11" t="str">
        <f t="shared" si="4"/>
        <v/>
      </c>
      <c r="H104" s="11">
        <v>1644700</v>
      </c>
    </row>
    <row r="105" spans="1:8" x14ac:dyDescent="0.2">
      <c r="A105" s="8"/>
      <c r="B105" s="9">
        <v>4479.54</v>
      </c>
      <c r="C105" s="10"/>
      <c r="D105" s="9"/>
      <c r="F105" s="11">
        <f t="shared" si="3"/>
        <v>6.3939538269363926E-3</v>
      </c>
      <c r="G105" s="11" t="str">
        <f t="shared" si="4"/>
        <v/>
      </c>
      <c r="H105" s="11">
        <v>3038500</v>
      </c>
    </row>
    <row r="106" spans="1:8" x14ac:dyDescent="0.2">
      <c r="A106" s="8"/>
      <c r="B106" s="9">
        <v>4451.08</v>
      </c>
      <c r="C106" s="10"/>
      <c r="D106" s="9"/>
      <c r="F106" s="11">
        <f t="shared" si="3"/>
        <v>-7.3881464070594616E-3</v>
      </c>
      <c r="G106" s="11" t="str">
        <f t="shared" si="4"/>
        <v/>
      </c>
      <c r="H106" s="11">
        <v>2201500</v>
      </c>
    </row>
    <row r="107" spans="1:8" x14ac:dyDescent="0.2">
      <c r="A107" s="8"/>
      <c r="B107" s="9">
        <v>4484.21</v>
      </c>
      <c r="C107" s="10"/>
      <c r="D107" s="9"/>
      <c r="F107" s="11">
        <f t="shared" si="3"/>
        <v>1.182361157179564E-2</v>
      </c>
      <c r="G107" s="11" t="str">
        <f t="shared" si="4"/>
        <v/>
      </c>
      <c r="H107" s="11">
        <v>2148300</v>
      </c>
    </row>
    <row r="108" spans="1:8" x14ac:dyDescent="0.2">
      <c r="A108" s="8"/>
      <c r="B108" s="9">
        <v>4431.8100000000004</v>
      </c>
      <c r="C108" s="10"/>
      <c r="D108" s="9"/>
      <c r="F108" s="11">
        <f t="shared" si="3"/>
        <v>5.9355465469420124E-3</v>
      </c>
      <c r="G108" s="11" t="str">
        <f t="shared" si="4"/>
        <v/>
      </c>
      <c r="H108" s="11">
        <v>2647300</v>
      </c>
    </row>
    <row r="109" spans="1:8" x14ac:dyDescent="0.2">
      <c r="A109" s="8"/>
      <c r="B109" s="9">
        <v>4405.66</v>
      </c>
      <c r="C109" s="10"/>
      <c r="D109" s="9"/>
      <c r="F109" s="11">
        <f t="shared" si="3"/>
        <v>1.3879204206795653E-2</v>
      </c>
      <c r="G109" s="11" t="str">
        <f t="shared" si="4"/>
        <v/>
      </c>
      <c r="H109" s="11">
        <v>2752800</v>
      </c>
    </row>
    <row r="110" spans="1:8" x14ac:dyDescent="0.2">
      <c r="A110" s="8"/>
      <c r="B110" s="9">
        <v>4345.3500000000004</v>
      </c>
      <c r="C110" s="10"/>
      <c r="D110" s="9"/>
      <c r="F110" s="11">
        <f t="shared" si="3"/>
        <v>-8.9427445399310381E-3</v>
      </c>
      <c r="G110" s="11" t="str">
        <f t="shared" si="4"/>
        <v/>
      </c>
      <c r="H110" s="11">
        <v>2294000</v>
      </c>
    </row>
    <row r="111" spans="1:8" x14ac:dyDescent="0.2">
      <c r="A111" s="8"/>
      <c r="B111" s="9">
        <v>4384.5600000000004</v>
      </c>
      <c r="C111" s="10"/>
      <c r="D111" s="9"/>
      <c r="F111" s="11">
        <f t="shared" si="3"/>
        <v>4.2832340020066443E-3</v>
      </c>
      <c r="G111" s="11" t="str">
        <f t="shared" si="4"/>
        <v/>
      </c>
      <c r="H111" s="11">
        <v>1313800</v>
      </c>
    </row>
    <row r="112" spans="1:8" x14ac:dyDescent="0.2">
      <c r="A112" s="8"/>
      <c r="B112" s="9">
        <v>4365.8599999999997</v>
      </c>
      <c r="C112" s="10"/>
      <c r="D112" s="9"/>
      <c r="F112" s="11">
        <f t="shared" si="3"/>
        <v>-1.0791912975898916E-2</v>
      </c>
      <c r="G112" s="11" t="str">
        <f t="shared" si="4"/>
        <v/>
      </c>
      <c r="H112" s="11">
        <v>2252700</v>
      </c>
    </row>
    <row r="113" spans="1:8" x14ac:dyDescent="0.2">
      <c r="A113" s="8"/>
      <c r="B113" s="9">
        <v>4413.49</v>
      </c>
      <c r="C113" s="10"/>
      <c r="D113" s="9"/>
      <c r="F113" s="11">
        <f t="shared" si="3"/>
        <v>-6.5703584322977368E-3</v>
      </c>
      <c r="G113" s="11" t="str">
        <f t="shared" si="4"/>
        <v/>
      </c>
      <c r="H113" s="11">
        <v>1574500</v>
      </c>
    </row>
    <row r="114" spans="1:8" x14ac:dyDescent="0.2">
      <c r="A114" s="8"/>
      <c r="B114" s="9">
        <v>4442.68</v>
      </c>
      <c r="C114" s="10"/>
      <c r="D114" s="9"/>
      <c r="F114" s="11">
        <f t="shared" si="3"/>
        <v>4.0340532856630341E-3</v>
      </c>
      <c r="G114" s="11" t="str">
        <f t="shared" si="4"/>
        <v/>
      </c>
      <c r="H114" s="11">
        <v>1706500</v>
      </c>
    </row>
    <row r="115" spans="1:8" x14ac:dyDescent="0.2">
      <c r="A115" s="8"/>
      <c r="B115" s="9">
        <v>4424.83</v>
      </c>
      <c r="C115" s="10"/>
      <c r="D115" s="9"/>
      <c r="F115" s="11">
        <f t="shared" si="3"/>
        <v>-2.5360227949000019E-3</v>
      </c>
      <c r="G115" s="11" t="str">
        <f t="shared" si="4"/>
        <v/>
      </c>
      <c r="H115" s="11">
        <v>1581600</v>
      </c>
    </row>
    <row r="116" spans="1:8" x14ac:dyDescent="0.2">
      <c r="A116" s="8"/>
      <c r="B116" s="9">
        <v>4436.08</v>
      </c>
      <c r="C116" s="10"/>
      <c r="D116" s="9"/>
      <c r="F116" s="11">
        <f t="shared" si="3"/>
        <v>-1.0808219330813627E-2</v>
      </c>
      <c r="G116" s="11" t="str">
        <f t="shared" si="4"/>
        <v/>
      </c>
      <c r="H116" s="11">
        <v>720800</v>
      </c>
    </row>
    <row r="117" spans="1:8" x14ac:dyDescent="0.2">
      <c r="A117" s="8"/>
      <c r="B117" s="9">
        <v>4484.55</v>
      </c>
      <c r="C117" s="10"/>
      <c r="D117" s="9"/>
      <c r="F117" s="11">
        <f t="shared" si="3"/>
        <v>7.9157985584346977E-3</v>
      </c>
      <c r="G117" s="11" t="str">
        <f t="shared" si="4"/>
        <v/>
      </c>
      <c r="H117" s="11">
        <v>1492300</v>
      </c>
    </row>
    <row r="118" spans="1:8" x14ac:dyDescent="0.2">
      <c r="A118" s="8"/>
      <c r="B118" s="9">
        <v>4449.33</v>
      </c>
      <c r="C118" s="10"/>
      <c r="D118" s="9"/>
      <c r="F118" s="11">
        <f t="shared" si="3"/>
        <v>4.1684909927193039E-3</v>
      </c>
      <c r="G118" s="11" t="str">
        <f t="shared" si="4"/>
        <v/>
      </c>
      <c r="H118" s="11">
        <v>1612100</v>
      </c>
    </row>
    <row r="119" spans="1:8" x14ac:dyDescent="0.2">
      <c r="A119" s="8"/>
      <c r="B119" s="9">
        <v>4430.8599999999997</v>
      </c>
      <c r="C119" s="10"/>
      <c r="D119" s="9"/>
      <c r="F119" s="11">
        <f t="shared" si="3"/>
        <v>9.3522969602762712E-4</v>
      </c>
      <c r="G119" s="11" t="str">
        <f t="shared" si="4"/>
        <v/>
      </c>
      <c r="H119" s="11">
        <v>923100</v>
      </c>
    </row>
    <row r="120" spans="1:8" x14ac:dyDescent="0.2">
      <c r="A120" s="8"/>
      <c r="B120" s="9">
        <v>4426.72</v>
      </c>
      <c r="C120" s="10"/>
      <c r="D120" s="9"/>
      <c r="F120" s="11">
        <f t="shared" si="3"/>
        <v>8.0200387111465914E-3</v>
      </c>
      <c r="G120" s="11" t="str">
        <f t="shared" si="4"/>
        <v/>
      </c>
      <c r="H120" s="11">
        <v>1454000</v>
      </c>
    </row>
    <row r="121" spans="1:8" x14ac:dyDescent="0.2">
      <c r="A121" s="8"/>
      <c r="B121" s="9">
        <v>4391.5</v>
      </c>
      <c r="C121" s="10"/>
      <c r="D121" s="9"/>
      <c r="F121" s="11">
        <f t="shared" si="3"/>
        <v>-4.4794457819308355E-3</v>
      </c>
      <c r="G121" s="11" t="str">
        <f t="shared" si="4"/>
        <v/>
      </c>
      <c r="H121" s="11">
        <v>1315800</v>
      </c>
    </row>
    <row r="122" spans="1:8" x14ac:dyDescent="0.2">
      <c r="A122" s="8"/>
      <c r="B122" s="9">
        <v>4411.26</v>
      </c>
      <c r="C122" s="10"/>
      <c r="D122" s="9"/>
      <c r="F122" s="11">
        <f t="shared" si="3"/>
        <v>7.3531762524376952E-3</v>
      </c>
      <c r="G122" s="11" t="str">
        <f t="shared" si="4"/>
        <v/>
      </c>
      <c r="H122" s="11">
        <v>1230700</v>
      </c>
    </row>
    <row r="123" spans="1:8" x14ac:dyDescent="0.2">
      <c r="A123" s="8"/>
      <c r="B123" s="9">
        <v>4379.0600000000004</v>
      </c>
      <c r="C123" s="10"/>
      <c r="D123" s="9"/>
      <c r="F123" s="11">
        <f t="shared" si="3"/>
        <v>-1.3887780349587213E-3</v>
      </c>
      <c r="G123" s="11" t="str">
        <f t="shared" si="4"/>
        <v/>
      </c>
      <c r="H123" s="11">
        <v>1833500</v>
      </c>
    </row>
    <row r="124" spans="1:8" x14ac:dyDescent="0.2">
      <c r="A124" s="8"/>
      <c r="B124" s="9">
        <v>4385.1499999999996</v>
      </c>
      <c r="C124" s="10"/>
      <c r="D124" s="9"/>
      <c r="F124" s="11">
        <f t="shared" si="3"/>
        <v>9.4449508761267516E-3</v>
      </c>
      <c r="G124" s="11" t="str">
        <f t="shared" si="4"/>
        <v/>
      </c>
      <c r="H124" s="11">
        <v>1164800</v>
      </c>
    </row>
    <row r="125" spans="1:8" x14ac:dyDescent="0.2">
      <c r="A125" s="8"/>
      <c r="B125" s="9">
        <v>4344.12</v>
      </c>
      <c r="C125" s="10"/>
      <c r="D125" s="9"/>
      <c r="F125" s="11">
        <f t="shared" si="3"/>
        <v>1.5850002572293069E-2</v>
      </c>
      <c r="G125" s="11" t="str">
        <f t="shared" si="4"/>
        <v/>
      </c>
      <c r="H125" s="11">
        <v>1407000</v>
      </c>
    </row>
    <row r="126" spans="1:8" x14ac:dyDescent="0.2">
      <c r="A126" s="8"/>
      <c r="B126" s="9">
        <v>4276.34</v>
      </c>
      <c r="C126" s="10"/>
      <c r="D126" s="9"/>
      <c r="F126" s="11">
        <f t="shared" si="3"/>
        <v>-1.3595430975623168E-2</v>
      </c>
      <c r="G126" s="11" t="str">
        <f t="shared" si="4"/>
        <v/>
      </c>
      <c r="H126" s="11">
        <v>1015100</v>
      </c>
    </row>
    <row r="127" spans="1:8" x14ac:dyDescent="0.2">
      <c r="A127" s="8"/>
      <c r="B127" s="9">
        <v>4335.28</v>
      </c>
      <c r="C127" s="10"/>
      <c r="D127" s="9"/>
      <c r="F127" s="11">
        <f t="shared" si="3"/>
        <v>1.7029004762113564E-3</v>
      </c>
      <c r="G127" s="11" t="str">
        <f t="shared" si="4"/>
        <v/>
      </c>
      <c r="H127" s="11">
        <v>1328900</v>
      </c>
    </row>
    <row r="128" spans="1:8" x14ac:dyDescent="0.2">
      <c r="A128" s="8"/>
      <c r="B128" s="9">
        <v>4327.91</v>
      </c>
      <c r="C128" s="10"/>
      <c r="D128" s="9"/>
      <c r="F128" s="11">
        <f t="shared" si="3"/>
        <v>4.6076424190933862E-3</v>
      </c>
      <c r="G128" s="11" t="str">
        <f t="shared" si="4"/>
        <v/>
      </c>
      <c r="H128" s="11">
        <v>833600</v>
      </c>
    </row>
    <row r="129" spans="1:8" x14ac:dyDescent="0.2">
      <c r="A129" s="8"/>
      <c r="B129" s="9">
        <v>4308.0600000000004</v>
      </c>
      <c r="C129" s="10"/>
      <c r="D129" s="9"/>
      <c r="F129" s="11">
        <f t="shared" si="3"/>
        <v>-1.2055846389969114E-3</v>
      </c>
      <c r="G129" s="11" t="str">
        <f t="shared" si="4"/>
        <v/>
      </c>
      <c r="H129" s="11">
        <v>1015000</v>
      </c>
    </row>
    <row r="130" spans="1:8" x14ac:dyDescent="0.2">
      <c r="A130" s="8"/>
      <c r="B130" s="9">
        <v>4313.26</v>
      </c>
      <c r="C130" s="10"/>
      <c r="D130" s="9"/>
      <c r="F130" s="11">
        <f t="shared" si="3"/>
        <v>9.667693517729609E-3</v>
      </c>
      <c r="G130" s="11" t="str">
        <f t="shared" si="4"/>
        <v/>
      </c>
      <c r="H130" s="11">
        <v>2163200</v>
      </c>
    </row>
    <row r="131" spans="1:8" x14ac:dyDescent="0.2">
      <c r="A131" s="8"/>
      <c r="B131" s="9">
        <v>4271.96</v>
      </c>
      <c r="C131" s="10"/>
      <c r="D131" s="9"/>
      <c r="F131" s="11">
        <f t="shared" si="3"/>
        <v>1.3184326802439099E-2</v>
      </c>
      <c r="G131" s="11" t="str">
        <f t="shared" si="4"/>
        <v/>
      </c>
      <c r="H131" s="11">
        <v>2313400</v>
      </c>
    </row>
    <row r="132" spans="1:8" x14ac:dyDescent="0.2">
      <c r="A132" s="8"/>
      <c r="B132" s="9">
        <v>4216.37</v>
      </c>
      <c r="C132" s="10"/>
      <c r="D132" s="9"/>
      <c r="F132" s="11">
        <f t="shared" si="3"/>
        <v>-8.0319773391899617E-3</v>
      </c>
      <c r="G132" s="11" t="str">
        <f t="shared" si="4"/>
        <v/>
      </c>
      <c r="H132" s="11">
        <v>1929600</v>
      </c>
    </row>
    <row r="133" spans="1:8" x14ac:dyDescent="0.2">
      <c r="A133" s="8"/>
      <c r="B133" s="9">
        <v>4250.51</v>
      </c>
      <c r="C133" s="10"/>
      <c r="D133" s="9"/>
      <c r="F133" s="11">
        <f t="shared" si="3"/>
        <v>-1.2946268920130228E-2</v>
      </c>
      <c r="G133" s="11" t="str">
        <f t="shared" si="4"/>
        <v/>
      </c>
      <c r="H133" s="11">
        <v>2049400</v>
      </c>
    </row>
    <row r="134" spans="1:8" x14ac:dyDescent="0.2">
      <c r="A134" s="8"/>
      <c r="B134" s="9">
        <v>4306.26</v>
      </c>
      <c r="C134" s="10"/>
      <c r="D134" s="9"/>
      <c r="F134" s="11">
        <f t="shared" si="3"/>
        <v>-9.9914477253708368E-3</v>
      </c>
      <c r="G134" s="11" t="str">
        <f t="shared" si="4"/>
        <v/>
      </c>
      <c r="H134" s="11">
        <v>2209200</v>
      </c>
    </row>
    <row r="135" spans="1:8" x14ac:dyDescent="0.2">
      <c r="A135" s="8"/>
      <c r="B135" s="9">
        <v>4349.72</v>
      </c>
      <c r="C135" s="10"/>
      <c r="D135" s="9"/>
      <c r="F135" s="11">
        <f t="shared" si="3"/>
        <v>-4.8320231351410463E-3</v>
      </c>
      <c r="G135" s="11" t="str">
        <f t="shared" si="4"/>
        <v/>
      </c>
      <c r="H135" s="11">
        <v>2646300</v>
      </c>
    </row>
    <row r="136" spans="1:8" x14ac:dyDescent="0.2">
      <c r="A136" s="8"/>
      <c r="B136" s="9">
        <v>4370.84</v>
      </c>
      <c r="C136" s="10"/>
      <c r="D136" s="9"/>
      <c r="F136" s="11">
        <f t="shared" si="3"/>
        <v>1.0122709221742463E-3</v>
      </c>
      <c r="G136" s="11" t="str">
        <f t="shared" si="4"/>
        <v/>
      </c>
      <c r="H136" s="11">
        <v>2157400</v>
      </c>
    </row>
    <row r="137" spans="1:8" x14ac:dyDescent="0.2">
      <c r="A137" s="8"/>
      <c r="B137" s="9">
        <v>4366.42</v>
      </c>
      <c r="C137" s="10"/>
      <c r="D137" s="9"/>
      <c r="F137" s="11">
        <f t="shared" si="3"/>
        <v>-1.1460163367322888E-2</v>
      </c>
      <c r="G137" s="11" t="str">
        <f t="shared" si="4"/>
        <v/>
      </c>
      <c r="H137" s="11">
        <v>2050800</v>
      </c>
    </row>
    <row r="138" spans="1:8" x14ac:dyDescent="0.2">
      <c r="A138" s="8"/>
      <c r="B138" s="9">
        <v>4417.04</v>
      </c>
      <c r="C138" s="10"/>
      <c r="D138" s="9"/>
      <c r="F138" s="11">
        <f t="shared" si="3"/>
        <v>5.8730429832052292E-3</v>
      </c>
      <c r="G138" s="11" t="str">
        <f t="shared" si="4"/>
        <v/>
      </c>
      <c r="H138" s="11">
        <v>2217400</v>
      </c>
    </row>
    <row r="139" spans="1:8" x14ac:dyDescent="0.2">
      <c r="A139" s="8"/>
      <c r="B139" s="9">
        <v>4391.25</v>
      </c>
      <c r="C139" s="10"/>
      <c r="D139" s="9"/>
      <c r="F139" s="11">
        <f t="shared" ref="F139:F202" si="5">+IF(B140&gt;0,(B139-B140)/B140,"")</f>
        <v>-1.0578038626901515E-3</v>
      </c>
      <c r="G139" s="11" t="str">
        <f t="shared" ref="G139:G202" si="6">+IF(C140&gt;0,(C139-C140)/C140,"")</f>
        <v/>
      </c>
      <c r="H139" s="11">
        <v>1853200</v>
      </c>
    </row>
    <row r="140" spans="1:8" x14ac:dyDescent="0.2">
      <c r="A140" s="8"/>
      <c r="B140" s="9">
        <v>4395.8999999999996</v>
      </c>
      <c r="C140" s="10"/>
      <c r="D140" s="9"/>
      <c r="F140" s="11">
        <f t="shared" si="5"/>
        <v>2.4477553503135668E-2</v>
      </c>
      <c r="G140" s="11" t="str">
        <f t="shared" si="6"/>
        <v/>
      </c>
      <c r="H140" s="11">
        <v>1541200</v>
      </c>
    </row>
    <row r="141" spans="1:8" x14ac:dyDescent="0.2">
      <c r="A141" s="8"/>
      <c r="B141" s="9">
        <v>4290.87</v>
      </c>
      <c r="C141" s="10"/>
      <c r="D141" s="9"/>
      <c r="F141" s="11">
        <f t="shared" si="5"/>
        <v>-2.6589807807480818E-2</v>
      </c>
      <c r="G141" s="11" t="str">
        <f t="shared" si="6"/>
        <v/>
      </c>
      <c r="H141" s="11">
        <v>1315900</v>
      </c>
    </row>
    <row r="142" spans="1:8" x14ac:dyDescent="0.2">
      <c r="A142" s="8"/>
      <c r="B142" s="9">
        <v>4408.08</v>
      </c>
      <c r="C142" s="10"/>
      <c r="D142" s="9"/>
      <c r="F142" s="11">
        <f t="shared" si="5"/>
        <v>2.6589997702659678E-3</v>
      </c>
      <c r="G142" s="11" t="str">
        <f t="shared" si="6"/>
        <v/>
      </c>
      <c r="H142" s="11">
        <v>2221800</v>
      </c>
    </row>
    <row r="143" spans="1:8" x14ac:dyDescent="0.2">
      <c r="A143" s="8"/>
      <c r="B143" s="9">
        <v>4396.3900000000003</v>
      </c>
      <c r="C143" s="10"/>
      <c r="D143" s="9"/>
      <c r="F143" s="11">
        <f t="shared" si="5"/>
        <v>-1.1826487237617488E-4</v>
      </c>
      <c r="G143" s="11" t="str">
        <f t="shared" si="6"/>
        <v/>
      </c>
      <c r="H143" s="11">
        <v>1596600</v>
      </c>
    </row>
    <row r="144" spans="1:8" x14ac:dyDescent="0.2">
      <c r="A144" s="8"/>
      <c r="B144" s="9">
        <v>4396.91</v>
      </c>
      <c r="C144" s="10"/>
      <c r="D144" s="9"/>
      <c r="F144" s="11">
        <f t="shared" si="5"/>
        <v>-3.9958772694839396E-3</v>
      </c>
      <c r="G144" s="11" t="str">
        <f t="shared" si="6"/>
        <v/>
      </c>
      <c r="H144" s="11">
        <v>1765800</v>
      </c>
    </row>
    <row r="145" spans="1:8" x14ac:dyDescent="0.2">
      <c r="A145" s="8"/>
      <c r="B145" s="9">
        <v>4414.55</v>
      </c>
      <c r="C145" s="10"/>
      <c r="D145" s="9"/>
      <c r="F145" s="11">
        <f t="shared" si="5"/>
        <v>-1.0364030929164625E-3</v>
      </c>
      <c r="G145" s="11" t="str">
        <f t="shared" si="6"/>
        <v/>
      </c>
      <c r="H145" s="11">
        <v>1765100</v>
      </c>
    </row>
    <row r="146" spans="1:8" x14ac:dyDescent="0.2">
      <c r="A146" s="8"/>
      <c r="B146" s="9">
        <v>4419.13</v>
      </c>
      <c r="C146" s="10"/>
      <c r="D146" s="9"/>
      <c r="F146" s="11">
        <f t="shared" si="5"/>
        <v>8.6896778405225455E-3</v>
      </c>
      <c r="G146" s="11" t="str">
        <f t="shared" si="6"/>
        <v/>
      </c>
      <c r="H146" s="11">
        <v>1865700</v>
      </c>
    </row>
    <row r="147" spans="1:8" x14ac:dyDescent="0.2">
      <c r="A147" s="8"/>
      <c r="B147" s="9">
        <v>4381.0600000000004</v>
      </c>
      <c r="C147" s="10"/>
      <c r="D147" s="9"/>
      <c r="F147" s="11">
        <f t="shared" si="5"/>
        <v>5.8707516261088007E-3</v>
      </c>
      <c r="G147" s="11" t="str">
        <f t="shared" si="6"/>
        <v/>
      </c>
      <c r="H147" s="11">
        <v>1874600</v>
      </c>
    </row>
    <row r="148" spans="1:8" x14ac:dyDescent="0.2">
      <c r="A148" s="8"/>
      <c r="B148" s="9">
        <v>4355.49</v>
      </c>
      <c r="C148" s="10"/>
      <c r="D148" s="9"/>
      <c r="F148" s="11">
        <f t="shared" si="5"/>
        <v>3.3148280389761618E-3</v>
      </c>
      <c r="G148" s="11" t="str">
        <f t="shared" si="6"/>
        <v/>
      </c>
      <c r="H148" s="11">
        <v>1177800</v>
      </c>
    </row>
    <row r="149" spans="1:8" x14ac:dyDescent="0.2">
      <c r="A149" s="8"/>
      <c r="B149" s="9">
        <v>4341.1000000000004</v>
      </c>
      <c r="C149" s="10"/>
      <c r="D149" s="9"/>
      <c r="F149" s="11">
        <f t="shared" si="5"/>
        <v>2.3991447129917097E-3</v>
      </c>
      <c r="G149" s="11" t="str">
        <f t="shared" si="6"/>
        <v/>
      </c>
      <c r="H149" s="11">
        <v>1539600</v>
      </c>
    </row>
    <row r="150" spans="1:8" x14ac:dyDescent="0.2">
      <c r="A150" s="8"/>
      <c r="B150" s="9">
        <v>4330.71</v>
      </c>
      <c r="C150" s="10"/>
      <c r="D150" s="9"/>
      <c r="F150" s="11">
        <f t="shared" si="5"/>
        <v>-1.0287947185462244E-3</v>
      </c>
      <c r="G150" s="11" t="str">
        <f t="shared" si="6"/>
        <v/>
      </c>
      <c r="H150" s="11">
        <v>2042500</v>
      </c>
    </row>
    <row r="151" spans="1:8" x14ac:dyDescent="0.2">
      <c r="A151" s="8"/>
      <c r="B151" s="9">
        <v>4335.17</v>
      </c>
      <c r="C151" s="10"/>
      <c r="D151" s="9"/>
      <c r="F151" s="11">
        <f t="shared" si="5"/>
        <v>-1.1451243508274513E-3</v>
      </c>
      <c r="G151" s="11" t="str">
        <f t="shared" si="6"/>
        <v/>
      </c>
      <c r="H151" s="11">
        <v>950300</v>
      </c>
    </row>
    <row r="152" spans="1:8" x14ac:dyDescent="0.2">
      <c r="A152" s="8"/>
      <c r="B152" s="9">
        <v>4340.1400000000003</v>
      </c>
      <c r="C152" s="10"/>
      <c r="D152" s="9"/>
      <c r="F152" s="11">
        <f t="shared" si="5"/>
        <v>6.3392691522908889E-3</v>
      </c>
      <c r="G152" s="11" t="str">
        <f t="shared" si="6"/>
        <v/>
      </c>
      <c r="H152" s="11">
        <v>1085600</v>
      </c>
    </row>
    <row r="153" spans="1:8" x14ac:dyDescent="0.2">
      <c r="A153" s="8"/>
      <c r="B153" s="9">
        <v>4312.8</v>
      </c>
      <c r="C153" s="10"/>
      <c r="D153" s="9"/>
      <c r="F153" s="11">
        <f t="shared" si="5"/>
        <v>1.6955057484613128E-3</v>
      </c>
      <c r="G153" s="11" t="str">
        <f t="shared" si="6"/>
        <v/>
      </c>
      <c r="H153" s="11">
        <v>1709700</v>
      </c>
    </row>
    <row r="154" spans="1:8" x14ac:dyDescent="0.2">
      <c r="A154" s="8"/>
      <c r="B154" s="9">
        <v>4305.5</v>
      </c>
      <c r="C154" s="10"/>
      <c r="D154" s="9"/>
      <c r="F154" s="11">
        <f t="shared" si="5"/>
        <v>5.1782262357237593E-3</v>
      </c>
      <c r="G154" s="11" t="str">
        <f t="shared" si="6"/>
        <v/>
      </c>
      <c r="H154" s="11">
        <v>1376800</v>
      </c>
    </row>
    <row r="155" spans="1:8" x14ac:dyDescent="0.2">
      <c r="A155" s="8"/>
      <c r="B155" s="9">
        <v>4283.32</v>
      </c>
      <c r="C155" s="10"/>
      <c r="D155" s="9"/>
      <c r="F155" s="11">
        <f t="shared" si="5"/>
        <v>1.090124683453177E-2</v>
      </c>
      <c r="G155" s="11" t="str">
        <f t="shared" si="6"/>
        <v/>
      </c>
      <c r="H155" s="11">
        <v>1345400</v>
      </c>
    </row>
    <row r="156" spans="1:8" x14ac:dyDescent="0.2">
      <c r="A156" s="8"/>
      <c r="B156" s="9">
        <v>4237.13</v>
      </c>
      <c r="C156" s="10"/>
      <c r="D156" s="9"/>
      <c r="F156" s="11">
        <f t="shared" si="5"/>
        <v>2.116749996452331E-3</v>
      </c>
      <c r="G156" s="11" t="str">
        <f t="shared" si="6"/>
        <v/>
      </c>
      <c r="H156" s="11">
        <v>1124200</v>
      </c>
    </row>
    <row r="157" spans="1:8" x14ac:dyDescent="0.2">
      <c r="A157" s="8"/>
      <c r="B157" s="9">
        <v>4228.18</v>
      </c>
      <c r="C157" s="10"/>
      <c r="D157" s="9"/>
      <c r="F157" s="11">
        <f t="shared" si="5"/>
        <v>9.5699720637042861E-3</v>
      </c>
      <c r="G157" s="11" t="str">
        <f t="shared" si="6"/>
        <v/>
      </c>
      <c r="H157" s="11">
        <v>1641700</v>
      </c>
    </row>
    <row r="158" spans="1:8" x14ac:dyDescent="0.2">
      <c r="A158" s="8"/>
      <c r="B158" s="9">
        <v>4188.1000000000004</v>
      </c>
      <c r="C158" s="10"/>
      <c r="D158" s="9"/>
      <c r="F158" s="11">
        <f t="shared" si="5"/>
        <v>1.7074692978515271E-2</v>
      </c>
      <c r="G158" s="11" t="str">
        <f t="shared" si="6"/>
        <v/>
      </c>
      <c r="H158" s="11">
        <v>2969600</v>
      </c>
    </row>
    <row r="159" spans="1:8" x14ac:dyDescent="0.2">
      <c r="A159" s="8"/>
      <c r="B159" s="9">
        <v>4117.79</v>
      </c>
      <c r="C159" s="10"/>
      <c r="D159" s="9"/>
      <c r="F159" s="11">
        <f t="shared" si="5"/>
        <v>8.2575380393239871E-5</v>
      </c>
      <c r="G159" s="11" t="str">
        <f t="shared" si="6"/>
        <v/>
      </c>
      <c r="H159" s="11">
        <v>1799300</v>
      </c>
    </row>
    <row r="160" spans="1:8" x14ac:dyDescent="0.2">
      <c r="A160" s="8"/>
      <c r="B160" s="9">
        <v>4117.45</v>
      </c>
      <c r="C160" s="10"/>
      <c r="D160" s="9"/>
      <c r="F160" s="11">
        <f t="shared" si="5"/>
        <v>2.3613900553830728E-3</v>
      </c>
      <c r="G160" s="11" t="str">
        <f t="shared" si="6"/>
        <v/>
      </c>
      <c r="H160" s="11">
        <v>974700</v>
      </c>
    </row>
    <row r="161" spans="1:8" x14ac:dyDescent="0.2">
      <c r="A161" s="8"/>
      <c r="B161" s="9">
        <v>4107.75</v>
      </c>
      <c r="C161" s="10"/>
      <c r="D161" s="9"/>
      <c r="F161" s="11">
        <f t="shared" si="5"/>
        <v>-1.3915961706499776E-2</v>
      </c>
      <c r="G161" s="11" t="str">
        <f t="shared" si="6"/>
        <v/>
      </c>
      <c r="H161" s="11">
        <v>1239100</v>
      </c>
    </row>
    <row r="162" spans="1:8" x14ac:dyDescent="0.2">
      <c r="A162" s="8"/>
      <c r="B162" s="9">
        <v>4165.72</v>
      </c>
      <c r="C162" s="10"/>
      <c r="D162" s="9"/>
      <c r="F162" s="11">
        <f t="shared" si="5"/>
        <v>-3.4210362629844308E-3</v>
      </c>
      <c r="G162" s="11" t="str">
        <f t="shared" si="6"/>
        <v/>
      </c>
      <c r="H162" s="11">
        <v>1235800</v>
      </c>
    </row>
    <row r="163" spans="1:8" x14ac:dyDescent="0.2">
      <c r="A163" s="8"/>
      <c r="B163" s="9">
        <v>4180.0200000000004</v>
      </c>
      <c r="C163" s="10"/>
      <c r="D163" s="9"/>
      <c r="F163" s="11">
        <f t="shared" si="5"/>
        <v>5.5424851695223152E-3</v>
      </c>
      <c r="G163" s="11" t="str">
        <f t="shared" si="6"/>
        <v/>
      </c>
      <c r="H163" s="11">
        <v>1156400</v>
      </c>
    </row>
    <row r="164" spans="1:8" x14ac:dyDescent="0.2">
      <c r="A164" s="8"/>
      <c r="B164" s="9">
        <v>4156.9799999999996</v>
      </c>
      <c r="C164" s="10"/>
      <c r="D164" s="9"/>
      <c r="F164" s="11">
        <f t="shared" si="5"/>
        <v>-6.7641668797145237E-3</v>
      </c>
      <c r="G164" s="11" t="str">
        <f t="shared" si="6"/>
        <v/>
      </c>
      <c r="H164" s="11">
        <v>1460200</v>
      </c>
    </row>
    <row r="165" spans="1:8" x14ac:dyDescent="0.2">
      <c r="A165" s="8"/>
      <c r="B165" s="9">
        <v>4185.29</v>
      </c>
      <c r="C165" s="10"/>
      <c r="D165" s="9"/>
      <c r="F165" s="11">
        <f t="shared" si="5"/>
        <v>9.8273399347577443E-3</v>
      </c>
      <c r="G165" s="11" t="str">
        <f t="shared" si="6"/>
        <v/>
      </c>
      <c r="H165" s="11">
        <v>777600</v>
      </c>
    </row>
    <row r="166" spans="1:8" x14ac:dyDescent="0.2">
      <c r="A166" s="8"/>
      <c r="B166" s="9">
        <v>4144.5600000000004</v>
      </c>
      <c r="C166" s="10"/>
      <c r="D166" s="9"/>
      <c r="F166" s="11">
        <f t="shared" si="5"/>
        <v>-4.0634679572362298E-3</v>
      </c>
      <c r="G166" s="11" t="str">
        <f t="shared" si="6"/>
        <v/>
      </c>
      <c r="H166" s="11">
        <v>635500</v>
      </c>
    </row>
    <row r="167" spans="1:8" x14ac:dyDescent="0.2">
      <c r="A167" s="8"/>
      <c r="B167" s="9">
        <v>4161.47</v>
      </c>
      <c r="C167" s="10"/>
      <c r="D167" s="9"/>
      <c r="F167" s="11">
        <f t="shared" si="5"/>
        <v>-2.7911963671699753E-2</v>
      </c>
      <c r="G167" s="11" t="str">
        <f t="shared" si="6"/>
        <v/>
      </c>
      <c r="H167" s="11">
        <v>961600</v>
      </c>
    </row>
    <row r="168" spans="1:8" x14ac:dyDescent="0.2">
      <c r="A168" s="8"/>
      <c r="B168" s="9">
        <v>4280.96</v>
      </c>
      <c r="C168" s="10"/>
      <c r="D168" s="9"/>
      <c r="F168" s="11">
        <f t="shared" si="5"/>
        <v>-1.0178081748354797E-2</v>
      </c>
      <c r="G168" s="11" t="str">
        <f t="shared" si="6"/>
        <v/>
      </c>
      <c r="H168" s="11">
        <v>939500</v>
      </c>
    </row>
    <row r="169" spans="1:8" x14ac:dyDescent="0.2">
      <c r="A169" s="8"/>
      <c r="B169" s="9">
        <v>4324.9799999999996</v>
      </c>
      <c r="C169" s="10"/>
      <c r="D169" s="9"/>
      <c r="F169" s="11">
        <f t="shared" si="5"/>
        <v>2.5671447106404043E-4</v>
      </c>
      <c r="G169" s="11" t="str">
        <f t="shared" si="6"/>
        <v/>
      </c>
      <c r="H169" s="11">
        <v>726400</v>
      </c>
    </row>
    <row r="170" spans="1:8" x14ac:dyDescent="0.2">
      <c r="A170" s="8"/>
      <c r="B170" s="9">
        <v>4323.87</v>
      </c>
      <c r="C170" s="10"/>
      <c r="D170" s="9"/>
      <c r="F170" s="11">
        <f t="shared" si="5"/>
        <v>2.3364161689257075E-4</v>
      </c>
      <c r="G170" s="11" t="str">
        <f t="shared" si="6"/>
        <v/>
      </c>
      <c r="H170" s="11">
        <v>850200</v>
      </c>
    </row>
    <row r="171" spans="1:8" x14ac:dyDescent="0.2">
      <c r="A171" s="8"/>
      <c r="B171" s="9">
        <v>4322.8599999999997</v>
      </c>
      <c r="C171" s="10"/>
      <c r="D171" s="9"/>
      <c r="F171" s="11">
        <f t="shared" si="5"/>
        <v>-1.0722125938764477E-3</v>
      </c>
      <c r="G171" s="11" t="str">
        <f t="shared" si="6"/>
        <v/>
      </c>
      <c r="H171" s="11">
        <v>850000</v>
      </c>
    </row>
    <row r="172" spans="1:8" x14ac:dyDescent="0.2">
      <c r="A172" s="8"/>
      <c r="B172" s="9">
        <v>4327.5</v>
      </c>
      <c r="C172" s="10"/>
      <c r="D172" s="9"/>
      <c r="F172" s="11">
        <f t="shared" si="5"/>
        <v>1.9054145723697668E-3</v>
      </c>
      <c r="G172" s="11" t="str">
        <f t="shared" si="6"/>
        <v/>
      </c>
      <c r="H172" s="11">
        <v>2344200</v>
      </c>
    </row>
    <row r="173" spans="1:8" x14ac:dyDescent="0.2">
      <c r="A173" s="8"/>
      <c r="B173" s="9">
        <v>4319.2700000000004</v>
      </c>
      <c r="C173" s="10"/>
      <c r="D173" s="9"/>
      <c r="F173" s="11">
        <f t="shared" si="5"/>
        <v>-2.9547075647437075E-3</v>
      </c>
      <c r="G173" s="11" t="str">
        <f t="shared" si="6"/>
        <v/>
      </c>
      <c r="H173" s="11">
        <v>2571400</v>
      </c>
    </row>
    <row r="174" spans="1:8" x14ac:dyDescent="0.2">
      <c r="A174" s="8"/>
      <c r="B174" s="9">
        <v>4332.07</v>
      </c>
      <c r="C174" s="10"/>
      <c r="D174" s="9"/>
      <c r="F174" s="11">
        <f t="shared" si="5"/>
        <v>1.3539375789621425E-2</v>
      </c>
      <c r="G174" s="11" t="str">
        <f t="shared" si="6"/>
        <v/>
      </c>
      <c r="H174" s="11">
        <v>1080800</v>
      </c>
    </row>
    <row r="175" spans="1:8" x14ac:dyDescent="0.2">
      <c r="A175" s="8"/>
      <c r="B175" s="9">
        <v>4274.2</v>
      </c>
      <c r="C175" s="10"/>
      <c r="D175" s="9"/>
      <c r="F175" s="11">
        <f t="shared" si="5"/>
        <v>2.5637597431078444E-3</v>
      </c>
      <c r="G175" s="11" t="str">
        <f t="shared" si="6"/>
        <v/>
      </c>
      <c r="H175" s="11">
        <v>1553500</v>
      </c>
    </row>
    <row r="176" spans="1:8" x14ac:dyDescent="0.2">
      <c r="A176" s="8"/>
      <c r="B176" s="9">
        <v>4263.2700000000004</v>
      </c>
      <c r="C176" s="10"/>
      <c r="D176" s="9"/>
      <c r="F176" s="11">
        <f t="shared" si="5"/>
        <v>2.9807556580247665E-3</v>
      </c>
      <c r="G176" s="11" t="str">
        <f t="shared" si="6"/>
        <v/>
      </c>
      <c r="H176" s="11">
        <v>1020400</v>
      </c>
    </row>
    <row r="177" spans="1:8" x14ac:dyDescent="0.2">
      <c r="A177" s="8"/>
      <c r="B177" s="9">
        <v>4250.6000000000004</v>
      </c>
      <c r="C177" s="10"/>
      <c r="D177" s="9"/>
      <c r="F177" s="11">
        <f t="shared" si="5"/>
        <v>6.025835830292022E-3</v>
      </c>
      <c r="G177" s="11" t="str">
        <f t="shared" si="6"/>
        <v/>
      </c>
      <c r="H177" s="11">
        <v>1174900</v>
      </c>
    </row>
    <row r="178" spans="1:8" x14ac:dyDescent="0.2">
      <c r="A178" s="8"/>
      <c r="B178" s="9">
        <v>4225.1400000000003</v>
      </c>
      <c r="C178" s="10"/>
      <c r="D178" s="9"/>
      <c r="F178" s="11">
        <f t="shared" si="5"/>
        <v>-8.4065562690097319E-3</v>
      </c>
      <c r="G178" s="11" t="str">
        <f t="shared" si="6"/>
        <v/>
      </c>
      <c r="H178" s="11">
        <v>938100</v>
      </c>
    </row>
    <row r="179" spans="1:8" x14ac:dyDescent="0.2">
      <c r="A179" s="8"/>
      <c r="B179" s="9">
        <v>4260.96</v>
      </c>
      <c r="C179" s="10"/>
      <c r="D179" s="9"/>
      <c r="F179" s="11">
        <f t="shared" si="5"/>
        <v>-4.0350202220205473E-4</v>
      </c>
      <c r="G179" s="11" t="str">
        <f t="shared" si="6"/>
        <v/>
      </c>
      <c r="H179" s="11">
        <v>1299800</v>
      </c>
    </row>
    <row r="180" spans="1:8" x14ac:dyDescent="0.2">
      <c r="A180" s="8"/>
      <c r="B180" s="9">
        <v>4262.68</v>
      </c>
      <c r="C180" s="10"/>
      <c r="D180" s="9"/>
      <c r="F180" s="11">
        <f t="shared" si="5"/>
        <v>8.3121626288575213E-3</v>
      </c>
      <c r="G180" s="11" t="str">
        <f t="shared" si="6"/>
        <v/>
      </c>
      <c r="H180" s="11">
        <v>836000</v>
      </c>
    </row>
    <row r="181" spans="1:8" x14ac:dyDescent="0.2">
      <c r="A181" s="8"/>
      <c r="B181" s="9">
        <v>4227.54</v>
      </c>
      <c r="C181" s="10"/>
      <c r="D181" s="9"/>
      <c r="F181" s="11">
        <f t="shared" si="5"/>
        <v>-4.7343825409343222E-3</v>
      </c>
      <c r="G181" s="11" t="str">
        <f t="shared" si="6"/>
        <v/>
      </c>
      <c r="H181" s="11">
        <v>409400</v>
      </c>
    </row>
    <row r="182" spans="1:8" x14ac:dyDescent="0.2">
      <c r="A182" s="8"/>
      <c r="B182" s="9">
        <v>4247.6499999999996</v>
      </c>
      <c r="C182" s="10"/>
      <c r="D182" s="9"/>
      <c r="F182" s="11">
        <f t="shared" si="5"/>
        <v>4.818701387180384E-3</v>
      </c>
      <c r="G182" s="11" t="str">
        <f t="shared" si="6"/>
        <v/>
      </c>
      <c r="H182" s="11">
        <v>1586300</v>
      </c>
    </row>
    <row r="183" spans="1:8" x14ac:dyDescent="0.2">
      <c r="A183" s="8"/>
      <c r="B183" s="9">
        <v>4227.28</v>
      </c>
      <c r="C183" s="10"/>
      <c r="D183" s="9"/>
      <c r="F183" s="11">
        <f t="shared" si="5"/>
        <v>-1.5984822914605634E-2</v>
      </c>
      <c r="G183" s="11" t="str">
        <f t="shared" si="6"/>
        <v/>
      </c>
      <c r="H183" s="11">
        <v>1132300</v>
      </c>
    </row>
    <row r="184" spans="1:8" x14ac:dyDescent="0.2">
      <c r="A184" s="8"/>
      <c r="B184" s="9">
        <v>4295.95</v>
      </c>
      <c r="C184" s="10"/>
      <c r="D184" s="9"/>
      <c r="F184" s="11">
        <f t="shared" si="5"/>
        <v>4.7337167394420534E-3</v>
      </c>
      <c r="G184" s="11" t="str">
        <f t="shared" si="6"/>
        <v/>
      </c>
      <c r="H184" s="11">
        <v>970400</v>
      </c>
    </row>
    <row r="185" spans="1:8" x14ac:dyDescent="0.2">
      <c r="A185" s="8"/>
      <c r="B185" s="9">
        <v>4275.71</v>
      </c>
      <c r="C185" s="10"/>
      <c r="D185" s="9"/>
      <c r="F185" s="11">
        <f t="shared" si="5"/>
        <v>-4.5352004020889975E-4</v>
      </c>
      <c r="G185" s="11" t="str">
        <f t="shared" si="6"/>
        <v/>
      </c>
      <c r="H185" s="11">
        <v>834600</v>
      </c>
    </row>
    <row r="186" spans="1:8" x14ac:dyDescent="0.2">
      <c r="A186" s="8"/>
      <c r="B186" s="9">
        <v>4277.6499999999996</v>
      </c>
      <c r="C186" s="10"/>
      <c r="D186" s="9"/>
      <c r="F186" s="11">
        <f t="shared" si="5"/>
        <v>1.4043205852441983E-2</v>
      </c>
      <c r="G186" s="11" t="str">
        <f t="shared" si="6"/>
        <v/>
      </c>
      <c r="H186" s="11">
        <v>811100</v>
      </c>
    </row>
    <row r="187" spans="1:8" x14ac:dyDescent="0.2">
      <c r="A187" s="8"/>
      <c r="B187" s="9">
        <v>4218.41</v>
      </c>
      <c r="C187" s="10"/>
      <c r="D187" s="9"/>
      <c r="F187" s="11">
        <f t="shared" si="5"/>
        <v>7.4016259854005079E-4</v>
      </c>
      <c r="G187" s="11" t="str">
        <f t="shared" si="6"/>
        <v/>
      </c>
      <c r="H187" s="11">
        <v>1001500</v>
      </c>
    </row>
    <row r="188" spans="1:8" x14ac:dyDescent="0.2">
      <c r="A188" s="8"/>
      <c r="B188" s="9">
        <v>4215.29</v>
      </c>
      <c r="C188" s="10"/>
      <c r="D188" s="9"/>
      <c r="F188" s="11">
        <f t="shared" si="5"/>
        <v>5.1314211318216124E-3</v>
      </c>
      <c r="G188" s="11" t="str">
        <f t="shared" si="6"/>
        <v/>
      </c>
      <c r="H188" s="11">
        <v>1039500</v>
      </c>
    </row>
    <row r="189" spans="1:8" x14ac:dyDescent="0.2">
      <c r="A189" s="8"/>
      <c r="B189" s="9">
        <v>4193.7700000000004</v>
      </c>
      <c r="C189" s="10"/>
      <c r="D189" s="9"/>
      <c r="F189" s="11">
        <f t="shared" si="5"/>
        <v>9.5082890616161198E-3</v>
      </c>
      <c r="G189" s="11" t="str">
        <f t="shared" si="6"/>
        <v/>
      </c>
      <c r="H189" s="11">
        <v>1683600</v>
      </c>
    </row>
    <row r="190" spans="1:8" x14ac:dyDescent="0.2">
      <c r="A190" s="8"/>
      <c r="B190" s="9">
        <v>4154.2700000000004</v>
      </c>
      <c r="C190" s="10"/>
      <c r="D190" s="9"/>
      <c r="F190" s="11">
        <f t="shared" si="5"/>
        <v>1.0891809485802496E-2</v>
      </c>
      <c r="G190" s="11" t="str">
        <f t="shared" si="6"/>
        <v/>
      </c>
      <c r="H190" s="11">
        <v>985800</v>
      </c>
    </row>
    <row r="191" spans="1:8" x14ac:dyDescent="0.2">
      <c r="A191" s="8"/>
      <c r="B191" s="9">
        <v>4109.51</v>
      </c>
      <c r="C191" s="10"/>
      <c r="D191" s="9"/>
      <c r="F191" s="11">
        <f t="shared" si="5"/>
        <v>1.0045125643949906E-2</v>
      </c>
      <c r="G191" s="11" t="str">
        <f t="shared" si="6"/>
        <v/>
      </c>
      <c r="H191" s="11">
        <v>803900</v>
      </c>
    </row>
    <row r="192" spans="1:8" x14ac:dyDescent="0.2">
      <c r="A192" s="8"/>
      <c r="B192" s="9">
        <v>4068.64</v>
      </c>
      <c r="C192" s="10"/>
      <c r="D192" s="9"/>
      <c r="F192" s="11">
        <f t="shared" si="5"/>
        <v>-1.2437255454042407E-2</v>
      </c>
      <c r="G192" s="11" t="str">
        <f t="shared" si="6"/>
        <v/>
      </c>
      <c r="H192" s="11">
        <v>1297400</v>
      </c>
    </row>
    <row r="193" spans="1:8" x14ac:dyDescent="0.2">
      <c r="A193" s="8"/>
      <c r="B193" s="9">
        <v>4119.88</v>
      </c>
      <c r="C193" s="10"/>
      <c r="D193" s="9"/>
      <c r="F193" s="11">
        <f t="shared" si="5"/>
        <v>1.4821255705456811E-2</v>
      </c>
      <c r="G193" s="11" t="str">
        <f t="shared" si="6"/>
        <v/>
      </c>
      <c r="H193" s="11">
        <v>1185500</v>
      </c>
    </row>
    <row r="194" spans="1:8" x14ac:dyDescent="0.2">
      <c r="A194" s="8"/>
      <c r="B194" s="9">
        <v>4059.71</v>
      </c>
      <c r="C194" s="10"/>
      <c r="D194" s="9"/>
      <c r="F194" s="11">
        <f t="shared" si="5"/>
        <v>-2.3125393205410149E-3</v>
      </c>
      <c r="G194" s="11" t="str">
        <f t="shared" si="6"/>
        <v/>
      </c>
      <c r="H194" s="11">
        <v>1273100</v>
      </c>
    </row>
    <row r="195" spans="1:8" x14ac:dyDescent="0.2">
      <c r="A195" s="8"/>
      <c r="B195" s="9">
        <v>4069.12</v>
      </c>
      <c r="C195" s="10"/>
      <c r="D195" s="9"/>
      <c r="F195" s="11">
        <f t="shared" si="5"/>
        <v>-4.3407408132405409E-3</v>
      </c>
      <c r="G195" s="11" t="str">
        <f t="shared" si="6"/>
        <v/>
      </c>
      <c r="H195" s="11">
        <v>1130500</v>
      </c>
    </row>
    <row r="196" spans="1:8" x14ac:dyDescent="0.2">
      <c r="A196" s="8"/>
      <c r="B196" s="9">
        <v>4086.86</v>
      </c>
      <c r="C196" s="10"/>
      <c r="D196" s="9"/>
      <c r="F196" s="11">
        <f t="shared" si="5"/>
        <v>-1.0461631721231112E-3</v>
      </c>
      <c r="G196" s="11" t="str">
        <f t="shared" si="6"/>
        <v/>
      </c>
      <c r="H196" s="11">
        <v>1227400</v>
      </c>
    </row>
    <row r="197" spans="1:8" x14ac:dyDescent="0.2">
      <c r="A197" s="8"/>
      <c r="B197" s="9">
        <v>4091.14</v>
      </c>
      <c r="C197" s="10"/>
      <c r="D197" s="9"/>
      <c r="F197" s="11">
        <f t="shared" si="5"/>
        <v>-1.0391620909025057E-2</v>
      </c>
      <c r="G197" s="11" t="str">
        <f t="shared" si="6"/>
        <v/>
      </c>
      <c r="H197" s="11">
        <v>1004900</v>
      </c>
    </row>
    <row r="198" spans="1:8" x14ac:dyDescent="0.2">
      <c r="A198" s="8"/>
      <c r="B198" s="9">
        <v>4134.1000000000004</v>
      </c>
      <c r="C198" s="10"/>
      <c r="D198" s="9"/>
      <c r="F198" s="11">
        <f t="shared" si="5"/>
        <v>1.14545318050949E-3</v>
      </c>
      <c r="G198" s="11" t="str">
        <f t="shared" si="6"/>
        <v/>
      </c>
      <c r="H198" s="11">
        <v>2044600</v>
      </c>
    </row>
    <row r="199" spans="1:8" x14ac:dyDescent="0.2">
      <c r="A199" s="8"/>
      <c r="B199" s="9">
        <v>4129.37</v>
      </c>
      <c r="C199" s="10"/>
      <c r="D199" s="9"/>
      <c r="F199" s="11">
        <f t="shared" si="5"/>
        <v>7.1855235846640629E-3</v>
      </c>
      <c r="G199" s="11" t="str">
        <f t="shared" si="6"/>
        <v/>
      </c>
      <c r="H199" s="11">
        <v>1696500</v>
      </c>
    </row>
    <row r="200" spans="1:8" x14ac:dyDescent="0.2">
      <c r="A200" s="8"/>
      <c r="B200" s="9">
        <v>4099.91</v>
      </c>
      <c r="C200" s="10"/>
      <c r="D200" s="9"/>
      <c r="F200" s="11">
        <f t="shared" si="5"/>
        <v>-1.1717431758796047E-2</v>
      </c>
      <c r="G200" s="11" t="str">
        <f t="shared" si="6"/>
        <v/>
      </c>
      <c r="H200" s="11">
        <v>1960900</v>
      </c>
    </row>
    <row r="201" spans="1:8" x14ac:dyDescent="0.2">
      <c r="A201" s="8"/>
      <c r="B201" s="9">
        <v>4148.5200000000004</v>
      </c>
      <c r="C201" s="10"/>
      <c r="D201" s="9"/>
      <c r="F201" s="11">
        <f t="shared" si="5"/>
        <v>-5.7328565539586348E-3</v>
      </c>
      <c r="G201" s="11" t="str">
        <f t="shared" si="6"/>
        <v/>
      </c>
      <c r="H201" s="11">
        <v>1039900</v>
      </c>
    </row>
    <row r="202" spans="1:8" x14ac:dyDescent="0.2">
      <c r="A202" s="8"/>
      <c r="B202" s="9">
        <v>4172.4399999999996</v>
      </c>
      <c r="C202" s="10"/>
      <c r="D202" s="9"/>
      <c r="F202" s="11">
        <f t="shared" si="5"/>
        <v>-2.645240922952739E-2</v>
      </c>
      <c r="G202" s="11" t="str">
        <f t="shared" si="6"/>
        <v/>
      </c>
      <c r="H202" s="11">
        <v>1406500</v>
      </c>
    </row>
    <row r="203" spans="1:8" x14ac:dyDescent="0.2">
      <c r="A203" s="8"/>
      <c r="B203" s="9">
        <v>4285.8100000000004</v>
      </c>
      <c r="C203" s="10"/>
      <c r="D203" s="9"/>
      <c r="F203" s="11">
        <f t="shared" ref="F203:F266" si="7">+IF(B204&gt;0,(B203-B204)/B204,"")</f>
        <v>-2.1884843814387739E-3</v>
      </c>
      <c r="G203" s="11" t="str">
        <f t="shared" ref="G203:G266" si="8">+IF(C204&gt;0,(C203-C204)/C204,"")</f>
        <v/>
      </c>
      <c r="H203" s="11">
        <v>1009700</v>
      </c>
    </row>
    <row r="204" spans="1:8" x14ac:dyDescent="0.2">
      <c r="A204" s="8"/>
      <c r="B204" s="9">
        <v>4295.21</v>
      </c>
      <c r="C204" s="10"/>
      <c r="D204" s="9"/>
      <c r="F204" s="11">
        <f t="shared" si="7"/>
        <v>-1.6758010607983498E-3</v>
      </c>
      <c r="G204" s="11" t="str">
        <f t="shared" si="8"/>
        <v/>
      </c>
      <c r="H204" s="11">
        <v>1222600</v>
      </c>
    </row>
    <row r="205" spans="1:8" x14ac:dyDescent="0.2">
      <c r="A205" s="8"/>
      <c r="B205" s="9">
        <v>4302.42</v>
      </c>
      <c r="C205" s="10"/>
      <c r="D205" s="9"/>
      <c r="F205" s="11">
        <f t="shared" si="7"/>
        <v>2.1802630291679298E-3</v>
      </c>
      <c r="G205" s="11" t="str">
        <f t="shared" si="8"/>
        <v/>
      </c>
      <c r="H205" s="11">
        <v>713200</v>
      </c>
    </row>
    <row r="206" spans="1:8" x14ac:dyDescent="0.2">
      <c r="A206" s="8"/>
      <c r="B206" s="9">
        <v>4293.0600000000004</v>
      </c>
      <c r="C206" s="10"/>
      <c r="D206" s="9"/>
      <c r="F206" s="11">
        <f t="shared" si="7"/>
        <v>3.6212148486174842E-3</v>
      </c>
      <c r="G206" s="11" t="str">
        <f t="shared" si="8"/>
        <v/>
      </c>
      <c r="H206" s="11">
        <v>1199300</v>
      </c>
    </row>
    <row r="207" spans="1:8" x14ac:dyDescent="0.2">
      <c r="A207" s="8"/>
      <c r="B207" s="9">
        <v>4277.57</v>
      </c>
      <c r="C207" s="10"/>
      <c r="D207" s="9"/>
      <c r="F207" s="11">
        <f t="shared" si="7"/>
        <v>-5.6718201196197422E-3</v>
      </c>
      <c r="G207" s="11" t="str">
        <f t="shared" si="8"/>
        <v/>
      </c>
      <c r="H207" s="11">
        <v>1232300</v>
      </c>
    </row>
    <row r="208" spans="1:8" x14ac:dyDescent="0.2">
      <c r="A208" s="8"/>
      <c r="B208" s="9">
        <v>4301.97</v>
      </c>
      <c r="C208" s="10"/>
      <c r="D208" s="9"/>
      <c r="F208" s="11">
        <f t="shared" si="7"/>
        <v>5.4785171542563712E-3</v>
      </c>
      <c r="G208" s="11" t="str">
        <f t="shared" si="8"/>
        <v/>
      </c>
      <c r="H208" s="11">
        <v>1224200</v>
      </c>
    </row>
    <row r="209" spans="1:8" x14ac:dyDescent="0.2">
      <c r="A209" s="8"/>
      <c r="B209" s="9">
        <v>4278.53</v>
      </c>
      <c r="C209" s="10"/>
      <c r="D209" s="9"/>
      <c r="F209" s="11">
        <f t="shared" si="7"/>
        <v>5.7899809586497361E-3</v>
      </c>
      <c r="G209" s="11" t="str">
        <f t="shared" si="8"/>
        <v/>
      </c>
      <c r="H209" s="11">
        <v>5656700</v>
      </c>
    </row>
    <row r="210" spans="1:8" x14ac:dyDescent="0.2">
      <c r="A210" s="8"/>
      <c r="B210" s="9">
        <v>4253.8999999999996</v>
      </c>
      <c r="C210" s="10"/>
      <c r="D210" s="9"/>
      <c r="F210" s="11">
        <f t="shared" si="7"/>
        <v>-3.3900528773279392E-3</v>
      </c>
      <c r="G210" s="11" t="str">
        <f t="shared" si="8"/>
        <v/>
      </c>
      <c r="H210" s="11">
        <v>2103400</v>
      </c>
    </row>
    <row r="211" spans="1:8" x14ac:dyDescent="0.2">
      <c r="A211" s="8"/>
      <c r="B211" s="9">
        <v>4268.37</v>
      </c>
      <c r="C211" s="10"/>
      <c r="D211" s="9"/>
      <c r="F211" s="11">
        <f t="shared" si="7"/>
        <v>-9.1754071001736142E-4</v>
      </c>
      <c r="G211" s="11" t="str">
        <f t="shared" si="8"/>
        <v/>
      </c>
      <c r="H211" s="11">
        <v>2066200</v>
      </c>
    </row>
    <row r="212" spans="1:8" x14ac:dyDescent="0.2">
      <c r="A212" s="8"/>
      <c r="B212" s="9">
        <v>4272.29</v>
      </c>
      <c r="C212" s="10"/>
      <c r="D212" s="9"/>
      <c r="F212" s="11">
        <f t="shared" si="7"/>
        <v>-1.1199625984798765E-2</v>
      </c>
      <c r="G212" s="11" t="str">
        <f t="shared" si="8"/>
        <v/>
      </c>
      <c r="H212" s="11">
        <v>1107500</v>
      </c>
    </row>
    <row r="213" spans="1:8" x14ac:dyDescent="0.2">
      <c r="A213" s="8"/>
      <c r="B213" s="9">
        <v>4320.68</v>
      </c>
      <c r="C213" s="10"/>
      <c r="D213" s="9"/>
      <c r="F213" s="11">
        <f t="shared" si="7"/>
        <v>6.6282561745294941E-3</v>
      </c>
      <c r="G213" s="11" t="str">
        <f t="shared" si="8"/>
        <v/>
      </c>
      <c r="H213" s="11">
        <v>1169700</v>
      </c>
    </row>
    <row r="214" spans="1:8" x14ac:dyDescent="0.2">
      <c r="A214" s="8"/>
      <c r="B214" s="9">
        <v>4292.2299999999996</v>
      </c>
      <c r="C214" s="10"/>
      <c r="D214" s="9"/>
      <c r="F214" s="11">
        <f t="shared" si="7"/>
        <v>1.9421509788953805E-3</v>
      </c>
      <c r="G214" s="11" t="str">
        <f t="shared" si="8"/>
        <v/>
      </c>
      <c r="H214" s="11">
        <v>1536200</v>
      </c>
    </row>
    <row r="215" spans="1:8" x14ac:dyDescent="0.2">
      <c r="A215" s="8"/>
      <c r="B215" s="9">
        <v>4283.91</v>
      </c>
      <c r="C215" s="10"/>
      <c r="D215" s="9"/>
      <c r="F215" s="11">
        <f t="shared" si="7"/>
        <v>1.0370429770232659E-2</v>
      </c>
      <c r="G215" s="11" t="str">
        <f t="shared" si="8"/>
        <v/>
      </c>
      <c r="H215" s="11">
        <v>1597400</v>
      </c>
    </row>
    <row r="216" spans="1:8" x14ac:dyDescent="0.2">
      <c r="A216" s="8"/>
      <c r="B216" s="9">
        <v>4239.9399999999996</v>
      </c>
      <c r="C216" s="10"/>
      <c r="D216" s="9"/>
      <c r="F216" s="11">
        <f t="shared" si="7"/>
        <v>-5.5912828523047966E-3</v>
      </c>
      <c r="G216" s="11" t="str">
        <f t="shared" si="8"/>
        <v/>
      </c>
      <c r="H216" s="11">
        <v>2275400</v>
      </c>
    </row>
    <row r="217" spans="1:8" x14ac:dyDescent="0.2">
      <c r="A217" s="8"/>
      <c r="B217" s="9">
        <v>4263.78</v>
      </c>
      <c r="C217" s="10"/>
      <c r="D217" s="9"/>
      <c r="F217" s="11">
        <f t="shared" si="7"/>
        <v>-6.1443216305296748E-3</v>
      </c>
      <c r="G217" s="11" t="str">
        <f t="shared" si="8"/>
        <v/>
      </c>
      <c r="H217" s="11">
        <v>3032200</v>
      </c>
    </row>
    <row r="218" spans="1:8" x14ac:dyDescent="0.2">
      <c r="A218" s="8"/>
      <c r="B218" s="9">
        <v>4290.1400000000003</v>
      </c>
      <c r="C218" s="10"/>
      <c r="D218" s="9"/>
      <c r="F218" s="11">
        <f t="shared" si="7"/>
        <v>6.9711109650648128E-3</v>
      </c>
      <c r="G218" s="11" t="str">
        <f t="shared" si="8"/>
        <v/>
      </c>
      <c r="H218" s="11">
        <v>1234800</v>
      </c>
    </row>
    <row r="219" spans="1:8" x14ac:dyDescent="0.2">
      <c r="A219" s="8"/>
      <c r="B219" s="9">
        <v>4260.4399999999996</v>
      </c>
      <c r="C219" s="10"/>
      <c r="D219" s="9"/>
      <c r="F219" s="11">
        <f t="shared" si="7"/>
        <v>-4.8002915213537483E-3</v>
      </c>
      <c r="G219" s="11" t="str">
        <f t="shared" si="8"/>
        <v/>
      </c>
      <c r="H219" s="11">
        <v>1477000</v>
      </c>
    </row>
    <row r="220" spans="1:8" x14ac:dyDescent="0.2">
      <c r="A220" s="8"/>
      <c r="B220" s="9">
        <v>4280.99</v>
      </c>
      <c r="C220" s="10"/>
      <c r="D220" s="9"/>
      <c r="F220" s="11">
        <f t="shared" si="7"/>
        <v>-1.3856069494954451E-3</v>
      </c>
      <c r="G220" s="11" t="str">
        <f t="shared" si="8"/>
        <v/>
      </c>
      <c r="H220" s="11">
        <v>3437000</v>
      </c>
    </row>
    <row r="221" spans="1:8" x14ac:dyDescent="0.2">
      <c r="A221" s="8"/>
      <c r="B221" s="9">
        <v>4286.93</v>
      </c>
      <c r="C221" s="10"/>
      <c r="D221" s="9"/>
      <c r="F221" s="11">
        <f t="shared" si="7"/>
        <v>7.8973230449482391E-3</v>
      </c>
      <c r="G221" s="11" t="str">
        <f t="shared" si="8"/>
        <v/>
      </c>
      <c r="H221" s="11">
        <v>3412300</v>
      </c>
    </row>
    <row r="222" spans="1:8" x14ac:dyDescent="0.2">
      <c r="A222" s="8"/>
      <c r="B222" s="9">
        <v>4253.34</v>
      </c>
      <c r="C222" s="10"/>
      <c r="D222" s="9"/>
      <c r="F222" s="11">
        <f t="shared" si="7"/>
        <v>-8.2194847257490225E-3</v>
      </c>
      <c r="G222" s="11" t="str">
        <f t="shared" si="8"/>
        <v/>
      </c>
      <c r="H222" s="11">
        <v>1939400</v>
      </c>
    </row>
    <row r="223" spans="1:8" x14ac:dyDescent="0.2">
      <c r="A223" s="8"/>
      <c r="B223" s="9">
        <v>4288.59</v>
      </c>
      <c r="C223" s="10"/>
      <c r="D223" s="9"/>
      <c r="F223" s="11">
        <f t="shared" si="7"/>
        <v>3.6038650282343046E-3</v>
      </c>
      <c r="G223" s="11" t="str">
        <f t="shared" si="8"/>
        <v/>
      </c>
      <c r="H223" s="11">
        <v>1601800</v>
      </c>
    </row>
    <row r="224" spans="1:8" x14ac:dyDescent="0.2">
      <c r="A224" s="8"/>
      <c r="B224" s="9">
        <v>4273.1899999999996</v>
      </c>
      <c r="C224" s="10"/>
      <c r="D224" s="9"/>
      <c r="F224" s="11">
        <f t="shared" si="7"/>
        <v>-6.2094611722627148E-3</v>
      </c>
      <c r="G224" s="11" t="str">
        <f t="shared" si="8"/>
        <v/>
      </c>
      <c r="H224" s="11">
        <v>1345200</v>
      </c>
    </row>
    <row r="225" spans="1:8" x14ac:dyDescent="0.2">
      <c r="A225" s="8"/>
      <c r="B225" s="9">
        <v>4299.8900000000003</v>
      </c>
      <c r="C225" s="10"/>
      <c r="D225" s="9"/>
      <c r="F225" s="11">
        <f t="shared" si="7"/>
        <v>6.0316650717928775E-3</v>
      </c>
      <c r="G225" s="11" t="str">
        <f t="shared" si="8"/>
        <v/>
      </c>
      <c r="H225" s="11">
        <v>1348400</v>
      </c>
    </row>
    <row r="226" spans="1:8" x14ac:dyDescent="0.2">
      <c r="A226" s="8"/>
      <c r="B226" s="9">
        <v>4274.1099999999997</v>
      </c>
      <c r="C226" s="10"/>
      <c r="D226" s="9"/>
      <c r="F226" s="11">
        <f t="shared" si="7"/>
        <v>-9.3032170898706492E-4</v>
      </c>
      <c r="G226" s="11" t="str">
        <f t="shared" si="8"/>
        <v/>
      </c>
      <c r="H226" s="11">
        <v>1075900</v>
      </c>
    </row>
    <row r="227" spans="1:8" x14ac:dyDescent="0.2">
      <c r="A227" s="8"/>
      <c r="B227" s="9">
        <v>4278.09</v>
      </c>
      <c r="C227" s="10"/>
      <c r="D227" s="9"/>
      <c r="F227" s="11">
        <f t="shared" si="7"/>
        <v>6.2282288356647186E-3</v>
      </c>
      <c r="G227" s="11" t="str">
        <f t="shared" si="8"/>
        <v/>
      </c>
      <c r="H227" s="11">
        <v>933000</v>
      </c>
    </row>
    <row r="228" spans="1:8" x14ac:dyDescent="0.2">
      <c r="A228" s="8"/>
      <c r="B228" s="9">
        <v>4251.6099999999997</v>
      </c>
      <c r="C228" s="10"/>
      <c r="D228" s="9"/>
      <c r="F228" s="11">
        <f t="shared" si="7"/>
        <v>-4.8451540267444842E-3</v>
      </c>
      <c r="G228" s="11" t="str">
        <f t="shared" si="8"/>
        <v/>
      </c>
      <c r="H228" s="11">
        <v>1178200</v>
      </c>
    </row>
    <row r="229" spans="1:8" x14ac:dyDescent="0.2">
      <c r="A229" s="8"/>
      <c r="B229" s="9">
        <v>4272.3100000000004</v>
      </c>
      <c r="C229" s="10"/>
      <c r="D229" s="9"/>
      <c r="F229" s="11">
        <f t="shared" si="7"/>
        <v>-7.9051568284866302E-4</v>
      </c>
      <c r="G229" s="11" t="str">
        <f t="shared" si="8"/>
        <v/>
      </c>
      <c r="H229" s="11">
        <v>986500</v>
      </c>
    </row>
    <row r="230" spans="1:8" x14ac:dyDescent="0.2">
      <c r="A230" s="8"/>
      <c r="B230" s="9">
        <v>4275.6899999999996</v>
      </c>
      <c r="C230" s="10"/>
      <c r="D230" s="9"/>
      <c r="F230" s="11">
        <f t="shared" si="7"/>
        <v>3.5276224810240069E-3</v>
      </c>
      <c r="G230" s="11" t="str">
        <f t="shared" si="8"/>
        <v/>
      </c>
      <c r="H230" s="11">
        <v>585700</v>
      </c>
    </row>
    <row r="231" spans="1:8" x14ac:dyDescent="0.2">
      <c r="A231" s="8"/>
      <c r="B231" s="9">
        <v>4260.66</v>
      </c>
      <c r="C231" s="10"/>
      <c r="D231" s="9"/>
      <c r="F231" s="11">
        <f t="shared" si="7"/>
        <v>-8.0946494297428739E-3</v>
      </c>
      <c r="G231" s="11" t="str">
        <f t="shared" si="8"/>
        <v/>
      </c>
      <c r="H231" s="11">
        <v>1386000</v>
      </c>
    </row>
    <row r="232" spans="1:8" x14ac:dyDescent="0.2">
      <c r="A232" s="8"/>
      <c r="B232" s="9">
        <v>4295.43</v>
      </c>
      <c r="C232" s="10"/>
      <c r="D232" s="9"/>
      <c r="F232" s="11">
        <f t="shared" si="7"/>
        <v>4.3278808114250947E-3</v>
      </c>
      <c r="G232" s="11" t="str">
        <f t="shared" si="8"/>
        <v/>
      </c>
      <c r="H232" s="11">
        <v>1086400</v>
      </c>
    </row>
    <row r="233" spans="1:8" x14ac:dyDescent="0.2">
      <c r="A233" s="8"/>
      <c r="B233" s="9">
        <v>4276.92</v>
      </c>
      <c r="C233" s="10"/>
      <c r="D233" s="9"/>
      <c r="F233" s="11">
        <f t="shared" si="7"/>
        <v>-2.1255100874234835E-3</v>
      </c>
      <c r="G233" s="11" t="str">
        <f t="shared" si="8"/>
        <v/>
      </c>
      <c r="H233" s="11">
        <v>8566800</v>
      </c>
    </row>
    <row r="234" spans="1:8" x14ac:dyDescent="0.2">
      <c r="A234" s="8"/>
      <c r="B234" s="9">
        <v>4286.03</v>
      </c>
      <c r="C234" s="10"/>
      <c r="D234" s="9"/>
      <c r="F234" s="11">
        <f t="shared" si="7"/>
        <v>1.0941966770763418E-2</v>
      </c>
      <c r="G234" s="11" t="str">
        <f t="shared" si="8"/>
        <v/>
      </c>
      <c r="H234" s="11">
        <v>3664100</v>
      </c>
    </row>
    <row r="235" spans="1:8" x14ac:dyDescent="0.2">
      <c r="A235" s="8"/>
      <c r="B235" s="9">
        <v>4239.6400000000003</v>
      </c>
      <c r="C235" s="10"/>
      <c r="D235" s="9"/>
      <c r="F235" s="11">
        <f t="shared" si="7"/>
        <v>-9.6142064038153485E-4</v>
      </c>
      <c r="G235" s="11" t="str">
        <f t="shared" si="8"/>
        <v/>
      </c>
      <c r="H235" s="11">
        <v>2409300</v>
      </c>
    </row>
    <row r="236" spans="1:8" x14ac:dyDescent="0.2">
      <c r="A236" s="8"/>
      <c r="B236" s="9">
        <v>4243.72</v>
      </c>
      <c r="C236" s="10"/>
      <c r="D236" s="9"/>
      <c r="F236" s="11">
        <f t="shared" si="7"/>
        <v>-2.8900240130450938E-3</v>
      </c>
      <c r="G236" s="11" t="str">
        <f t="shared" si="8"/>
        <v/>
      </c>
      <c r="H236" s="11">
        <v>1055700</v>
      </c>
    </row>
    <row r="237" spans="1:8" x14ac:dyDescent="0.2">
      <c r="A237" s="8"/>
      <c r="B237" s="9">
        <v>4256.0200000000004</v>
      </c>
      <c r="C237" s="10"/>
      <c r="D237" s="9"/>
      <c r="F237" s="11">
        <f t="shared" si="7"/>
        <v>7.8286320495577506E-3</v>
      </c>
      <c r="G237" s="11" t="str">
        <f t="shared" si="8"/>
        <v/>
      </c>
      <c r="H237" s="11">
        <v>1590800</v>
      </c>
    </row>
    <row r="238" spans="1:8" x14ac:dyDescent="0.2">
      <c r="A238" s="8"/>
      <c r="B238" s="9">
        <v>4222.96</v>
      </c>
      <c r="C238" s="10"/>
      <c r="D238" s="9"/>
      <c r="F238" s="11">
        <f t="shared" si="7"/>
        <v>7.0616448419198036E-4</v>
      </c>
      <c r="G238" s="11" t="str">
        <f t="shared" si="8"/>
        <v/>
      </c>
      <c r="H238" s="11">
        <v>1253700</v>
      </c>
    </row>
    <row r="239" spans="1:8" x14ac:dyDescent="0.2">
      <c r="A239" s="8"/>
      <c r="B239" s="9">
        <v>4219.9799999999996</v>
      </c>
      <c r="C239" s="10"/>
      <c r="D239" s="9"/>
      <c r="F239" s="11">
        <f t="shared" si="7"/>
        <v>4.433265135332865E-4</v>
      </c>
      <c r="G239" s="11" t="str">
        <f t="shared" si="8"/>
        <v/>
      </c>
      <c r="H239" s="11">
        <v>1755100</v>
      </c>
    </row>
    <row r="240" spans="1:8" x14ac:dyDescent="0.2">
      <c r="A240" s="8"/>
      <c r="B240" s="9">
        <v>4218.1099999999997</v>
      </c>
      <c r="C240" s="10"/>
      <c r="D240" s="9"/>
      <c r="F240" s="11">
        <f t="shared" si="7"/>
        <v>2.2064186283180357E-2</v>
      </c>
      <c r="G240" s="11" t="str">
        <f t="shared" si="8"/>
        <v/>
      </c>
      <c r="H240" s="11">
        <v>1207600</v>
      </c>
    </row>
    <row r="241" spans="1:8" x14ac:dyDescent="0.2">
      <c r="A241" s="8"/>
      <c r="B241" s="9">
        <v>4127.05</v>
      </c>
      <c r="C241" s="10"/>
      <c r="D241" s="9"/>
      <c r="F241" s="11">
        <f t="shared" si="7"/>
        <v>-1.5676673448600986E-3</v>
      </c>
      <c r="G241" s="11" t="str">
        <f t="shared" si="8"/>
        <v/>
      </c>
      <c r="H241" s="11">
        <v>1157700</v>
      </c>
    </row>
    <row r="242" spans="1:8" x14ac:dyDescent="0.2">
      <c r="A242" s="8"/>
      <c r="B242" s="9">
        <v>4133.53</v>
      </c>
      <c r="C242" s="10"/>
      <c r="D242" s="9"/>
      <c r="F242" s="11">
        <f t="shared" si="7"/>
        <v>-7.6940065969205206E-3</v>
      </c>
      <c r="G242" s="11" t="str">
        <f t="shared" si="8"/>
        <v/>
      </c>
      <c r="H242" s="11">
        <v>1225600</v>
      </c>
    </row>
    <row r="243" spans="1:8" x14ac:dyDescent="0.2">
      <c r="A243" s="8"/>
      <c r="B243" s="9">
        <v>4165.58</v>
      </c>
      <c r="C243" s="10"/>
      <c r="D243" s="9"/>
      <c r="F243" s="11">
        <f t="shared" si="7"/>
        <v>3.193852434411784E-4</v>
      </c>
      <c r="G243" s="11" t="str">
        <f t="shared" si="8"/>
        <v/>
      </c>
      <c r="H243" s="11">
        <v>1311800</v>
      </c>
    </row>
    <row r="244" spans="1:8" x14ac:dyDescent="0.2">
      <c r="A244" s="8"/>
      <c r="B244" s="9">
        <v>4164.25</v>
      </c>
      <c r="C244" s="10"/>
      <c r="D244" s="9"/>
      <c r="F244" s="11">
        <f t="shared" si="7"/>
        <v>8.7863797789719048E-3</v>
      </c>
      <c r="G244" s="11" t="str">
        <f t="shared" si="8"/>
        <v/>
      </c>
      <c r="H244" s="11">
        <v>1193100</v>
      </c>
    </row>
    <row r="245" spans="1:8" x14ac:dyDescent="0.2">
      <c r="A245" s="8"/>
      <c r="B245" s="9">
        <v>4127.9799999999996</v>
      </c>
      <c r="C245" s="10"/>
      <c r="D245" s="9"/>
      <c r="F245" s="11">
        <f t="shared" si="7"/>
        <v>-7.2580179694865738E-3</v>
      </c>
      <c r="G245" s="11" t="str">
        <f t="shared" si="8"/>
        <v/>
      </c>
      <c r="H245" s="11">
        <v>1485200</v>
      </c>
    </row>
    <row r="246" spans="1:8" x14ac:dyDescent="0.2">
      <c r="A246" s="8"/>
      <c r="B246" s="9">
        <v>4158.16</v>
      </c>
      <c r="C246" s="10"/>
      <c r="D246" s="9"/>
      <c r="F246" s="11">
        <f t="shared" si="7"/>
        <v>-9.1597960253539789E-3</v>
      </c>
      <c r="G246" s="11" t="str">
        <f t="shared" si="8"/>
        <v/>
      </c>
      <c r="H246" s="11">
        <v>1043400</v>
      </c>
    </row>
    <row r="247" spans="1:8" x14ac:dyDescent="0.2">
      <c r="A247" s="8"/>
      <c r="B247" s="9">
        <v>4196.6000000000004</v>
      </c>
      <c r="C247" s="10"/>
      <c r="D247" s="9"/>
      <c r="F247" s="11">
        <f t="shared" si="7"/>
        <v>1.2829919101037006E-2</v>
      </c>
      <c r="G247" s="11" t="str">
        <f t="shared" si="8"/>
        <v/>
      </c>
      <c r="H247" s="11">
        <v>1324100</v>
      </c>
    </row>
    <row r="248" spans="1:8" x14ac:dyDescent="0.2">
      <c r="A248" s="8"/>
      <c r="B248" s="9">
        <v>4143.4399999999996</v>
      </c>
      <c r="C248" s="10"/>
      <c r="D248" s="9"/>
      <c r="F248" s="11">
        <f t="shared" si="7"/>
        <v>-1.0349266857267257E-2</v>
      </c>
      <c r="G248" s="11" t="str">
        <f t="shared" si="8"/>
        <v/>
      </c>
      <c r="H248" s="11">
        <v>1219800</v>
      </c>
    </row>
    <row r="249" spans="1:8" x14ac:dyDescent="0.2">
      <c r="A249" s="8"/>
      <c r="B249" s="9">
        <v>4186.7700000000004</v>
      </c>
      <c r="C249" s="10"/>
      <c r="D249" s="9"/>
      <c r="F249" s="11">
        <f t="shared" si="7"/>
        <v>1.1942523025227839E-5</v>
      </c>
      <c r="G249" s="11" t="str">
        <f t="shared" si="8"/>
        <v/>
      </c>
      <c r="H249" s="11">
        <v>1082900</v>
      </c>
    </row>
    <row r="250" spans="1:8" x14ac:dyDescent="0.2">
      <c r="A250" s="8"/>
      <c r="B250" s="9">
        <v>4186.72</v>
      </c>
      <c r="C250" s="10"/>
      <c r="D250" s="9"/>
      <c r="F250" s="11">
        <f t="shared" si="7"/>
        <v>-2.0570393411753749E-3</v>
      </c>
      <c r="G250" s="11" t="str">
        <f t="shared" si="8"/>
        <v/>
      </c>
      <c r="H250" s="11">
        <v>1373100</v>
      </c>
    </row>
    <row r="251" spans="1:8" x14ac:dyDescent="0.2">
      <c r="A251" s="8"/>
      <c r="B251" s="9">
        <v>4195.3500000000004</v>
      </c>
      <c r="C251" s="10"/>
      <c r="D251" s="9"/>
      <c r="F251" s="11">
        <f t="shared" si="7"/>
        <v>-6.1969534823138659E-5</v>
      </c>
      <c r="G251" s="11" t="str">
        <f t="shared" si="8"/>
        <v/>
      </c>
      <c r="H251" s="11">
        <v>1123100</v>
      </c>
    </row>
    <row r="252" spans="1:8" x14ac:dyDescent="0.2">
      <c r="A252" s="8"/>
      <c r="B252" s="9">
        <v>4195.6099999999997</v>
      </c>
      <c r="C252" s="10"/>
      <c r="D252" s="9"/>
      <c r="F252" s="11">
        <f t="shared" si="7"/>
        <v>5.6398726774174379E-3</v>
      </c>
      <c r="G252" s="11" t="str">
        <f t="shared" si="8"/>
        <v/>
      </c>
      <c r="H252" s="11">
        <v>1874400</v>
      </c>
    </row>
    <row r="253" spans="1:8" x14ac:dyDescent="0.2">
      <c r="A253" s="8"/>
      <c r="B253" s="9">
        <v>4172.08</v>
      </c>
      <c r="C253" s="10"/>
      <c r="D253" s="9"/>
      <c r="F253" s="11">
        <f t="shared" si="7"/>
        <v>-7.5125010110237101E-3</v>
      </c>
      <c r="G253" s="11" t="str">
        <f t="shared" si="8"/>
        <v/>
      </c>
      <c r="H253" s="11">
        <v>1539200</v>
      </c>
    </row>
    <row r="254" spans="1:8" x14ac:dyDescent="0.2">
      <c r="A254" s="8"/>
      <c r="B254" s="9">
        <v>4203.66</v>
      </c>
      <c r="C254" s="10"/>
      <c r="D254" s="9"/>
      <c r="F254" s="11">
        <f t="shared" si="7"/>
        <v>-5.6585291628232469E-4</v>
      </c>
      <c r="G254" s="11" t="str">
        <f t="shared" si="8"/>
        <v/>
      </c>
      <c r="H254" s="11">
        <v>1425100</v>
      </c>
    </row>
    <row r="255" spans="1:8" x14ac:dyDescent="0.2">
      <c r="A255" s="8"/>
      <c r="B255" s="9">
        <v>4206.04</v>
      </c>
      <c r="C255" s="10"/>
      <c r="D255" s="9"/>
      <c r="F255" s="11">
        <f t="shared" si="7"/>
        <v>8.5459428352197223E-3</v>
      </c>
      <c r="G255" s="11" t="str">
        <f t="shared" si="8"/>
        <v/>
      </c>
      <c r="H255" s="11">
        <v>1368000</v>
      </c>
    </row>
    <row r="256" spans="1:8" x14ac:dyDescent="0.2">
      <c r="A256" s="8"/>
      <c r="B256" s="9">
        <v>4170.3999999999996</v>
      </c>
      <c r="C256" s="10"/>
      <c r="D256" s="9"/>
      <c r="F256" s="11">
        <f t="shared" si="7"/>
        <v>6.0040863488447539E-3</v>
      </c>
      <c r="G256" s="11" t="str">
        <f t="shared" si="8"/>
        <v/>
      </c>
      <c r="H256" s="11">
        <v>1539900</v>
      </c>
    </row>
    <row r="257" spans="1:8" x14ac:dyDescent="0.2">
      <c r="A257" s="8"/>
      <c r="B257" s="9">
        <v>4145.51</v>
      </c>
      <c r="C257" s="10"/>
      <c r="D257" s="9"/>
      <c r="F257" s="11">
        <f t="shared" si="7"/>
        <v>-1.6160030056210982E-3</v>
      </c>
      <c r="G257" s="11" t="str">
        <f t="shared" si="8"/>
        <v/>
      </c>
      <c r="H257" s="11">
        <v>969300</v>
      </c>
    </row>
    <row r="258" spans="1:8" x14ac:dyDescent="0.2">
      <c r="A258" s="8"/>
      <c r="B258" s="9">
        <v>4152.22</v>
      </c>
      <c r="C258" s="10"/>
      <c r="D258" s="9"/>
      <c r="F258" s="11">
        <f t="shared" si="7"/>
        <v>9.1675780775307466E-3</v>
      </c>
      <c r="G258" s="11" t="str">
        <f t="shared" si="8"/>
        <v/>
      </c>
      <c r="H258" s="11">
        <v>989600</v>
      </c>
    </row>
    <row r="259" spans="1:8" x14ac:dyDescent="0.2">
      <c r="A259" s="8"/>
      <c r="B259" s="9">
        <v>4114.5</v>
      </c>
      <c r="C259" s="10"/>
      <c r="D259" s="9"/>
      <c r="F259" s="11">
        <f t="shared" si="7"/>
        <v>1.9164132147283517E-3</v>
      </c>
      <c r="G259" s="11" t="str">
        <f t="shared" si="8"/>
        <v/>
      </c>
      <c r="H259" s="11">
        <v>1226500</v>
      </c>
    </row>
    <row r="260" spans="1:8" x14ac:dyDescent="0.2">
      <c r="A260" s="8"/>
      <c r="B260" s="9">
        <v>4106.63</v>
      </c>
      <c r="C260" s="10"/>
      <c r="D260" s="9"/>
      <c r="F260" s="11">
        <f t="shared" si="7"/>
        <v>-3.0297807050551125E-3</v>
      </c>
      <c r="G260" s="11" t="str">
        <f t="shared" si="8"/>
        <v/>
      </c>
      <c r="H260" s="11">
        <v>854700</v>
      </c>
    </row>
    <row r="261" spans="1:8" x14ac:dyDescent="0.2">
      <c r="A261" s="8"/>
      <c r="B261" s="9">
        <v>4119.1099999999997</v>
      </c>
      <c r="C261" s="10"/>
      <c r="D261" s="9"/>
      <c r="F261" s="11">
        <f t="shared" si="7"/>
        <v>6.0000388666469381E-4</v>
      </c>
      <c r="G261" s="11" t="str">
        <f t="shared" si="8"/>
        <v/>
      </c>
      <c r="H261" s="11">
        <v>1141400</v>
      </c>
    </row>
    <row r="262" spans="1:8" x14ac:dyDescent="0.2">
      <c r="A262" s="8"/>
      <c r="B262" s="9">
        <v>4116.6400000000003</v>
      </c>
      <c r="C262" s="10"/>
      <c r="D262" s="9"/>
      <c r="F262" s="11">
        <f t="shared" si="7"/>
        <v>1.8887071105578111E-2</v>
      </c>
      <c r="G262" s="11" t="str">
        <f t="shared" si="8"/>
        <v/>
      </c>
      <c r="H262" s="11">
        <v>936000</v>
      </c>
    </row>
    <row r="263" spans="1:8" x14ac:dyDescent="0.2">
      <c r="A263" s="8"/>
      <c r="B263" s="9">
        <v>4040.33</v>
      </c>
      <c r="C263" s="10"/>
      <c r="D263" s="9"/>
      <c r="F263" s="11">
        <f t="shared" si="7"/>
        <v>-2.1880919393755609E-3</v>
      </c>
      <c r="G263" s="11" t="str">
        <f t="shared" si="8"/>
        <v/>
      </c>
      <c r="H263" s="11">
        <v>1224500</v>
      </c>
    </row>
    <row r="264" spans="1:8" x14ac:dyDescent="0.2">
      <c r="A264" s="8"/>
      <c r="B264" s="9">
        <v>4049.19</v>
      </c>
      <c r="C264" s="10"/>
      <c r="D264" s="9"/>
      <c r="F264" s="11">
        <f t="shared" si="7"/>
        <v>1.0579514824797812E-2</v>
      </c>
      <c r="G264" s="11" t="str">
        <f t="shared" si="8"/>
        <v/>
      </c>
      <c r="H264" s="11">
        <v>1440000</v>
      </c>
    </row>
    <row r="265" spans="1:8" x14ac:dyDescent="0.2">
      <c r="A265" s="8"/>
      <c r="B265" s="9">
        <v>4006.8</v>
      </c>
      <c r="C265" s="10"/>
      <c r="D265" s="9"/>
      <c r="F265" s="11" t="str">
        <f t="shared" si="7"/>
        <v/>
      </c>
      <c r="G265" s="11" t="str">
        <f t="shared" si="8"/>
        <v/>
      </c>
      <c r="H265" s="11">
        <v>2162000</v>
      </c>
    </row>
    <row r="266" spans="1:8" x14ac:dyDescent="0.2">
      <c r="A266" s="8"/>
      <c r="B266" s="8"/>
      <c r="C266" s="10"/>
      <c r="D266" s="9"/>
      <c r="F266" s="11" t="str">
        <f t="shared" si="7"/>
        <v/>
      </c>
      <c r="G266" s="11" t="str">
        <f t="shared" si="8"/>
        <v/>
      </c>
      <c r="H266" s="11">
        <v>1038000</v>
      </c>
    </row>
    <row r="267" spans="1:8" x14ac:dyDescent="0.2">
      <c r="A267" s="8"/>
      <c r="B267" s="8"/>
      <c r="C267" s="10"/>
      <c r="D267" s="9"/>
      <c r="F267" s="11" t="str">
        <f t="shared" ref="F267:F330" si="9">+IF(B268&gt;0,(B267-B268)/B268,"")</f>
        <v/>
      </c>
      <c r="G267" s="11" t="str">
        <f t="shared" ref="G267:G330" si="10">+IF(C268&gt;0,(C267-C268)/C268,"")</f>
        <v/>
      </c>
      <c r="H267" s="11">
        <v>430800</v>
      </c>
    </row>
    <row r="268" spans="1:8" x14ac:dyDescent="0.2">
      <c r="A268" s="8"/>
      <c r="B268" s="8"/>
      <c r="C268" s="10"/>
      <c r="D268" s="9"/>
      <c r="F268" s="11" t="str">
        <f t="shared" si="9"/>
        <v/>
      </c>
      <c r="G268" s="11" t="str">
        <f t="shared" si="10"/>
        <v/>
      </c>
      <c r="H268" s="11">
        <v>0</v>
      </c>
    </row>
    <row r="269" spans="1:8" x14ac:dyDescent="0.2">
      <c r="A269" s="8"/>
      <c r="B269" s="8"/>
      <c r="C269" s="10"/>
      <c r="D269" s="9"/>
      <c r="F269" s="11" t="str">
        <f t="shared" si="9"/>
        <v/>
      </c>
      <c r="G269" s="11" t="str">
        <f t="shared" si="10"/>
        <v/>
      </c>
      <c r="H269" s="11">
        <v>0</v>
      </c>
    </row>
    <row r="270" spans="1:8" x14ac:dyDescent="0.2">
      <c r="A270" s="8"/>
      <c r="B270" s="8"/>
      <c r="C270" s="10"/>
      <c r="D270" s="9"/>
      <c r="F270" s="11" t="str">
        <f t="shared" si="9"/>
        <v/>
      </c>
      <c r="G270" s="11" t="str">
        <f t="shared" si="10"/>
        <v/>
      </c>
      <c r="H270" s="11">
        <v>933800</v>
      </c>
    </row>
    <row r="271" spans="1:8" x14ac:dyDescent="0.2">
      <c r="A271" s="8"/>
      <c r="B271" s="8"/>
      <c r="C271" s="10"/>
      <c r="D271" s="9"/>
      <c r="F271" s="11" t="str">
        <f t="shared" si="9"/>
        <v/>
      </c>
      <c r="G271" s="11" t="str">
        <f t="shared" si="10"/>
        <v/>
      </c>
      <c r="H271" s="11">
        <v>838400</v>
      </c>
    </row>
    <row r="272" spans="1:8" x14ac:dyDescent="0.2">
      <c r="F272" s="11" t="str">
        <f t="shared" si="9"/>
        <v/>
      </c>
      <c r="G272" s="11" t="str">
        <f t="shared" si="10"/>
        <v/>
      </c>
      <c r="H272" s="11">
        <v>221100</v>
      </c>
    </row>
    <row r="273" spans="6:8" x14ac:dyDescent="0.2">
      <c r="F273" s="11" t="str">
        <f t="shared" si="9"/>
        <v/>
      </c>
      <c r="G273" s="11" t="str">
        <f t="shared" si="10"/>
        <v/>
      </c>
      <c r="H273" s="11">
        <v>0</v>
      </c>
    </row>
    <row r="274" spans="6:8" x14ac:dyDescent="0.2">
      <c r="F274" s="11" t="str">
        <f t="shared" si="9"/>
        <v/>
      </c>
      <c r="G274" s="11" t="str">
        <f t="shared" si="10"/>
        <v/>
      </c>
      <c r="H274" s="11" t="str">
        <f t="shared" ref="H274:H330" si="11">+IF(D275&gt;0,(D274-D275)/D275,"")</f>
        <v/>
      </c>
    </row>
    <row r="275" spans="6:8" x14ac:dyDescent="0.2">
      <c r="F275" s="11" t="str">
        <f t="shared" si="9"/>
        <v/>
      </c>
      <c r="G275" s="11" t="str">
        <f t="shared" si="10"/>
        <v/>
      </c>
      <c r="H275" s="11" t="str">
        <f t="shared" si="11"/>
        <v/>
      </c>
    </row>
    <row r="276" spans="6:8" x14ac:dyDescent="0.2">
      <c r="F276" s="11" t="str">
        <f t="shared" si="9"/>
        <v/>
      </c>
      <c r="G276" s="11" t="str">
        <f t="shared" si="10"/>
        <v/>
      </c>
      <c r="H276" s="11" t="str">
        <f t="shared" si="11"/>
        <v/>
      </c>
    </row>
    <row r="277" spans="6:8" x14ac:dyDescent="0.2">
      <c r="F277" s="11" t="str">
        <f t="shared" si="9"/>
        <v/>
      </c>
      <c r="G277" s="11" t="str">
        <f t="shared" si="10"/>
        <v/>
      </c>
      <c r="H277" s="11" t="str">
        <f t="shared" si="11"/>
        <v/>
      </c>
    </row>
    <row r="278" spans="6:8" x14ac:dyDescent="0.2">
      <c r="F278" s="11" t="str">
        <f t="shared" si="9"/>
        <v/>
      </c>
      <c r="G278" s="11" t="str">
        <f t="shared" si="10"/>
        <v/>
      </c>
      <c r="H278" s="11" t="str">
        <f t="shared" si="11"/>
        <v/>
      </c>
    </row>
    <row r="279" spans="6:8" x14ac:dyDescent="0.2">
      <c r="F279" s="11" t="str">
        <f t="shared" si="9"/>
        <v/>
      </c>
      <c r="G279" s="11" t="str">
        <f t="shared" si="10"/>
        <v/>
      </c>
      <c r="H279" s="11" t="str">
        <f t="shared" si="11"/>
        <v/>
      </c>
    </row>
    <row r="280" spans="6:8" x14ac:dyDescent="0.2">
      <c r="F280" s="11" t="str">
        <f t="shared" si="9"/>
        <v/>
      </c>
      <c r="G280" s="11" t="str">
        <f t="shared" si="10"/>
        <v/>
      </c>
      <c r="H280" s="11" t="str">
        <f t="shared" si="11"/>
        <v/>
      </c>
    </row>
    <row r="281" spans="6:8" x14ac:dyDescent="0.2">
      <c r="F281" s="11" t="str">
        <f t="shared" si="9"/>
        <v/>
      </c>
      <c r="G281" s="11" t="str">
        <f t="shared" si="10"/>
        <v/>
      </c>
      <c r="H281" s="11" t="str">
        <f t="shared" si="11"/>
        <v/>
      </c>
    </row>
    <row r="282" spans="6:8" x14ac:dyDescent="0.2">
      <c r="F282" s="11" t="str">
        <f t="shared" si="9"/>
        <v/>
      </c>
      <c r="G282" s="11" t="str">
        <f t="shared" si="10"/>
        <v/>
      </c>
      <c r="H282" s="11" t="str">
        <f t="shared" si="11"/>
        <v/>
      </c>
    </row>
    <row r="283" spans="6:8" x14ac:dyDescent="0.2">
      <c r="F283" s="11" t="str">
        <f t="shared" si="9"/>
        <v/>
      </c>
      <c r="G283" s="11" t="str">
        <f t="shared" si="10"/>
        <v/>
      </c>
      <c r="H283" s="11" t="str">
        <f t="shared" si="11"/>
        <v/>
      </c>
    </row>
    <row r="284" spans="6:8" x14ac:dyDescent="0.2">
      <c r="F284" s="11" t="str">
        <f t="shared" si="9"/>
        <v/>
      </c>
      <c r="G284" s="11" t="str">
        <f t="shared" si="10"/>
        <v/>
      </c>
      <c r="H284" s="11" t="str">
        <f t="shared" si="11"/>
        <v/>
      </c>
    </row>
    <row r="285" spans="6:8" x14ac:dyDescent="0.2">
      <c r="F285" s="11" t="str">
        <f t="shared" si="9"/>
        <v/>
      </c>
      <c r="G285" s="11" t="str">
        <f t="shared" si="10"/>
        <v/>
      </c>
      <c r="H285" s="11" t="str">
        <f t="shared" si="11"/>
        <v/>
      </c>
    </row>
    <row r="286" spans="6:8" x14ac:dyDescent="0.2">
      <c r="F286" s="11" t="str">
        <f t="shared" si="9"/>
        <v/>
      </c>
      <c r="G286" s="11" t="str">
        <f t="shared" si="10"/>
        <v/>
      </c>
      <c r="H286" s="11" t="str">
        <f t="shared" si="11"/>
        <v/>
      </c>
    </row>
    <row r="287" spans="6:8" x14ac:dyDescent="0.2">
      <c r="F287" s="11" t="str">
        <f t="shared" si="9"/>
        <v/>
      </c>
      <c r="G287" s="11" t="str">
        <f t="shared" si="10"/>
        <v/>
      </c>
      <c r="H287" s="11" t="str">
        <f t="shared" si="11"/>
        <v/>
      </c>
    </row>
    <row r="288" spans="6:8" x14ac:dyDescent="0.2">
      <c r="F288" s="11" t="str">
        <f t="shared" si="9"/>
        <v/>
      </c>
      <c r="G288" s="11" t="str">
        <f t="shared" si="10"/>
        <v/>
      </c>
      <c r="H288" s="11" t="str">
        <f t="shared" si="11"/>
        <v/>
      </c>
    </row>
    <row r="289" spans="6:8" x14ac:dyDescent="0.2">
      <c r="F289" s="11" t="str">
        <f t="shared" si="9"/>
        <v/>
      </c>
      <c r="G289" s="11" t="str">
        <f t="shared" si="10"/>
        <v/>
      </c>
      <c r="H289" s="11" t="str">
        <f t="shared" si="11"/>
        <v/>
      </c>
    </row>
    <row r="290" spans="6:8" x14ac:dyDescent="0.2">
      <c r="F290" s="11" t="str">
        <f t="shared" si="9"/>
        <v/>
      </c>
      <c r="G290" s="11" t="str">
        <f t="shared" si="10"/>
        <v/>
      </c>
      <c r="H290" s="11" t="str">
        <f t="shared" si="11"/>
        <v/>
      </c>
    </row>
    <row r="291" spans="6:8" x14ac:dyDescent="0.2">
      <c r="F291" s="11" t="str">
        <f t="shared" si="9"/>
        <v/>
      </c>
      <c r="G291" s="11" t="str">
        <f t="shared" si="10"/>
        <v/>
      </c>
      <c r="H291" s="11" t="str">
        <f t="shared" si="11"/>
        <v/>
      </c>
    </row>
    <row r="292" spans="6:8" x14ac:dyDescent="0.2">
      <c r="F292" s="11" t="str">
        <f t="shared" si="9"/>
        <v/>
      </c>
      <c r="G292" s="11" t="str">
        <f t="shared" si="10"/>
        <v/>
      </c>
      <c r="H292" s="11" t="str">
        <f t="shared" si="11"/>
        <v/>
      </c>
    </row>
    <row r="293" spans="6:8" x14ac:dyDescent="0.2">
      <c r="F293" s="11" t="str">
        <f t="shared" si="9"/>
        <v/>
      </c>
      <c r="G293" s="11" t="str">
        <f t="shared" si="10"/>
        <v/>
      </c>
      <c r="H293" s="11" t="str">
        <f t="shared" si="11"/>
        <v/>
      </c>
    </row>
    <row r="294" spans="6:8" x14ac:dyDescent="0.2">
      <c r="F294" s="11" t="str">
        <f t="shared" si="9"/>
        <v/>
      </c>
      <c r="G294" s="11" t="str">
        <f t="shared" si="10"/>
        <v/>
      </c>
      <c r="H294" s="11" t="str">
        <f t="shared" si="11"/>
        <v/>
      </c>
    </row>
    <row r="295" spans="6:8" x14ac:dyDescent="0.2">
      <c r="F295" s="11" t="str">
        <f t="shared" si="9"/>
        <v/>
      </c>
      <c r="G295" s="11" t="str">
        <f t="shared" si="10"/>
        <v/>
      </c>
      <c r="H295" s="11" t="str">
        <f t="shared" si="11"/>
        <v/>
      </c>
    </row>
    <row r="296" spans="6:8" x14ac:dyDescent="0.2">
      <c r="F296" s="11" t="str">
        <f t="shared" si="9"/>
        <v/>
      </c>
      <c r="G296" s="11" t="str">
        <f t="shared" si="10"/>
        <v/>
      </c>
      <c r="H296" s="11" t="str">
        <f t="shared" si="11"/>
        <v/>
      </c>
    </row>
    <row r="297" spans="6:8" x14ac:dyDescent="0.2">
      <c r="F297" s="11" t="str">
        <f t="shared" si="9"/>
        <v/>
      </c>
      <c r="G297" s="11" t="str">
        <f t="shared" si="10"/>
        <v/>
      </c>
      <c r="H297" s="11" t="str">
        <f t="shared" si="11"/>
        <v/>
      </c>
    </row>
    <row r="298" spans="6:8" x14ac:dyDescent="0.2">
      <c r="F298" s="11" t="str">
        <f t="shared" si="9"/>
        <v/>
      </c>
      <c r="G298" s="11" t="str">
        <f t="shared" si="10"/>
        <v/>
      </c>
      <c r="H298" s="11" t="str">
        <f t="shared" si="11"/>
        <v/>
      </c>
    </row>
    <row r="299" spans="6:8" x14ac:dyDescent="0.2">
      <c r="F299" s="11" t="str">
        <f t="shared" si="9"/>
        <v/>
      </c>
      <c r="G299" s="11" t="str">
        <f t="shared" si="10"/>
        <v/>
      </c>
      <c r="H299" s="11" t="str">
        <f t="shared" si="11"/>
        <v/>
      </c>
    </row>
    <row r="300" spans="6:8" x14ac:dyDescent="0.2">
      <c r="F300" s="11" t="str">
        <f t="shared" si="9"/>
        <v/>
      </c>
      <c r="G300" s="11" t="str">
        <f t="shared" si="10"/>
        <v/>
      </c>
      <c r="H300" s="11" t="str">
        <f t="shared" si="11"/>
        <v/>
      </c>
    </row>
    <row r="301" spans="6:8" x14ac:dyDescent="0.2">
      <c r="F301" s="11" t="str">
        <f t="shared" si="9"/>
        <v/>
      </c>
      <c r="G301" s="11" t="str">
        <f t="shared" si="10"/>
        <v/>
      </c>
      <c r="H301" s="11" t="str">
        <f t="shared" si="11"/>
        <v/>
      </c>
    </row>
    <row r="302" spans="6:8" x14ac:dyDescent="0.2">
      <c r="F302" s="11" t="str">
        <f t="shared" si="9"/>
        <v/>
      </c>
      <c r="G302" s="11" t="str">
        <f t="shared" si="10"/>
        <v/>
      </c>
      <c r="H302" s="11" t="str">
        <f t="shared" si="11"/>
        <v/>
      </c>
    </row>
    <row r="303" spans="6:8" x14ac:dyDescent="0.2">
      <c r="F303" s="11" t="str">
        <f t="shared" si="9"/>
        <v/>
      </c>
      <c r="G303" s="11" t="str">
        <f t="shared" si="10"/>
        <v/>
      </c>
      <c r="H303" s="11" t="str">
        <f t="shared" si="11"/>
        <v/>
      </c>
    </row>
    <row r="304" spans="6:8" x14ac:dyDescent="0.2">
      <c r="F304" s="11" t="str">
        <f t="shared" si="9"/>
        <v/>
      </c>
      <c r="G304" s="11" t="str">
        <f t="shared" si="10"/>
        <v/>
      </c>
      <c r="H304" s="11" t="str">
        <f t="shared" si="11"/>
        <v/>
      </c>
    </row>
    <row r="305" spans="6:8" x14ac:dyDescent="0.2">
      <c r="F305" s="11" t="str">
        <f t="shared" si="9"/>
        <v/>
      </c>
      <c r="G305" s="11" t="str">
        <f t="shared" si="10"/>
        <v/>
      </c>
      <c r="H305" s="11" t="str">
        <f t="shared" si="11"/>
        <v/>
      </c>
    </row>
    <row r="306" spans="6:8" x14ac:dyDescent="0.2">
      <c r="F306" s="11" t="str">
        <f t="shared" si="9"/>
        <v/>
      </c>
      <c r="G306" s="11" t="str">
        <f t="shared" si="10"/>
        <v/>
      </c>
      <c r="H306" s="11" t="str">
        <f t="shared" si="11"/>
        <v/>
      </c>
    </row>
    <row r="307" spans="6:8" x14ac:dyDescent="0.2">
      <c r="F307" s="11" t="str">
        <f t="shared" si="9"/>
        <v/>
      </c>
      <c r="G307" s="11" t="str">
        <f t="shared" si="10"/>
        <v/>
      </c>
      <c r="H307" s="11" t="str">
        <f t="shared" si="11"/>
        <v/>
      </c>
    </row>
    <row r="308" spans="6:8" x14ac:dyDescent="0.2">
      <c r="F308" s="11" t="str">
        <f t="shared" si="9"/>
        <v/>
      </c>
      <c r="G308" s="11" t="str">
        <f t="shared" si="10"/>
        <v/>
      </c>
      <c r="H308" s="11" t="str">
        <f t="shared" si="11"/>
        <v/>
      </c>
    </row>
    <row r="309" spans="6:8" x14ac:dyDescent="0.2">
      <c r="F309" s="11" t="str">
        <f t="shared" si="9"/>
        <v/>
      </c>
      <c r="G309" s="11" t="str">
        <f t="shared" si="10"/>
        <v/>
      </c>
      <c r="H309" s="11" t="str">
        <f t="shared" si="11"/>
        <v/>
      </c>
    </row>
    <row r="310" spans="6:8" x14ac:dyDescent="0.2">
      <c r="F310" s="11" t="str">
        <f t="shared" si="9"/>
        <v/>
      </c>
      <c r="G310" s="11" t="str">
        <f t="shared" si="10"/>
        <v/>
      </c>
      <c r="H310" s="11" t="str">
        <f t="shared" si="11"/>
        <v/>
      </c>
    </row>
    <row r="311" spans="6:8" x14ac:dyDescent="0.2">
      <c r="F311" s="11" t="str">
        <f t="shared" si="9"/>
        <v/>
      </c>
      <c r="G311" s="11" t="str">
        <f t="shared" si="10"/>
        <v/>
      </c>
      <c r="H311" s="11" t="str">
        <f t="shared" si="11"/>
        <v/>
      </c>
    </row>
    <row r="312" spans="6:8" x14ac:dyDescent="0.2">
      <c r="F312" s="11" t="str">
        <f t="shared" si="9"/>
        <v/>
      </c>
      <c r="G312" s="11" t="str">
        <f t="shared" si="10"/>
        <v/>
      </c>
      <c r="H312" s="11" t="str">
        <f t="shared" si="11"/>
        <v/>
      </c>
    </row>
    <row r="313" spans="6:8" x14ac:dyDescent="0.2">
      <c r="F313" s="11" t="str">
        <f t="shared" si="9"/>
        <v/>
      </c>
      <c r="G313" s="11" t="str">
        <f t="shared" si="10"/>
        <v/>
      </c>
      <c r="H313" s="11" t="str">
        <f t="shared" si="11"/>
        <v/>
      </c>
    </row>
    <row r="314" spans="6:8" x14ac:dyDescent="0.2">
      <c r="F314" s="11" t="str">
        <f t="shared" si="9"/>
        <v/>
      </c>
      <c r="G314" s="11" t="str">
        <f t="shared" si="10"/>
        <v/>
      </c>
      <c r="H314" s="11" t="str">
        <f t="shared" si="11"/>
        <v/>
      </c>
    </row>
    <row r="315" spans="6:8" x14ac:dyDescent="0.2">
      <c r="F315" s="11" t="str">
        <f t="shared" si="9"/>
        <v/>
      </c>
      <c r="G315" s="11" t="str">
        <f t="shared" si="10"/>
        <v/>
      </c>
      <c r="H315" s="11" t="str">
        <f t="shared" si="11"/>
        <v/>
      </c>
    </row>
    <row r="316" spans="6:8" x14ac:dyDescent="0.2">
      <c r="F316" s="11" t="str">
        <f t="shared" si="9"/>
        <v/>
      </c>
      <c r="G316" s="11" t="str">
        <f t="shared" si="10"/>
        <v/>
      </c>
      <c r="H316" s="11" t="str">
        <f t="shared" si="11"/>
        <v/>
      </c>
    </row>
    <row r="317" spans="6:8" x14ac:dyDescent="0.2">
      <c r="F317" s="11" t="str">
        <f t="shared" si="9"/>
        <v/>
      </c>
      <c r="G317" s="11" t="str">
        <f t="shared" si="10"/>
        <v/>
      </c>
      <c r="H317" s="11" t="str">
        <f t="shared" si="11"/>
        <v/>
      </c>
    </row>
    <row r="318" spans="6:8" x14ac:dyDescent="0.2">
      <c r="F318" s="11" t="str">
        <f t="shared" si="9"/>
        <v/>
      </c>
      <c r="G318" s="11" t="str">
        <f t="shared" si="10"/>
        <v/>
      </c>
      <c r="H318" s="11" t="str">
        <f t="shared" si="11"/>
        <v/>
      </c>
    </row>
    <row r="319" spans="6:8" x14ac:dyDescent="0.2">
      <c r="F319" s="11" t="str">
        <f t="shared" si="9"/>
        <v/>
      </c>
      <c r="G319" s="11" t="str">
        <f t="shared" si="10"/>
        <v/>
      </c>
      <c r="H319" s="11" t="str">
        <f t="shared" si="11"/>
        <v/>
      </c>
    </row>
    <row r="320" spans="6:8" x14ac:dyDescent="0.2">
      <c r="F320" s="11" t="str">
        <f t="shared" si="9"/>
        <v/>
      </c>
      <c r="G320" s="11" t="str">
        <f t="shared" si="10"/>
        <v/>
      </c>
      <c r="H320" s="11" t="str">
        <f t="shared" si="11"/>
        <v/>
      </c>
    </row>
    <row r="321" spans="6:8" x14ac:dyDescent="0.2">
      <c r="F321" s="11" t="str">
        <f t="shared" si="9"/>
        <v/>
      </c>
      <c r="G321" s="11" t="str">
        <f t="shared" si="10"/>
        <v/>
      </c>
      <c r="H321" s="11" t="str">
        <f t="shared" si="11"/>
        <v/>
      </c>
    </row>
    <row r="322" spans="6:8" x14ac:dyDescent="0.2">
      <c r="F322" s="11" t="str">
        <f t="shared" si="9"/>
        <v/>
      </c>
      <c r="G322" s="11" t="str">
        <f t="shared" si="10"/>
        <v/>
      </c>
      <c r="H322" s="11" t="str">
        <f t="shared" si="11"/>
        <v/>
      </c>
    </row>
    <row r="323" spans="6:8" x14ac:dyDescent="0.2">
      <c r="F323" s="11" t="str">
        <f t="shared" si="9"/>
        <v/>
      </c>
      <c r="G323" s="11" t="str">
        <f t="shared" si="10"/>
        <v/>
      </c>
      <c r="H323" s="11" t="str">
        <f t="shared" si="11"/>
        <v/>
      </c>
    </row>
    <row r="324" spans="6:8" x14ac:dyDescent="0.2">
      <c r="F324" s="11" t="str">
        <f t="shared" si="9"/>
        <v/>
      </c>
      <c r="G324" s="11" t="str">
        <f t="shared" si="10"/>
        <v/>
      </c>
      <c r="H324" s="11" t="str">
        <f t="shared" si="11"/>
        <v/>
      </c>
    </row>
    <row r="325" spans="6:8" x14ac:dyDescent="0.2">
      <c r="F325" s="11" t="str">
        <f t="shared" si="9"/>
        <v/>
      </c>
      <c r="G325" s="11" t="str">
        <f t="shared" si="10"/>
        <v/>
      </c>
      <c r="H325" s="11" t="str">
        <f t="shared" si="11"/>
        <v/>
      </c>
    </row>
    <row r="326" spans="6:8" x14ac:dyDescent="0.2">
      <c r="F326" s="11" t="str">
        <f t="shared" si="9"/>
        <v/>
      </c>
      <c r="G326" s="11" t="str">
        <f t="shared" si="10"/>
        <v/>
      </c>
      <c r="H326" s="11" t="str">
        <f t="shared" si="11"/>
        <v/>
      </c>
    </row>
    <row r="327" spans="6:8" x14ac:dyDescent="0.2">
      <c r="F327" s="11" t="str">
        <f t="shared" si="9"/>
        <v/>
      </c>
      <c r="G327" s="11" t="str">
        <f t="shared" si="10"/>
        <v/>
      </c>
      <c r="H327" s="11" t="str">
        <f t="shared" si="11"/>
        <v/>
      </c>
    </row>
    <row r="328" spans="6:8" x14ac:dyDescent="0.2">
      <c r="F328" s="11" t="str">
        <f t="shared" si="9"/>
        <v/>
      </c>
      <c r="G328" s="11" t="str">
        <f t="shared" si="10"/>
        <v/>
      </c>
      <c r="H328" s="11" t="str">
        <f t="shared" si="11"/>
        <v/>
      </c>
    </row>
    <row r="329" spans="6:8" x14ac:dyDescent="0.2">
      <c r="F329" s="11" t="str">
        <f t="shared" si="9"/>
        <v/>
      </c>
      <c r="G329" s="11" t="str">
        <f t="shared" si="10"/>
        <v/>
      </c>
      <c r="H329" s="11" t="str">
        <f t="shared" si="11"/>
        <v/>
      </c>
    </row>
    <row r="330" spans="6:8" x14ac:dyDescent="0.2">
      <c r="F330" s="11" t="str">
        <f t="shared" si="9"/>
        <v/>
      </c>
      <c r="G330" s="11" t="str">
        <f t="shared" si="10"/>
        <v/>
      </c>
      <c r="H330" s="11" t="str">
        <f t="shared" si="11"/>
        <v/>
      </c>
    </row>
    <row r="331" spans="6:8" x14ac:dyDescent="0.2">
      <c r="F331" s="11" t="str">
        <f t="shared" ref="F331:F394" si="12">+IF(B332&gt;0,(B331-B332)/B332,"")</f>
        <v/>
      </c>
      <c r="G331" s="11" t="str">
        <f t="shared" ref="G331:G394" si="13">+IF(C332&gt;0,(C331-C332)/C332,"")</f>
        <v/>
      </c>
      <c r="H331" s="11" t="str">
        <f t="shared" ref="H331:H394" si="14">+IF(D332&gt;0,(D331-D332)/D332,"")</f>
        <v/>
      </c>
    </row>
    <row r="332" spans="6:8" x14ac:dyDescent="0.2">
      <c r="F332" s="11" t="str">
        <f t="shared" si="12"/>
        <v/>
      </c>
      <c r="G332" s="11" t="str">
        <f t="shared" si="13"/>
        <v/>
      </c>
      <c r="H332" s="11" t="str">
        <f t="shared" si="14"/>
        <v/>
      </c>
    </row>
    <row r="333" spans="6:8" x14ac:dyDescent="0.2">
      <c r="F333" s="11" t="str">
        <f t="shared" si="12"/>
        <v/>
      </c>
      <c r="G333" s="11" t="str">
        <f t="shared" si="13"/>
        <v/>
      </c>
      <c r="H333" s="11" t="str">
        <f t="shared" si="14"/>
        <v/>
      </c>
    </row>
    <row r="334" spans="6:8" x14ac:dyDescent="0.2">
      <c r="F334" s="11" t="str">
        <f t="shared" si="12"/>
        <v/>
      </c>
      <c r="G334" s="11" t="str">
        <f t="shared" si="13"/>
        <v/>
      </c>
      <c r="H334" s="11" t="str">
        <f t="shared" si="14"/>
        <v/>
      </c>
    </row>
    <row r="335" spans="6:8" x14ac:dyDescent="0.2">
      <c r="F335" s="11" t="str">
        <f t="shared" si="12"/>
        <v/>
      </c>
      <c r="G335" s="11" t="str">
        <f t="shared" si="13"/>
        <v/>
      </c>
      <c r="H335" s="11" t="str">
        <f t="shared" si="14"/>
        <v/>
      </c>
    </row>
    <row r="336" spans="6:8" x14ac:dyDescent="0.2">
      <c r="F336" s="11" t="str">
        <f t="shared" si="12"/>
        <v/>
      </c>
      <c r="G336" s="11" t="str">
        <f t="shared" si="13"/>
        <v/>
      </c>
      <c r="H336" s="11" t="str">
        <f t="shared" si="14"/>
        <v/>
      </c>
    </row>
    <row r="337" spans="6:8" x14ac:dyDescent="0.2">
      <c r="F337" s="11" t="str">
        <f t="shared" si="12"/>
        <v/>
      </c>
      <c r="G337" s="11" t="str">
        <f t="shared" si="13"/>
        <v/>
      </c>
      <c r="H337" s="11" t="str">
        <f t="shared" si="14"/>
        <v/>
      </c>
    </row>
    <row r="338" spans="6:8" x14ac:dyDescent="0.2">
      <c r="F338" s="11" t="str">
        <f t="shared" si="12"/>
        <v/>
      </c>
      <c r="G338" s="11" t="str">
        <f t="shared" si="13"/>
        <v/>
      </c>
      <c r="H338" s="11" t="str">
        <f t="shared" si="14"/>
        <v/>
      </c>
    </row>
    <row r="339" spans="6:8" x14ac:dyDescent="0.2">
      <c r="F339" s="11" t="str">
        <f t="shared" si="12"/>
        <v/>
      </c>
      <c r="G339" s="11" t="str">
        <f t="shared" si="13"/>
        <v/>
      </c>
      <c r="H339" s="11" t="str">
        <f t="shared" si="14"/>
        <v/>
      </c>
    </row>
    <row r="340" spans="6:8" x14ac:dyDescent="0.2">
      <c r="F340" s="11" t="str">
        <f t="shared" si="12"/>
        <v/>
      </c>
      <c r="G340" s="11" t="str">
        <f t="shared" si="13"/>
        <v/>
      </c>
      <c r="H340" s="11" t="str">
        <f t="shared" si="14"/>
        <v/>
      </c>
    </row>
    <row r="341" spans="6:8" x14ac:dyDescent="0.2">
      <c r="F341" s="11" t="str">
        <f t="shared" si="12"/>
        <v/>
      </c>
      <c r="G341" s="11" t="str">
        <f t="shared" si="13"/>
        <v/>
      </c>
      <c r="H341" s="11" t="str">
        <f t="shared" si="14"/>
        <v/>
      </c>
    </row>
    <row r="342" spans="6:8" x14ac:dyDescent="0.2">
      <c r="F342" s="11" t="str">
        <f t="shared" si="12"/>
        <v/>
      </c>
      <c r="G342" s="11" t="str">
        <f t="shared" si="13"/>
        <v/>
      </c>
      <c r="H342" s="11" t="str">
        <f t="shared" si="14"/>
        <v/>
      </c>
    </row>
    <row r="343" spans="6:8" x14ac:dyDescent="0.2">
      <c r="F343" s="11" t="str">
        <f t="shared" si="12"/>
        <v/>
      </c>
      <c r="G343" s="11" t="str">
        <f t="shared" si="13"/>
        <v/>
      </c>
      <c r="H343" s="11" t="str">
        <f t="shared" si="14"/>
        <v/>
      </c>
    </row>
    <row r="344" spans="6:8" x14ac:dyDescent="0.2">
      <c r="F344" s="11" t="str">
        <f t="shared" si="12"/>
        <v/>
      </c>
      <c r="G344" s="11" t="str">
        <f t="shared" si="13"/>
        <v/>
      </c>
      <c r="H344" s="11" t="str">
        <f t="shared" si="14"/>
        <v/>
      </c>
    </row>
    <row r="345" spans="6:8" x14ac:dyDescent="0.2">
      <c r="F345" s="11" t="str">
        <f t="shared" si="12"/>
        <v/>
      </c>
      <c r="G345" s="11" t="str">
        <f t="shared" si="13"/>
        <v/>
      </c>
      <c r="H345" s="11" t="str">
        <f t="shared" si="14"/>
        <v/>
      </c>
    </row>
    <row r="346" spans="6:8" x14ac:dyDescent="0.2">
      <c r="F346" s="11" t="str">
        <f t="shared" si="12"/>
        <v/>
      </c>
      <c r="G346" s="11" t="str">
        <f t="shared" si="13"/>
        <v/>
      </c>
      <c r="H346" s="11" t="str">
        <f t="shared" si="14"/>
        <v/>
      </c>
    </row>
    <row r="347" spans="6:8" x14ac:dyDescent="0.2">
      <c r="F347" s="11" t="str">
        <f t="shared" si="12"/>
        <v/>
      </c>
      <c r="G347" s="11" t="str">
        <f t="shared" si="13"/>
        <v/>
      </c>
      <c r="H347" s="11" t="str">
        <f t="shared" si="14"/>
        <v/>
      </c>
    </row>
    <row r="348" spans="6:8" x14ac:dyDescent="0.2">
      <c r="F348" s="11" t="str">
        <f t="shared" si="12"/>
        <v/>
      </c>
      <c r="G348" s="11" t="str">
        <f t="shared" si="13"/>
        <v/>
      </c>
      <c r="H348" s="11" t="str">
        <f t="shared" si="14"/>
        <v/>
      </c>
    </row>
    <row r="349" spans="6:8" x14ac:dyDescent="0.2">
      <c r="F349" s="11" t="str">
        <f t="shared" si="12"/>
        <v/>
      </c>
      <c r="G349" s="11" t="str">
        <f t="shared" si="13"/>
        <v/>
      </c>
      <c r="H349" s="11" t="str">
        <f t="shared" si="14"/>
        <v/>
      </c>
    </row>
    <row r="350" spans="6:8" x14ac:dyDescent="0.2">
      <c r="F350" s="11" t="str">
        <f t="shared" si="12"/>
        <v/>
      </c>
      <c r="G350" s="11" t="str">
        <f t="shared" si="13"/>
        <v/>
      </c>
      <c r="H350" s="11" t="str">
        <f t="shared" si="14"/>
        <v/>
      </c>
    </row>
    <row r="351" spans="6:8" x14ac:dyDescent="0.2">
      <c r="F351" s="11" t="str">
        <f t="shared" si="12"/>
        <v/>
      </c>
      <c r="G351" s="11" t="str">
        <f t="shared" si="13"/>
        <v/>
      </c>
      <c r="H351" s="11" t="str">
        <f t="shared" si="14"/>
        <v/>
      </c>
    </row>
    <row r="352" spans="6:8" x14ac:dyDescent="0.2">
      <c r="F352" s="11" t="str">
        <f t="shared" si="12"/>
        <v/>
      </c>
      <c r="G352" s="11" t="str">
        <f t="shared" si="13"/>
        <v/>
      </c>
      <c r="H352" s="11" t="str">
        <f t="shared" si="14"/>
        <v/>
      </c>
    </row>
    <row r="353" spans="6:8" x14ac:dyDescent="0.2">
      <c r="F353" s="11" t="str">
        <f t="shared" si="12"/>
        <v/>
      </c>
      <c r="G353" s="11" t="str">
        <f t="shared" si="13"/>
        <v/>
      </c>
      <c r="H353" s="11" t="str">
        <f t="shared" si="14"/>
        <v/>
      </c>
    </row>
    <row r="354" spans="6:8" x14ac:dyDescent="0.2">
      <c r="F354" s="11" t="str">
        <f t="shared" si="12"/>
        <v/>
      </c>
      <c r="G354" s="11" t="str">
        <f t="shared" si="13"/>
        <v/>
      </c>
      <c r="H354" s="11" t="str">
        <f t="shared" si="14"/>
        <v/>
      </c>
    </row>
    <row r="355" spans="6:8" x14ac:dyDescent="0.2">
      <c r="F355" s="11" t="str">
        <f t="shared" si="12"/>
        <v/>
      </c>
      <c r="G355" s="11" t="str">
        <f t="shared" si="13"/>
        <v/>
      </c>
      <c r="H355" s="11" t="str">
        <f t="shared" si="14"/>
        <v/>
      </c>
    </row>
    <row r="356" spans="6:8" x14ac:dyDescent="0.2">
      <c r="F356" s="11" t="str">
        <f t="shared" si="12"/>
        <v/>
      </c>
      <c r="G356" s="11" t="str">
        <f t="shared" si="13"/>
        <v/>
      </c>
      <c r="H356" s="11" t="str">
        <f t="shared" si="14"/>
        <v/>
      </c>
    </row>
    <row r="357" spans="6:8" x14ac:dyDescent="0.2">
      <c r="F357" s="11" t="str">
        <f t="shared" si="12"/>
        <v/>
      </c>
      <c r="G357" s="11" t="str">
        <f t="shared" si="13"/>
        <v/>
      </c>
      <c r="H357" s="11" t="str">
        <f t="shared" si="14"/>
        <v/>
      </c>
    </row>
    <row r="358" spans="6:8" x14ac:dyDescent="0.2">
      <c r="F358" s="11" t="str">
        <f t="shared" si="12"/>
        <v/>
      </c>
      <c r="G358" s="11" t="str">
        <f t="shared" si="13"/>
        <v/>
      </c>
      <c r="H358" s="11" t="str">
        <f t="shared" si="14"/>
        <v/>
      </c>
    </row>
    <row r="359" spans="6:8" x14ac:dyDescent="0.2">
      <c r="F359" s="11" t="str">
        <f t="shared" si="12"/>
        <v/>
      </c>
      <c r="G359" s="11" t="str">
        <f t="shared" si="13"/>
        <v/>
      </c>
      <c r="H359" s="11" t="str">
        <f t="shared" si="14"/>
        <v/>
      </c>
    </row>
    <row r="360" spans="6:8" x14ac:dyDescent="0.2">
      <c r="F360" s="11" t="str">
        <f t="shared" si="12"/>
        <v/>
      </c>
      <c r="G360" s="11" t="str">
        <f t="shared" si="13"/>
        <v/>
      </c>
      <c r="H360" s="11" t="str">
        <f t="shared" si="14"/>
        <v/>
      </c>
    </row>
    <row r="361" spans="6:8" x14ac:dyDescent="0.2">
      <c r="F361" s="11" t="str">
        <f t="shared" si="12"/>
        <v/>
      </c>
      <c r="G361" s="11" t="str">
        <f t="shared" si="13"/>
        <v/>
      </c>
      <c r="H361" s="11" t="str">
        <f t="shared" si="14"/>
        <v/>
      </c>
    </row>
    <row r="362" spans="6:8" x14ac:dyDescent="0.2">
      <c r="F362" s="11" t="str">
        <f t="shared" si="12"/>
        <v/>
      </c>
      <c r="G362" s="11" t="str">
        <f t="shared" si="13"/>
        <v/>
      </c>
      <c r="H362" s="11" t="str">
        <f t="shared" si="14"/>
        <v/>
      </c>
    </row>
    <row r="363" spans="6:8" x14ac:dyDescent="0.2">
      <c r="F363" s="11" t="str">
        <f t="shared" si="12"/>
        <v/>
      </c>
      <c r="G363" s="11" t="str">
        <f t="shared" si="13"/>
        <v/>
      </c>
      <c r="H363" s="11" t="str">
        <f t="shared" si="14"/>
        <v/>
      </c>
    </row>
    <row r="364" spans="6:8" x14ac:dyDescent="0.2">
      <c r="F364" s="11" t="str">
        <f t="shared" si="12"/>
        <v/>
      </c>
      <c r="G364" s="11" t="str">
        <f t="shared" si="13"/>
        <v/>
      </c>
      <c r="H364" s="11" t="str">
        <f t="shared" si="14"/>
        <v/>
      </c>
    </row>
    <row r="365" spans="6:8" x14ac:dyDescent="0.2">
      <c r="F365" s="11" t="str">
        <f t="shared" si="12"/>
        <v/>
      </c>
      <c r="G365" s="11" t="str">
        <f t="shared" si="13"/>
        <v/>
      </c>
      <c r="H365" s="11" t="str">
        <f t="shared" si="14"/>
        <v/>
      </c>
    </row>
    <row r="366" spans="6:8" x14ac:dyDescent="0.2">
      <c r="F366" s="11" t="str">
        <f t="shared" si="12"/>
        <v/>
      </c>
      <c r="G366" s="11" t="str">
        <f t="shared" si="13"/>
        <v/>
      </c>
      <c r="H366" s="11" t="str">
        <f t="shared" si="14"/>
        <v/>
      </c>
    </row>
    <row r="367" spans="6:8" x14ac:dyDescent="0.2">
      <c r="F367" s="11" t="str">
        <f t="shared" si="12"/>
        <v/>
      </c>
      <c r="G367" s="11" t="str">
        <f t="shared" si="13"/>
        <v/>
      </c>
      <c r="H367" s="11" t="str">
        <f t="shared" si="14"/>
        <v/>
      </c>
    </row>
    <row r="368" spans="6:8" x14ac:dyDescent="0.2">
      <c r="F368" s="11" t="str">
        <f t="shared" si="12"/>
        <v/>
      </c>
      <c r="G368" s="11" t="str">
        <f t="shared" si="13"/>
        <v/>
      </c>
      <c r="H368" s="11" t="str">
        <f t="shared" si="14"/>
        <v/>
      </c>
    </row>
    <row r="369" spans="6:8" x14ac:dyDescent="0.2">
      <c r="F369" s="11" t="str">
        <f t="shared" si="12"/>
        <v/>
      </c>
      <c r="G369" s="11" t="str">
        <f t="shared" si="13"/>
        <v/>
      </c>
      <c r="H369" s="11" t="str">
        <f t="shared" si="14"/>
        <v/>
      </c>
    </row>
    <row r="370" spans="6:8" x14ac:dyDescent="0.2">
      <c r="F370" s="11" t="str">
        <f t="shared" si="12"/>
        <v/>
      </c>
      <c r="G370" s="11" t="str">
        <f t="shared" si="13"/>
        <v/>
      </c>
      <c r="H370" s="11" t="str">
        <f t="shared" si="14"/>
        <v/>
      </c>
    </row>
    <row r="371" spans="6:8" x14ac:dyDescent="0.2">
      <c r="F371" s="11" t="str">
        <f t="shared" si="12"/>
        <v/>
      </c>
      <c r="G371" s="11" t="str">
        <f t="shared" si="13"/>
        <v/>
      </c>
      <c r="H371" s="11" t="str">
        <f t="shared" si="14"/>
        <v/>
      </c>
    </row>
    <row r="372" spans="6:8" x14ac:dyDescent="0.2">
      <c r="F372" s="11" t="str">
        <f t="shared" si="12"/>
        <v/>
      </c>
      <c r="G372" s="11" t="str">
        <f t="shared" si="13"/>
        <v/>
      </c>
      <c r="H372" s="11" t="str">
        <f t="shared" si="14"/>
        <v/>
      </c>
    </row>
    <row r="373" spans="6:8" x14ac:dyDescent="0.2">
      <c r="F373" s="11" t="str">
        <f t="shared" si="12"/>
        <v/>
      </c>
      <c r="G373" s="11" t="str">
        <f t="shared" si="13"/>
        <v/>
      </c>
      <c r="H373" s="11" t="str">
        <f t="shared" si="14"/>
        <v/>
      </c>
    </row>
    <row r="374" spans="6:8" x14ac:dyDescent="0.2">
      <c r="F374" s="11" t="str">
        <f t="shared" si="12"/>
        <v/>
      </c>
      <c r="G374" s="11" t="str">
        <f t="shared" si="13"/>
        <v/>
      </c>
      <c r="H374" s="11" t="str">
        <f t="shared" si="14"/>
        <v/>
      </c>
    </row>
    <row r="375" spans="6:8" x14ac:dyDescent="0.2">
      <c r="F375" s="11" t="str">
        <f t="shared" si="12"/>
        <v/>
      </c>
      <c r="G375" s="11" t="str">
        <f t="shared" si="13"/>
        <v/>
      </c>
      <c r="H375" s="11" t="str">
        <f t="shared" si="14"/>
        <v/>
      </c>
    </row>
    <row r="376" spans="6:8" x14ac:dyDescent="0.2">
      <c r="F376" s="11" t="str">
        <f t="shared" si="12"/>
        <v/>
      </c>
      <c r="G376" s="11" t="str">
        <f t="shared" si="13"/>
        <v/>
      </c>
      <c r="H376" s="11" t="str">
        <f t="shared" si="14"/>
        <v/>
      </c>
    </row>
    <row r="377" spans="6:8" x14ac:dyDescent="0.2">
      <c r="F377" s="11" t="str">
        <f t="shared" si="12"/>
        <v/>
      </c>
      <c r="G377" s="11" t="str">
        <f t="shared" si="13"/>
        <v/>
      </c>
      <c r="H377" s="11" t="str">
        <f t="shared" si="14"/>
        <v/>
      </c>
    </row>
    <row r="378" spans="6:8" x14ac:dyDescent="0.2">
      <c r="F378" s="11" t="str">
        <f t="shared" si="12"/>
        <v/>
      </c>
      <c r="G378" s="11" t="str">
        <f t="shared" si="13"/>
        <v/>
      </c>
      <c r="H378" s="11" t="str">
        <f t="shared" si="14"/>
        <v/>
      </c>
    </row>
    <row r="379" spans="6:8" x14ac:dyDescent="0.2">
      <c r="F379" s="11" t="str">
        <f t="shared" si="12"/>
        <v/>
      </c>
      <c r="G379" s="11" t="str">
        <f t="shared" si="13"/>
        <v/>
      </c>
      <c r="H379" s="11" t="str">
        <f t="shared" si="14"/>
        <v/>
      </c>
    </row>
    <row r="380" spans="6:8" x14ac:dyDescent="0.2">
      <c r="F380" s="11" t="str">
        <f t="shared" si="12"/>
        <v/>
      </c>
      <c r="G380" s="11" t="str">
        <f t="shared" si="13"/>
        <v/>
      </c>
      <c r="H380" s="11" t="str">
        <f t="shared" si="14"/>
        <v/>
      </c>
    </row>
    <row r="381" spans="6:8" x14ac:dyDescent="0.2">
      <c r="F381" s="11" t="str">
        <f t="shared" si="12"/>
        <v/>
      </c>
      <c r="G381" s="11" t="str">
        <f t="shared" si="13"/>
        <v/>
      </c>
      <c r="H381" s="11" t="str">
        <f t="shared" si="14"/>
        <v/>
      </c>
    </row>
    <row r="382" spans="6:8" x14ac:dyDescent="0.2">
      <c r="F382" s="11" t="str">
        <f t="shared" si="12"/>
        <v/>
      </c>
      <c r="G382" s="11" t="str">
        <f t="shared" si="13"/>
        <v/>
      </c>
      <c r="H382" s="11" t="str">
        <f t="shared" si="14"/>
        <v/>
      </c>
    </row>
    <row r="383" spans="6:8" x14ac:dyDescent="0.2">
      <c r="F383" s="11" t="str">
        <f t="shared" si="12"/>
        <v/>
      </c>
      <c r="G383" s="11" t="str">
        <f t="shared" si="13"/>
        <v/>
      </c>
      <c r="H383" s="11" t="str">
        <f t="shared" si="14"/>
        <v/>
      </c>
    </row>
    <row r="384" spans="6:8" x14ac:dyDescent="0.2">
      <c r="F384" s="11" t="str">
        <f t="shared" si="12"/>
        <v/>
      </c>
      <c r="G384" s="11" t="str">
        <f t="shared" si="13"/>
        <v/>
      </c>
      <c r="H384" s="11" t="str">
        <f t="shared" si="14"/>
        <v/>
      </c>
    </row>
    <row r="385" spans="6:8" x14ac:dyDescent="0.2">
      <c r="F385" s="11" t="str">
        <f t="shared" si="12"/>
        <v/>
      </c>
      <c r="G385" s="11" t="str">
        <f t="shared" si="13"/>
        <v/>
      </c>
      <c r="H385" s="11" t="str">
        <f t="shared" si="14"/>
        <v/>
      </c>
    </row>
    <row r="386" spans="6:8" x14ac:dyDescent="0.2">
      <c r="F386" s="11" t="str">
        <f t="shared" si="12"/>
        <v/>
      </c>
      <c r="G386" s="11" t="str">
        <f t="shared" si="13"/>
        <v/>
      </c>
      <c r="H386" s="11" t="str">
        <f t="shared" si="14"/>
        <v/>
      </c>
    </row>
    <row r="387" spans="6:8" x14ac:dyDescent="0.2">
      <c r="F387" s="11" t="str">
        <f t="shared" si="12"/>
        <v/>
      </c>
      <c r="G387" s="11" t="str">
        <f t="shared" si="13"/>
        <v/>
      </c>
      <c r="H387" s="11" t="str">
        <f t="shared" si="14"/>
        <v/>
      </c>
    </row>
    <row r="388" spans="6:8" x14ac:dyDescent="0.2">
      <c r="F388" s="11" t="str">
        <f t="shared" si="12"/>
        <v/>
      </c>
      <c r="G388" s="11" t="str">
        <f t="shared" si="13"/>
        <v/>
      </c>
      <c r="H388" s="11" t="str">
        <f t="shared" si="14"/>
        <v/>
      </c>
    </row>
    <row r="389" spans="6:8" x14ac:dyDescent="0.2">
      <c r="F389" s="11" t="str">
        <f t="shared" si="12"/>
        <v/>
      </c>
      <c r="G389" s="11" t="str">
        <f t="shared" si="13"/>
        <v/>
      </c>
      <c r="H389" s="11" t="str">
        <f t="shared" si="14"/>
        <v/>
      </c>
    </row>
    <row r="390" spans="6:8" x14ac:dyDescent="0.2">
      <c r="F390" s="11" t="str">
        <f t="shared" si="12"/>
        <v/>
      </c>
      <c r="G390" s="11" t="str">
        <f t="shared" si="13"/>
        <v/>
      </c>
      <c r="H390" s="11" t="str">
        <f t="shared" si="14"/>
        <v/>
      </c>
    </row>
    <row r="391" spans="6:8" x14ac:dyDescent="0.2">
      <c r="F391" s="11" t="str">
        <f t="shared" si="12"/>
        <v/>
      </c>
      <c r="G391" s="11" t="str">
        <f t="shared" si="13"/>
        <v/>
      </c>
      <c r="H391" s="11" t="str">
        <f t="shared" si="14"/>
        <v/>
      </c>
    </row>
    <row r="392" spans="6:8" x14ac:dyDescent="0.2">
      <c r="F392" s="11" t="str">
        <f t="shared" si="12"/>
        <v/>
      </c>
      <c r="G392" s="11" t="str">
        <f t="shared" si="13"/>
        <v/>
      </c>
      <c r="H392" s="11" t="str">
        <f t="shared" si="14"/>
        <v/>
      </c>
    </row>
    <row r="393" spans="6:8" x14ac:dyDescent="0.2">
      <c r="F393" s="11" t="str">
        <f t="shared" si="12"/>
        <v/>
      </c>
      <c r="G393" s="11" t="str">
        <f t="shared" si="13"/>
        <v/>
      </c>
      <c r="H393" s="11" t="str">
        <f t="shared" si="14"/>
        <v/>
      </c>
    </row>
    <row r="394" spans="6:8" x14ac:dyDescent="0.2">
      <c r="F394" s="11" t="str">
        <f t="shared" si="12"/>
        <v/>
      </c>
      <c r="G394" s="11" t="str">
        <f t="shared" si="13"/>
        <v/>
      </c>
      <c r="H394" s="11" t="str">
        <f t="shared" si="14"/>
        <v/>
      </c>
    </row>
    <row r="395" spans="6:8" x14ac:dyDescent="0.2">
      <c r="F395" s="11" t="str">
        <f t="shared" ref="F395:F458" si="15">+IF(B396&gt;0,(B395-B396)/B396,"")</f>
        <v/>
      </c>
      <c r="G395" s="11" t="str">
        <f t="shared" ref="G395:G458" si="16">+IF(C396&gt;0,(C395-C396)/C396,"")</f>
        <v/>
      </c>
      <c r="H395" s="11" t="str">
        <f t="shared" ref="H395:H458" si="17">+IF(D396&gt;0,(D395-D396)/D396,"")</f>
        <v/>
      </c>
    </row>
    <row r="396" spans="6:8" x14ac:dyDescent="0.2">
      <c r="F396" s="11" t="str">
        <f t="shared" si="15"/>
        <v/>
      </c>
      <c r="G396" s="11" t="str">
        <f t="shared" si="16"/>
        <v/>
      </c>
      <c r="H396" s="11" t="str">
        <f t="shared" si="17"/>
        <v/>
      </c>
    </row>
    <row r="397" spans="6:8" x14ac:dyDescent="0.2">
      <c r="F397" s="11" t="str">
        <f t="shared" si="15"/>
        <v/>
      </c>
      <c r="G397" s="11" t="str">
        <f t="shared" si="16"/>
        <v/>
      </c>
      <c r="H397" s="11" t="str">
        <f t="shared" si="17"/>
        <v/>
      </c>
    </row>
    <row r="398" spans="6:8" x14ac:dyDescent="0.2">
      <c r="F398" s="11" t="str">
        <f t="shared" si="15"/>
        <v/>
      </c>
      <c r="G398" s="11" t="str">
        <f t="shared" si="16"/>
        <v/>
      </c>
      <c r="H398" s="11" t="str">
        <f t="shared" si="17"/>
        <v/>
      </c>
    </row>
    <row r="399" spans="6:8" x14ac:dyDescent="0.2">
      <c r="F399" s="11" t="str">
        <f t="shared" si="15"/>
        <v/>
      </c>
      <c r="G399" s="11" t="str">
        <f t="shared" si="16"/>
        <v/>
      </c>
      <c r="H399" s="11" t="str">
        <f t="shared" si="17"/>
        <v/>
      </c>
    </row>
    <row r="400" spans="6:8" x14ac:dyDescent="0.2">
      <c r="F400" s="11" t="str">
        <f t="shared" si="15"/>
        <v/>
      </c>
      <c r="G400" s="11" t="str">
        <f t="shared" si="16"/>
        <v/>
      </c>
      <c r="H400" s="11" t="str">
        <f t="shared" si="17"/>
        <v/>
      </c>
    </row>
    <row r="401" spans="6:8" x14ac:dyDescent="0.2">
      <c r="F401" s="11" t="str">
        <f t="shared" si="15"/>
        <v/>
      </c>
      <c r="G401" s="11" t="str">
        <f t="shared" si="16"/>
        <v/>
      </c>
      <c r="H401" s="11" t="str">
        <f t="shared" si="17"/>
        <v/>
      </c>
    </row>
    <row r="402" spans="6:8" x14ac:dyDescent="0.2">
      <c r="F402" s="11" t="str">
        <f t="shared" si="15"/>
        <v/>
      </c>
      <c r="G402" s="11" t="str">
        <f t="shared" si="16"/>
        <v/>
      </c>
      <c r="H402" s="11" t="str">
        <f t="shared" si="17"/>
        <v/>
      </c>
    </row>
    <row r="403" spans="6:8" x14ac:dyDescent="0.2">
      <c r="F403" s="11" t="str">
        <f t="shared" si="15"/>
        <v/>
      </c>
      <c r="G403" s="11" t="str">
        <f t="shared" si="16"/>
        <v/>
      </c>
      <c r="H403" s="11" t="str">
        <f t="shared" si="17"/>
        <v/>
      </c>
    </row>
    <row r="404" spans="6:8" x14ac:dyDescent="0.2">
      <c r="F404" s="11" t="str">
        <f t="shared" si="15"/>
        <v/>
      </c>
      <c r="G404" s="11" t="str">
        <f t="shared" si="16"/>
        <v/>
      </c>
      <c r="H404" s="11" t="str">
        <f t="shared" si="17"/>
        <v/>
      </c>
    </row>
    <row r="405" spans="6:8" x14ac:dyDescent="0.2">
      <c r="F405" s="11" t="str">
        <f t="shared" si="15"/>
        <v/>
      </c>
      <c r="G405" s="11" t="str">
        <f t="shared" si="16"/>
        <v/>
      </c>
      <c r="H405" s="11" t="str">
        <f t="shared" si="17"/>
        <v/>
      </c>
    </row>
    <row r="406" spans="6:8" x14ac:dyDescent="0.2">
      <c r="F406" s="11" t="str">
        <f t="shared" si="15"/>
        <v/>
      </c>
      <c r="G406" s="11" t="str">
        <f t="shared" si="16"/>
        <v/>
      </c>
      <c r="H406" s="11" t="str">
        <f t="shared" si="17"/>
        <v/>
      </c>
    </row>
    <row r="407" spans="6:8" x14ac:dyDescent="0.2">
      <c r="F407" s="11" t="str">
        <f t="shared" si="15"/>
        <v/>
      </c>
      <c r="G407" s="11" t="str">
        <f t="shared" si="16"/>
        <v/>
      </c>
      <c r="H407" s="11" t="str">
        <f t="shared" si="17"/>
        <v/>
      </c>
    </row>
    <row r="408" spans="6:8" x14ac:dyDescent="0.2">
      <c r="F408" s="11" t="str">
        <f t="shared" si="15"/>
        <v/>
      </c>
      <c r="G408" s="11" t="str">
        <f t="shared" si="16"/>
        <v/>
      </c>
      <c r="H408" s="11" t="str">
        <f t="shared" si="17"/>
        <v/>
      </c>
    </row>
    <row r="409" spans="6:8" x14ac:dyDescent="0.2">
      <c r="F409" s="11" t="str">
        <f t="shared" si="15"/>
        <v/>
      </c>
      <c r="G409" s="11" t="str">
        <f t="shared" si="16"/>
        <v/>
      </c>
      <c r="H409" s="11" t="str">
        <f t="shared" si="17"/>
        <v/>
      </c>
    </row>
    <row r="410" spans="6:8" x14ac:dyDescent="0.2">
      <c r="F410" s="11" t="str">
        <f t="shared" si="15"/>
        <v/>
      </c>
      <c r="G410" s="11" t="str">
        <f t="shared" si="16"/>
        <v/>
      </c>
      <c r="H410" s="11" t="str">
        <f t="shared" si="17"/>
        <v/>
      </c>
    </row>
    <row r="411" spans="6:8" x14ac:dyDescent="0.2">
      <c r="F411" s="11" t="str">
        <f t="shared" si="15"/>
        <v/>
      </c>
      <c r="G411" s="11" t="str">
        <f t="shared" si="16"/>
        <v/>
      </c>
      <c r="H411" s="11" t="str">
        <f t="shared" si="17"/>
        <v/>
      </c>
    </row>
    <row r="412" spans="6:8" x14ac:dyDescent="0.2">
      <c r="F412" s="11" t="str">
        <f t="shared" si="15"/>
        <v/>
      </c>
      <c r="G412" s="11" t="str">
        <f t="shared" si="16"/>
        <v/>
      </c>
      <c r="H412" s="11" t="str">
        <f t="shared" si="17"/>
        <v/>
      </c>
    </row>
    <row r="413" spans="6:8" x14ac:dyDescent="0.2">
      <c r="F413" s="11" t="str">
        <f t="shared" si="15"/>
        <v/>
      </c>
      <c r="G413" s="11" t="str">
        <f t="shared" si="16"/>
        <v/>
      </c>
      <c r="H413" s="11" t="str">
        <f t="shared" si="17"/>
        <v/>
      </c>
    </row>
    <row r="414" spans="6:8" x14ac:dyDescent="0.2">
      <c r="F414" s="11" t="str">
        <f t="shared" si="15"/>
        <v/>
      </c>
      <c r="G414" s="11" t="str">
        <f t="shared" si="16"/>
        <v/>
      </c>
      <c r="H414" s="11" t="str">
        <f t="shared" si="17"/>
        <v/>
      </c>
    </row>
    <row r="415" spans="6:8" x14ac:dyDescent="0.2">
      <c r="F415" s="11" t="str">
        <f t="shared" si="15"/>
        <v/>
      </c>
      <c r="G415" s="11" t="str">
        <f t="shared" si="16"/>
        <v/>
      </c>
      <c r="H415" s="11" t="str">
        <f t="shared" si="17"/>
        <v/>
      </c>
    </row>
    <row r="416" spans="6:8" x14ac:dyDescent="0.2">
      <c r="F416" s="11" t="str">
        <f t="shared" si="15"/>
        <v/>
      </c>
      <c r="G416" s="11" t="str">
        <f t="shared" si="16"/>
        <v/>
      </c>
      <c r="H416" s="11" t="str">
        <f t="shared" si="17"/>
        <v/>
      </c>
    </row>
    <row r="417" spans="6:8" x14ac:dyDescent="0.2">
      <c r="F417" s="11" t="str">
        <f t="shared" si="15"/>
        <v/>
      </c>
      <c r="G417" s="11" t="str">
        <f t="shared" si="16"/>
        <v/>
      </c>
      <c r="H417" s="11" t="str">
        <f t="shared" si="17"/>
        <v/>
      </c>
    </row>
    <row r="418" spans="6:8" x14ac:dyDescent="0.2">
      <c r="F418" s="11" t="str">
        <f t="shared" si="15"/>
        <v/>
      </c>
      <c r="G418" s="11" t="str">
        <f t="shared" si="16"/>
        <v/>
      </c>
      <c r="H418" s="11" t="str">
        <f t="shared" si="17"/>
        <v/>
      </c>
    </row>
    <row r="419" spans="6:8" x14ac:dyDescent="0.2">
      <c r="F419" s="11" t="str">
        <f t="shared" si="15"/>
        <v/>
      </c>
      <c r="G419" s="11" t="str">
        <f t="shared" si="16"/>
        <v/>
      </c>
      <c r="H419" s="11" t="str">
        <f t="shared" si="17"/>
        <v/>
      </c>
    </row>
    <row r="420" spans="6:8" x14ac:dyDescent="0.2">
      <c r="F420" s="11" t="str">
        <f t="shared" si="15"/>
        <v/>
      </c>
      <c r="G420" s="11" t="str">
        <f t="shared" si="16"/>
        <v/>
      </c>
      <c r="H420" s="11" t="str">
        <f t="shared" si="17"/>
        <v/>
      </c>
    </row>
    <row r="421" spans="6:8" x14ac:dyDescent="0.2">
      <c r="F421" s="11" t="str">
        <f t="shared" si="15"/>
        <v/>
      </c>
      <c r="G421" s="11" t="str">
        <f t="shared" si="16"/>
        <v/>
      </c>
      <c r="H421" s="11" t="str">
        <f t="shared" si="17"/>
        <v/>
      </c>
    </row>
    <row r="422" spans="6:8" x14ac:dyDescent="0.2">
      <c r="F422" s="11" t="str">
        <f t="shared" si="15"/>
        <v/>
      </c>
      <c r="G422" s="11" t="str">
        <f t="shared" si="16"/>
        <v/>
      </c>
      <c r="H422" s="11" t="str">
        <f t="shared" si="17"/>
        <v/>
      </c>
    </row>
    <row r="423" spans="6:8" x14ac:dyDescent="0.2">
      <c r="F423" s="11" t="str">
        <f t="shared" si="15"/>
        <v/>
      </c>
      <c r="G423" s="11" t="str">
        <f t="shared" si="16"/>
        <v/>
      </c>
      <c r="H423" s="11" t="str">
        <f t="shared" si="17"/>
        <v/>
      </c>
    </row>
    <row r="424" spans="6:8" x14ac:dyDescent="0.2">
      <c r="F424" s="11" t="str">
        <f t="shared" si="15"/>
        <v/>
      </c>
      <c r="G424" s="11" t="str">
        <f t="shared" si="16"/>
        <v/>
      </c>
      <c r="H424" s="11" t="str">
        <f t="shared" si="17"/>
        <v/>
      </c>
    </row>
    <row r="425" spans="6:8" x14ac:dyDescent="0.2">
      <c r="F425" s="11" t="str">
        <f t="shared" si="15"/>
        <v/>
      </c>
      <c r="G425" s="11" t="str">
        <f t="shared" si="16"/>
        <v/>
      </c>
      <c r="H425" s="11" t="str">
        <f t="shared" si="17"/>
        <v/>
      </c>
    </row>
    <row r="426" spans="6:8" x14ac:dyDescent="0.2">
      <c r="F426" s="11" t="str">
        <f t="shared" si="15"/>
        <v/>
      </c>
      <c r="G426" s="11" t="str">
        <f t="shared" si="16"/>
        <v/>
      </c>
      <c r="H426" s="11" t="str">
        <f t="shared" si="17"/>
        <v/>
      </c>
    </row>
    <row r="427" spans="6:8" x14ac:dyDescent="0.2">
      <c r="F427" s="11" t="str">
        <f t="shared" si="15"/>
        <v/>
      </c>
      <c r="G427" s="11" t="str">
        <f t="shared" si="16"/>
        <v/>
      </c>
      <c r="H427" s="11" t="str">
        <f t="shared" si="17"/>
        <v/>
      </c>
    </row>
    <row r="428" spans="6:8" x14ac:dyDescent="0.2">
      <c r="F428" s="11" t="str">
        <f t="shared" si="15"/>
        <v/>
      </c>
      <c r="G428" s="11" t="str">
        <f t="shared" si="16"/>
        <v/>
      </c>
      <c r="H428" s="11" t="str">
        <f t="shared" si="17"/>
        <v/>
      </c>
    </row>
    <row r="429" spans="6:8" x14ac:dyDescent="0.2">
      <c r="F429" s="11" t="str">
        <f t="shared" si="15"/>
        <v/>
      </c>
      <c r="G429" s="11" t="str">
        <f t="shared" si="16"/>
        <v/>
      </c>
      <c r="H429" s="11" t="str">
        <f t="shared" si="17"/>
        <v/>
      </c>
    </row>
    <row r="430" spans="6:8" x14ac:dyDescent="0.2">
      <c r="F430" s="11" t="str">
        <f t="shared" si="15"/>
        <v/>
      </c>
      <c r="G430" s="11" t="str">
        <f t="shared" si="16"/>
        <v/>
      </c>
      <c r="H430" s="11" t="str">
        <f t="shared" si="17"/>
        <v/>
      </c>
    </row>
    <row r="431" spans="6:8" x14ac:dyDescent="0.2">
      <c r="F431" s="11" t="str">
        <f t="shared" si="15"/>
        <v/>
      </c>
      <c r="G431" s="11" t="str">
        <f t="shared" si="16"/>
        <v/>
      </c>
      <c r="H431" s="11" t="str">
        <f t="shared" si="17"/>
        <v/>
      </c>
    </row>
    <row r="432" spans="6:8" x14ac:dyDescent="0.2">
      <c r="F432" s="11" t="str">
        <f t="shared" si="15"/>
        <v/>
      </c>
      <c r="G432" s="11" t="str">
        <f t="shared" si="16"/>
        <v/>
      </c>
      <c r="H432" s="11" t="str">
        <f t="shared" si="17"/>
        <v/>
      </c>
    </row>
    <row r="433" spans="6:8" x14ac:dyDescent="0.2">
      <c r="F433" s="11" t="str">
        <f t="shared" si="15"/>
        <v/>
      </c>
      <c r="G433" s="11" t="str">
        <f t="shared" si="16"/>
        <v/>
      </c>
      <c r="H433" s="11" t="str">
        <f t="shared" si="17"/>
        <v/>
      </c>
    </row>
    <row r="434" spans="6:8" x14ac:dyDescent="0.2">
      <c r="F434" s="11" t="str">
        <f t="shared" si="15"/>
        <v/>
      </c>
      <c r="G434" s="11" t="str">
        <f t="shared" si="16"/>
        <v/>
      </c>
      <c r="H434" s="11" t="str">
        <f t="shared" si="17"/>
        <v/>
      </c>
    </row>
    <row r="435" spans="6:8" x14ac:dyDescent="0.2">
      <c r="F435" s="11" t="str">
        <f t="shared" si="15"/>
        <v/>
      </c>
      <c r="G435" s="11" t="str">
        <f t="shared" si="16"/>
        <v/>
      </c>
      <c r="H435" s="11" t="str">
        <f t="shared" si="17"/>
        <v/>
      </c>
    </row>
    <row r="436" spans="6:8" x14ac:dyDescent="0.2">
      <c r="F436" s="11" t="str">
        <f t="shared" si="15"/>
        <v/>
      </c>
      <c r="G436" s="11" t="str">
        <f t="shared" si="16"/>
        <v/>
      </c>
      <c r="H436" s="11" t="str">
        <f t="shared" si="17"/>
        <v/>
      </c>
    </row>
    <row r="437" spans="6:8" x14ac:dyDescent="0.2">
      <c r="F437" s="11" t="str">
        <f t="shared" si="15"/>
        <v/>
      </c>
      <c r="G437" s="11" t="str">
        <f t="shared" si="16"/>
        <v/>
      </c>
      <c r="H437" s="11" t="str">
        <f t="shared" si="17"/>
        <v/>
      </c>
    </row>
    <row r="438" spans="6:8" x14ac:dyDescent="0.2">
      <c r="F438" s="11" t="str">
        <f t="shared" si="15"/>
        <v/>
      </c>
      <c r="G438" s="11" t="str">
        <f t="shared" si="16"/>
        <v/>
      </c>
      <c r="H438" s="11" t="str">
        <f t="shared" si="17"/>
        <v/>
      </c>
    </row>
    <row r="439" spans="6:8" x14ac:dyDescent="0.2">
      <c r="F439" s="11" t="str">
        <f t="shared" si="15"/>
        <v/>
      </c>
      <c r="G439" s="11" t="str">
        <f t="shared" si="16"/>
        <v/>
      </c>
      <c r="H439" s="11" t="str">
        <f t="shared" si="17"/>
        <v/>
      </c>
    </row>
    <row r="440" spans="6:8" x14ac:dyDescent="0.2">
      <c r="F440" s="11" t="str">
        <f t="shared" si="15"/>
        <v/>
      </c>
      <c r="G440" s="11" t="str">
        <f t="shared" si="16"/>
        <v/>
      </c>
      <c r="H440" s="11" t="str">
        <f t="shared" si="17"/>
        <v/>
      </c>
    </row>
    <row r="441" spans="6:8" x14ac:dyDescent="0.2">
      <c r="F441" s="11" t="str">
        <f t="shared" si="15"/>
        <v/>
      </c>
      <c r="G441" s="11" t="str">
        <f t="shared" si="16"/>
        <v/>
      </c>
      <c r="H441" s="11" t="str">
        <f t="shared" si="17"/>
        <v/>
      </c>
    </row>
    <row r="442" spans="6:8" x14ac:dyDescent="0.2">
      <c r="F442" s="11" t="str">
        <f t="shared" si="15"/>
        <v/>
      </c>
      <c r="G442" s="11" t="str">
        <f t="shared" si="16"/>
        <v/>
      </c>
      <c r="H442" s="11" t="str">
        <f t="shared" si="17"/>
        <v/>
      </c>
    </row>
    <row r="443" spans="6:8" x14ac:dyDescent="0.2">
      <c r="F443" s="11" t="str">
        <f t="shared" si="15"/>
        <v/>
      </c>
      <c r="G443" s="11" t="str">
        <f t="shared" si="16"/>
        <v/>
      </c>
      <c r="H443" s="11" t="str">
        <f t="shared" si="17"/>
        <v/>
      </c>
    </row>
    <row r="444" spans="6:8" x14ac:dyDescent="0.2">
      <c r="F444" s="11" t="str">
        <f t="shared" si="15"/>
        <v/>
      </c>
      <c r="G444" s="11" t="str">
        <f t="shared" si="16"/>
        <v/>
      </c>
      <c r="H444" s="11" t="str">
        <f t="shared" si="17"/>
        <v/>
      </c>
    </row>
    <row r="445" spans="6:8" x14ac:dyDescent="0.2">
      <c r="F445" s="11" t="str">
        <f t="shared" si="15"/>
        <v/>
      </c>
      <c r="G445" s="11" t="str">
        <f t="shared" si="16"/>
        <v/>
      </c>
      <c r="H445" s="11" t="str">
        <f t="shared" si="17"/>
        <v/>
      </c>
    </row>
    <row r="446" spans="6:8" x14ac:dyDescent="0.2">
      <c r="F446" s="11" t="str">
        <f t="shared" si="15"/>
        <v/>
      </c>
      <c r="G446" s="11" t="str">
        <f t="shared" si="16"/>
        <v/>
      </c>
      <c r="H446" s="11" t="str">
        <f t="shared" si="17"/>
        <v/>
      </c>
    </row>
    <row r="447" spans="6:8" x14ac:dyDescent="0.2">
      <c r="F447" s="11" t="str">
        <f t="shared" si="15"/>
        <v/>
      </c>
      <c r="G447" s="11" t="str">
        <f t="shared" si="16"/>
        <v/>
      </c>
      <c r="H447" s="11" t="str">
        <f t="shared" si="17"/>
        <v/>
      </c>
    </row>
    <row r="448" spans="6:8" x14ac:dyDescent="0.2">
      <c r="F448" s="11" t="str">
        <f t="shared" si="15"/>
        <v/>
      </c>
      <c r="G448" s="11" t="str">
        <f t="shared" si="16"/>
        <v/>
      </c>
      <c r="H448" s="11" t="str">
        <f t="shared" si="17"/>
        <v/>
      </c>
    </row>
    <row r="449" spans="6:8" x14ac:dyDescent="0.2">
      <c r="F449" s="11" t="str">
        <f t="shared" si="15"/>
        <v/>
      </c>
      <c r="G449" s="11" t="str">
        <f t="shared" si="16"/>
        <v/>
      </c>
      <c r="H449" s="11" t="str">
        <f t="shared" si="17"/>
        <v/>
      </c>
    </row>
    <row r="450" spans="6:8" x14ac:dyDescent="0.2">
      <c r="F450" s="11" t="str">
        <f t="shared" si="15"/>
        <v/>
      </c>
      <c r="G450" s="11" t="str">
        <f t="shared" si="16"/>
        <v/>
      </c>
      <c r="H450" s="11" t="str">
        <f t="shared" si="17"/>
        <v/>
      </c>
    </row>
    <row r="451" spans="6:8" x14ac:dyDescent="0.2">
      <c r="F451" s="11" t="str">
        <f t="shared" si="15"/>
        <v/>
      </c>
      <c r="G451" s="11" t="str">
        <f t="shared" si="16"/>
        <v/>
      </c>
      <c r="H451" s="11" t="str">
        <f t="shared" si="17"/>
        <v/>
      </c>
    </row>
    <row r="452" spans="6:8" x14ac:dyDescent="0.2">
      <c r="F452" s="11" t="str">
        <f t="shared" si="15"/>
        <v/>
      </c>
      <c r="G452" s="11" t="str">
        <f t="shared" si="16"/>
        <v/>
      </c>
      <c r="H452" s="11" t="str">
        <f t="shared" si="17"/>
        <v/>
      </c>
    </row>
    <row r="453" spans="6:8" x14ac:dyDescent="0.2">
      <c r="F453" s="11" t="str">
        <f t="shared" si="15"/>
        <v/>
      </c>
      <c r="G453" s="11" t="str">
        <f t="shared" si="16"/>
        <v/>
      </c>
      <c r="H453" s="11" t="str">
        <f t="shared" si="17"/>
        <v/>
      </c>
    </row>
    <row r="454" spans="6:8" x14ac:dyDescent="0.2">
      <c r="F454" s="11" t="str">
        <f t="shared" si="15"/>
        <v/>
      </c>
      <c r="G454" s="11" t="str">
        <f t="shared" si="16"/>
        <v/>
      </c>
      <c r="H454" s="11" t="str">
        <f t="shared" si="17"/>
        <v/>
      </c>
    </row>
    <row r="455" spans="6:8" x14ac:dyDescent="0.2">
      <c r="F455" s="11" t="str">
        <f t="shared" si="15"/>
        <v/>
      </c>
      <c r="G455" s="11" t="str">
        <f t="shared" si="16"/>
        <v/>
      </c>
      <c r="H455" s="11" t="str">
        <f t="shared" si="17"/>
        <v/>
      </c>
    </row>
    <row r="456" spans="6:8" x14ac:dyDescent="0.2">
      <c r="F456" s="11" t="str">
        <f t="shared" si="15"/>
        <v/>
      </c>
      <c r="G456" s="11" t="str">
        <f t="shared" si="16"/>
        <v/>
      </c>
      <c r="H456" s="11" t="str">
        <f t="shared" si="17"/>
        <v/>
      </c>
    </row>
    <row r="457" spans="6:8" x14ac:dyDescent="0.2">
      <c r="F457" s="11" t="str">
        <f t="shared" si="15"/>
        <v/>
      </c>
      <c r="G457" s="11" t="str">
        <f t="shared" si="16"/>
        <v/>
      </c>
      <c r="H457" s="11" t="str">
        <f t="shared" si="17"/>
        <v/>
      </c>
    </row>
    <row r="458" spans="6:8" x14ac:dyDescent="0.2">
      <c r="F458" s="11" t="str">
        <f t="shared" si="15"/>
        <v/>
      </c>
      <c r="G458" s="11" t="str">
        <f t="shared" si="16"/>
        <v/>
      </c>
      <c r="H458" s="11" t="str">
        <f t="shared" si="17"/>
        <v/>
      </c>
    </row>
    <row r="459" spans="6:8" x14ac:dyDescent="0.2">
      <c r="F459" s="11" t="str">
        <f t="shared" ref="F459:F522" si="18">+IF(B460&gt;0,(B459-B460)/B460,"")</f>
        <v/>
      </c>
      <c r="G459" s="11" t="str">
        <f t="shared" ref="G459:G522" si="19">+IF(C460&gt;0,(C459-C460)/C460,"")</f>
        <v/>
      </c>
      <c r="H459" s="11" t="str">
        <f t="shared" ref="H459:H522" si="20">+IF(D460&gt;0,(D459-D460)/D460,"")</f>
        <v/>
      </c>
    </row>
    <row r="460" spans="6:8" x14ac:dyDescent="0.2">
      <c r="F460" s="11" t="str">
        <f t="shared" si="18"/>
        <v/>
      </c>
      <c r="G460" s="11" t="str">
        <f t="shared" si="19"/>
        <v/>
      </c>
      <c r="H460" s="11" t="str">
        <f t="shared" si="20"/>
        <v/>
      </c>
    </row>
    <row r="461" spans="6:8" x14ac:dyDescent="0.2">
      <c r="F461" s="11" t="str">
        <f t="shared" si="18"/>
        <v/>
      </c>
      <c r="G461" s="11" t="str">
        <f t="shared" si="19"/>
        <v/>
      </c>
      <c r="H461" s="11" t="str">
        <f t="shared" si="20"/>
        <v/>
      </c>
    </row>
    <row r="462" spans="6:8" x14ac:dyDescent="0.2">
      <c r="F462" s="11" t="str">
        <f t="shared" si="18"/>
        <v/>
      </c>
      <c r="G462" s="11" t="str">
        <f t="shared" si="19"/>
        <v/>
      </c>
      <c r="H462" s="11" t="str">
        <f t="shared" si="20"/>
        <v/>
      </c>
    </row>
    <row r="463" spans="6:8" x14ac:dyDescent="0.2">
      <c r="F463" s="11" t="str">
        <f t="shared" si="18"/>
        <v/>
      </c>
      <c r="G463" s="11" t="str">
        <f t="shared" si="19"/>
        <v/>
      </c>
      <c r="H463" s="11" t="str">
        <f t="shared" si="20"/>
        <v/>
      </c>
    </row>
    <row r="464" spans="6:8" x14ac:dyDescent="0.2">
      <c r="F464" s="11" t="str">
        <f t="shared" si="18"/>
        <v/>
      </c>
      <c r="G464" s="11" t="str">
        <f t="shared" si="19"/>
        <v/>
      </c>
      <c r="H464" s="11" t="str">
        <f t="shared" si="20"/>
        <v/>
      </c>
    </row>
    <row r="465" spans="6:8" x14ac:dyDescent="0.2">
      <c r="F465" s="11" t="str">
        <f t="shared" si="18"/>
        <v/>
      </c>
      <c r="G465" s="11" t="str">
        <f t="shared" si="19"/>
        <v/>
      </c>
      <c r="H465" s="11" t="str">
        <f t="shared" si="20"/>
        <v/>
      </c>
    </row>
    <row r="466" spans="6:8" x14ac:dyDescent="0.2">
      <c r="F466" s="11" t="str">
        <f t="shared" si="18"/>
        <v/>
      </c>
      <c r="G466" s="11" t="str">
        <f t="shared" si="19"/>
        <v/>
      </c>
      <c r="H466" s="11" t="str">
        <f t="shared" si="20"/>
        <v/>
      </c>
    </row>
    <row r="467" spans="6:8" x14ac:dyDescent="0.2">
      <c r="F467" s="11" t="str">
        <f t="shared" si="18"/>
        <v/>
      </c>
      <c r="G467" s="11" t="str">
        <f t="shared" si="19"/>
        <v/>
      </c>
      <c r="H467" s="11" t="str">
        <f t="shared" si="20"/>
        <v/>
      </c>
    </row>
    <row r="468" spans="6:8" x14ac:dyDescent="0.2">
      <c r="F468" s="11" t="str">
        <f t="shared" si="18"/>
        <v/>
      </c>
      <c r="G468" s="11" t="str">
        <f t="shared" si="19"/>
        <v/>
      </c>
      <c r="H468" s="11" t="str">
        <f t="shared" si="20"/>
        <v/>
      </c>
    </row>
    <row r="469" spans="6:8" x14ac:dyDescent="0.2">
      <c r="F469" s="11" t="str">
        <f t="shared" si="18"/>
        <v/>
      </c>
      <c r="G469" s="11" t="str">
        <f t="shared" si="19"/>
        <v/>
      </c>
      <c r="H469" s="11" t="str">
        <f t="shared" si="20"/>
        <v/>
      </c>
    </row>
    <row r="470" spans="6:8" x14ac:dyDescent="0.2">
      <c r="F470" s="11" t="str">
        <f t="shared" si="18"/>
        <v/>
      </c>
      <c r="G470" s="11" t="str">
        <f t="shared" si="19"/>
        <v/>
      </c>
      <c r="H470" s="11" t="str">
        <f t="shared" si="20"/>
        <v/>
      </c>
    </row>
    <row r="471" spans="6:8" x14ac:dyDescent="0.2">
      <c r="F471" s="11" t="str">
        <f t="shared" si="18"/>
        <v/>
      </c>
      <c r="G471" s="11" t="str">
        <f t="shared" si="19"/>
        <v/>
      </c>
      <c r="H471" s="11" t="str">
        <f t="shared" si="20"/>
        <v/>
      </c>
    </row>
    <row r="472" spans="6:8" x14ac:dyDescent="0.2">
      <c r="F472" s="11" t="str">
        <f t="shared" si="18"/>
        <v/>
      </c>
      <c r="G472" s="11" t="str">
        <f t="shared" si="19"/>
        <v/>
      </c>
      <c r="H472" s="11" t="str">
        <f t="shared" si="20"/>
        <v/>
      </c>
    </row>
    <row r="473" spans="6:8" x14ac:dyDescent="0.2">
      <c r="F473" s="11" t="str">
        <f t="shared" si="18"/>
        <v/>
      </c>
      <c r="G473" s="11" t="str">
        <f t="shared" si="19"/>
        <v/>
      </c>
      <c r="H473" s="11" t="str">
        <f t="shared" si="20"/>
        <v/>
      </c>
    </row>
    <row r="474" spans="6:8" x14ac:dyDescent="0.2">
      <c r="F474" s="11" t="str">
        <f t="shared" si="18"/>
        <v/>
      </c>
      <c r="G474" s="11" t="str">
        <f t="shared" si="19"/>
        <v/>
      </c>
      <c r="H474" s="11" t="str">
        <f t="shared" si="20"/>
        <v/>
      </c>
    </row>
    <row r="475" spans="6:8" x14ac:dyDescent="0.2">
      <c r="F475" s="11" t="str">
        <f t="shared" si="18"/>
        <v/>
      </c>
      <c r="G475" s="11" t="str">
        <f t="shared" si="19"/>
        <v/>
      </c>
      <c r="H475" s="11" t="str">
        <f t="shared" si="20"/>
        <v/>
      </c>
    </row>
    <row r="476" spans="6:8" x14ac:dyDescent="0.2">
      <c r="F476" s="11" t="str">
        <f t="shared" si="18"/>
        <v/>
      </c>
      <c r="G476" s="11" t="str">
        <f t="shared" si="19"/>
        <v/>
      </c>
      <c r="H476" s="11" t="str">
        <f t="shared" si="20"/>
        <v/>
      </c>
    </row>
    <row r="477" spans="6:8" x14ac:dyDescent="0.2">
      <c r="F477" s="11" t="str">
        <f t="shared" si="18"/>
        <v/>
      </c>
      <c r="G477" s="11" t="str">
        <f t="shared" si="19"/>
        <v/>
      </c>
      <c r="H477" s="11" t="str">
        <f t="shared" si="20"/>
        <v/>
      </c>
    </row>
    <row r="478" spans="6:8" x14ac:dyDescent="0.2">
      <c r="F478" s="11" t="str">
        <f t="shared" si="18"/>
        <v/>
      </c>
      <c r="G478" s="11" t="str">
        <f t="shared" si="19"/>
        <v/>
      </c>
      <c r="H478" s="11" t="str">
        <f t="shared" si="20"/>
        <v/>
      </c>
    </row>
    <row r="479" spans="6:8" x14ac:dyDescent="0.2">
      <c r="F479" s="11" t="str">
        <f t="shared" si="18"/>
        <v/>
      </c>
      <c r="G479" s="11" t="str">
        <f t="shared" si="19"/>
        <v/>
      </c>
      <c r="H479" s="11" t="str">
        <f t="shared" si="20"/>
        <v/>
      </c>
    </row>
    <row r="480" spans="6:8" x14ac:dyDescent="0.2">
      <c r="F480" s="11" t="str">
        <f t="shared" si="18"/>
        <v/>
      </c>
      <c r="G480" s="11" t="str">
        <f t="shared" si="19"/>
        <v/>
      </c>
      <c r="H480" s="11" t="str">
        <f t="shared" si="20"/>
        <v/>
      </c>
    </row>
    <row r="481" spans="6:8" x14ac:dyDescent="0.2">
      <c r="F481" s="11" t="str">
        <f t="shared" si="18"/>
        <v/>
      </c>
      <c r="G481" s="11" t="str">
        <f t="shared" si="19"/>
        <v/>
      </c>
      <c r="H481" s="11" t="str">
        <f t="shared" si="20"/>
        <v/>
      </c>
    </row>
    <row r="482" spans="6:8" x14ac:dyDescent="0.2">
      <c r="F482" s="11" t="str">
        <f t="shared" si="18"/>
        <v/>
      </c>
      <c r="G482" s="11" t="str">
        <f t="shared" si="19"/>
        <v/>
      </c>
      <c r="H482" s="11" t="str">
        <f t="shared" si="20"/>
        <v/>
      </c>
    </row>
    <row r="483" spans="6:8" x14ac:dyDescent="0.2">
      <c r="F483" s="11" t="str">
        <f t="shared" si="18"/>
        <v/>
      </c>
      <c r="G483" s="11" t="str">
        <f t="shared" si="19"/>
        <v/>
      </c>
      <c r="H483" s="11" t="str">
        <f t="shared" si="20"/>
        <v/>
      </c>
    </row>
    <row r="484" spans="6:8" x14ac:dyDescent="0.2">
      <c r="F484" s="11" t="str">
        <f t="shared" si="18"/>
        <v/>
      </c>
      <c r="G484" s="11" t="str">
        <f t="shared" si="19"/>
        <v/>
      </c>
      <c r="H484" s="11" t="str">
        <f t="shared" si="20"/>
        <v/>
      </c>
    </row>
    <row r="485" spans="6:8" x14ac:dyDescent="0.2">
      <c r="F485" s="11" t="str">
        <f t="shared" si="18"/>
        <v/>
      </c>
      <c r="G485" s="11" t="str">
        <f t="shared" si="19"/>
        <v/>
      </c>
      <c r="H485" s="11" t="str">
        <f t="shared" si="20"/>
        <v/>
      </c>
    </row>
    <row r="486" spans="6:8" x14ac:dyDescent="0.2">
      <c r="F486" s="11" t="str">
        <f t="shared" si="18"/>
        <v/>
      </c>
      <c r="G486" s="11" t="str">
        <f t="shared" si="19"/>
        <v/>
      </c>
      <c r="H486" s="11" t="str">
        <f t="shared" si="20"/>
        <v/>
      </c>
    </row>
    <row r="487" spans="6:8" x14ac:dyDescent="0.2">
      <c r="F487" s="11" t="str">
        <f t="shared" si="18"/>
        <v/>
      </c>
      <c r="G487" s="11" t="str">
        <f t="shared" si="19"/>
        <v/>
      </c>
      <c r="H487" s="11" t="str">
        <f t="shared" si="20"/>
        <v/>
      </c>
    </row>
    <row r="488" spans="6:8" x14ac:dyDescent="0.2">
      <c r="F488" s="11" t="str">
        <f t="shared" si="18"/>
        <v/>
      </c>
      <c r="G488" s="11" t="str">
        <f t="shared" si="19"/>
        <v/>
      </c>
      <c r="H488" s="11" t="str">
        <f t="shared" si="20"/>
        <v/>
      </c>
    </row>
    <row r="489" spans="6:8" x14ac:dyDescent="0.2">
      <c r="F489" s="11" t="str">
        <f t="shared" si="18"/>
        <v/>
      </c>
      <c r="G489" s="11" t="str">
        <f t="shared" si="19"/>
        <v/>
      </c>
      <c r="H489" s="11" t="str">
        <f t="shared" si="20"/>
        <v/>
      </c>
    </row>
    <row r="490" spans="6:8" x14ac:dyDescent="0.2">
      <c r="F490" s="11" t="str">
        <f t="shared" si="18"/>
        <v/>
      </c>
      <c r="G490" s="11" t="str">
        <f t="shared" si="19"/>
        <v/>
      </c>
      <c r="H490" s="11" t="str">
        <f t="shared" si="20"/>
        <v/>
      </c>
    </row>
    <row r="491" spans="6:8" x14ac:dyDescent="0.2">
      <c r="F491" s="11" t="str">
        <f t="shared" si="18"/>
        <v/>
      </c>
      <c r="G491" s="11" t="str">
        <f t="shared" si="19"/>
        <v/>
      </c>
      <c r="H491" s="11" t="str">
        <f t="shared" si="20"/>
        <v/>
      </c>
    </row>
    <row r="492" spans="6:8" x14ac:dyDescent="0.2">
      <c r="F492" s="11" t="str">
        <f t="shared" si="18"/>
        <v/>
      </c>
      <c r="G492" s="11" t="str">
        <f t="shared" si="19"/>
        <v/>
      </c>
      <c r="H492" s="11" t="str">
        <f t="shared" si="20"/>
        <v/>
      </c>
    </row>
    <row r="493" spans="6:8" x14ac:dyDescent="0.2">
      <c r="F493" s="11" t="str">
        <f t="shared" si="18"/>
        <v/>
      </c>
      <c r="G493" s="11" t="str">
        <f t="shared" si="19"/>
        <v/>
      </c>
      <c r="H493" s="11" t="str">
        <f t="shared" si="20"/>
        <v/>
      </c>
    </row>
    <row r="494" spans="6:8" x14ac:dyDescent="0.2">
      <c r="F494" s="11" t="str">
        <f t="shared" si="18"/>
        <v/>
      </c>
      <c r="G494" s="11" t="str">
        <f t="shared" si="19"/>
        <v/>
      </c>
      <c r="H494" s="11" t="str">
        <f t="shared" si="20"/>
        <v/>
      </c>
    </row>
    <row r="495" spans="6:8" x14ac:dyDescent="0.2">
      <c r="F495" s="11" t="str">
        <f t="shared" si="18"/>
        <v/>
      </c>
      <c r="G495" s="11" t="str">
        <f t="shared" si="19"/>
        <v/>
      </c>
      <c r="H495" s="11" t="str">
        <f t="shared" si="20"/>
        <v/>
      </c>
    </row>
    <row r="496" spans="6:8" x14ac:dyDescent="0.2">
      <c r="F496" s="11" t="str">
        <f t="shared" si="18"/>
        <v/>
      </c>
      <c r="G496" s="11" t="str">
        <f t="shared" si="19"/>
        <v/>
      </c>
      <c r="H496" s="11" t="str">
        <f t="shared" si="20"/>
        <v/>
      </c>
    </row>
    <row r="497" spans="6:8" x14ac:dyDescent="0.2">
      <c r="F497" s="11" t="str">
        <f t="shared" si="18"/>
        <v/>
      </c>
      <c r="G497" s="11" t="str">
        <f t="shared" si="19"/>
        <v/>
      </c>
      <c r="H497" s="11" t="str">
        <f t="shared" si="20"/>
        <v/>
      </c>
    </row>
    <row r="498" spans="6:8" x14ac:dyDescent="0.2">
      <c r="F498" s="11" t="str">
        <f t="shared" si="18"/>
        <v/>
      </c>
      <c r="G498" s="11" t="str">
        <f t="shared" si="19"/>
        <v/>
      </c>
      <c r="H498" s="11" t="str">
        <f t="shared" si="20"/>
        <v/>
      </c>
    </row>
    <row r="499" spans="6:8" x14ac:dyDescent="0.2">
      <c r="F499" s="11" t="str">
        <f t="shared" si="18"/>
        <v/>
      </c>
      <c r="G499" s="11" t="str">
        <f t="shared" si="19"/>
        <v/>
      </c>
      <c r="H499" s="11" t="str">
        <f t="shared" si="20"/>
        <v/>
      </c>
    </row>
    <row r="500" spans="6:8" x14ac:dyDescent="0.2">
      <c r="F500" s="11" t="str">
        <f t="shared" si="18"/>
        <v/>
      </c>
      <c r="G500" s="11" t="str">
        <f t="shared" si="19"/>
        <v/>
      </c>
      <c r="H500" s="11" t="str">
        <f t="shared" si="20"/>
        <v/>
      </c>
    </row>
    <row r="501" spans="6:8" x14ac:dyDescent="0.2">
      <c r="F501" s="11" t="str">
        <f t="shared" si="18"/>
        <v/>
      </c>
      <c r="G501" s="11" t="str">
        <f t="shared" si="19"/>
        <v/>
      </c>
      <c r="H501" s="11" t="str">
        <f t="shared" si="20"/>
        <v/>
      </c>
    </row>
    <row r="502" spans="6:8" x14ac:dyDescent="0.2">
      <c r="F502" s="11" t="str">
        <f t="shared" si="18"/>
        <v/>
      </c>
      <c r="G502" s="11" t="str">
        <f t="shared" si="19"/>
        <v/>
      </c>
      <c r="H502" s="11" t="str">
        <f t="shared" si="20"/>
        <v/>
      </c>
    </row>
    <row r="503" spans="6:8" x14ac:dyDescent="0.2">
      <c r="F503" s="11" t="str">
        <f t="shared" si="18"/>
        <v/>
      </c>
      <c r="G503" s="11" t="str">
        <f t="shared" si="19"/>
        <v/>
      </c>
      <c r="H503" s="11" t="str">
        <f t="shared" si="20"/>
        <v/>
      </c>
    </row>
    <row r="504" spans="6:8" x14ac:dyDescent="0.2">
      <c r="F504" s="11" t="str">
        <f t="shared" si="18"/>
        <v/>
      </c>
      <c r="G504" s="11" t="str">
        <f t="shared" si="19"/>
        <v/>
      </c>
      <c r="H504" s="11" t="str">
        <f t="shared" si="20"/>
        <v/>
      </c>
    </row>
    <row r="505" spans="6:8" x14ac:dyDescent="0.2">
      <c r="F505" s="11" t="str">
        <f t="shared" si="18"/>
        <v/>
      </c>
      <c r="G505" s="11" t="str">
        <f t="shared" si="19"/>
        <v/>
      </c>
      <c r="H505" s="11" t="str">
        <f t="shared" si="20"/>
        <v/>
      </c>
    </row>
    <row r="506" spans="6:8" x14ac:dyDescent="0.2">
      <c r="F506" s="11" t="str">
        <f t="shared" si="18"/>
        <v/>
      </c>
      <c r="G506" s="11" t="str">
        <f t="shared" si="19"/>
        <v/>
      </c>
      <c r="H506" s="11" t="str">
        <f t="shared" si="20"/>
        <v/>
      </c>
    </row>
    <row r="507" spans="6:8" x14ac:dyDescent="0.2">
      <c r="F507" s="11" t="str">
        <f t="shared" si="18"/>
        <v/>
      </c>
      <c r="G507" s="11" t="str">
        <f t="shared" si="19"/>
        <v/>
      </c>
      <c r="H507" s="11" t="str">
        <f t="shared" si="20"/>
        <v/>
      </c>
    </row>
    <row r="508" spans="6:8" x14ac:dyDescent="0.2">
      <c r="F508" s="11" t="str">
        <f t="shared" si="18"/>
        <v/>
      </c>
      <c r="G508" s="11" t="str">
        <f t="shared" si="19"/>
        <v/>
      </c>
      <c r="H508" s="11" t="str">
        <f t="shared" si="20"/>
        <v/>
      </c>
    </row>
    <row r="509" spans="6:8" x14ac:dyDescent="0.2">
      <c r="F509" s="11" t="str">
        <f t="shared" si="18"/>
        <v/>
      </c>
      <c r="G509" s="11" t="str">
        <f t="shared" si="19"/>
        <v/>
      </c>
      <c r="H509" s="11" t="str">
        <f t="shared" si="20"/>
        <v/>
      </c>
    </row>
    <row r="510" spans="6:8" x14ac:dyDescent="0.2">
      <c r="F510" s="11" t="str">
        <f t="shared" si="18"/>
        <v/>
      </c>
      <c r="G510" s="11" t="str">
        <f t="shared" si="19"/>
        <v/>
      </c>
      <c r="H510" s="11" t="str">
        <f t="shared" si="20"/>
        <v/>
      </c>
    </row>
    <row r="511" spans="6:8" x14ac:dyDescent="0.2">
      <c r="F511" s="11" t="str">
        <f t="shared" si="18"/>
        <v/>
      </c>
      <c r="G511" s="11" t="str">
        <f t="shared" si="19"/>
        <v/>
      </c>
      <c r="H511" s="11" t="str">
        <f t="shared" si="20"/>
        <v/>
      </c>
    </row>
    <row r="512" spans="6:8" x14ac:dyDescent="0.2">
      <c r="F512" s="11" t="str">
        <f t="shared" si="18"/>
        <v/>
      </c>
      <c r="G512" s="11" t="str">
        <f t="shared" si="19"/>
        <v/>
      </c>
      <c r="H512" s="11" t="str">
        <f t="shared" si="20"/>
        <v/>
      </c>
    </row>
    <row r="513" spans="6:8" x14ac:dyDescent="0.2">
      <c r="F513" s="11" t="str">
        <f t="shared" si="18"/>
        <v/>
      </c>
      <c r="G513" s="11" t="str">
        <f t="shared" si="19"/>
        <v/>
      </c>
      <c r="H513" s="11" t="str">
        <f t="shared" si="20"/>
        <v/>
      </c>
    </row>
    <row r="514" spans="6:8" x14ac:dyDescent="0.2">
      <c r="F514" s="11" t="str">
        <f t="shared" si="18"/>
        <v/>
      </c>
      <c r="G514" s="11" t="str">
        <f t="shared" si="19"/>
        <v/>
      </c>
      <c r="H514" s="11" t="str">
        <f t="shared" si="20"/>
        <v/>
      </c>
    </row>
    <row r="515" spans="6:8" x14ac:dyDescent="0.2">
      <c r="F515" s="11" t="str">
        <f t="shared" si="18"/>
        <v/>
      </c>
      <c r="G515" s="11" t="str">
        <f t="shared" si="19"/>
        <v/>
      </c>
      <c r="H515" s="11" t="str">
        <f t="shared" si="20"/>
        <v/>
      </c>
    </row>
    <row r="516" spans="6:8" x14ac:dyDescent="0.2">
      <c r="F516" s="11" t="str">
        <f t="shared" si="18"/>
        <v/>
      </c>
      <c r="G516" s="11" t="str">
        <f t="shared" si="19"/>
        <v/>
      </c>
      <c r="H516" s="11" t="str">
        <f t="shared" si="20"/>
        <v/>
      </c>
    </row>
    <row r="517" spans="6:8" x14ac:dyDescent="0.2">
      <c r="F517" s="11" t="str">
        <f t="shared" si="18"/>
        <v/>
      </c>
      <c r="G517" s="11" t="str">
        <f t="shared" si="19"/>
        <v/>
      </c>
      <c r="H517" s="11" t="str">
        <f t="shared" si="20"/>
        <v/>
      </c>
    </row>
    <row r="518" spans="6:8" x14ac:dyDescent="0.2">
      <c r="F518" s="11" t="str">
        <f t="shared" si="18"/>
        <v/>
      </c>
      <c r="G518" s="11" t="str">
        <f t="shared" si="19"/>
        <v/>
      </c>
      <c r="H518" s="11" t="str">
        <f t="shared" si="20"/>
        <v/>
      </c>
    </row>
    <row r="519" spans="6:8" x14ac:dyDescent="0.2">
      <c r="F519" s="11" t="str">
        <f t="shared" si="18"/>
        <v/>
      </c>
      <c r="G519" s="11" t="str">
        <f t="shared" si="19"/>
        <v/>
      </c>
      <c r="H519" s="11" t="str">
        <f t="shared" si="20"/>
        <v/>
      </c>
    </row>
    <row r="520" spans="6:8" x14ac:dyDescent="0.2">
      <c r="F520" s="11" t="str">
        <f t="shared" si="18"/>
        <v/>
      </c>
      <c r="G520" s="11" t="str">
        <f t="shared" si="19"/>
        <v/>
      </c>
      <c r="H520" s="11" t="str">
        <f t="shared" si="20"/>
        <v/>
      </c>
    </row>
    <row r="521" spans="6:8" x14ac:dyDescent="0.2">
      <c r="F521" s="11" t="str">
        <f t="shared" si="18"/>
        <v/>
      </c>
      <c r="G521" s="11" t="str">
        <f t="shared" si="19"/>
        <v/>
      </c>
      <c r="H521" s="11" t="str">
        <f t="shared" si="20"/>
        <v/>
      </c>
    </row>
    <row r="522" spans="6:8" x14ac:dyDescent="0.2">
      <c r="F522" s="11" t="str">
        <f t="shared" si="18"/>
        <v/>
      </c>
      <c r="G522" s="11" t="str">
        <f t="shared" si="19"/>
        <v/>
      </c>
      <c r="H522" s="11" t="str">
        <f t="shared" si="20"/>
        <v/>
      </c>
    </row>
    <row r="523" spans="6:8" x14ac:dyDescent="0.2">
      <c r="F523" s="11" t="str">
        <f t="shared" ref="F523:F586" si="21">+IF(B524&gt;0,(B523-B524)/B524,"")</f>
        <v/>
      </c>
      <c r="G523" s="11" t="str">
        <f t="shared" ref="G523:G586" si="22">+IF(C524&gt;0,(C523-C524)/C524,"")</f>
        <v/>
      </c>
      <c r="H523" s="11" t="str">
        <f t="shared" ref="H523:H586" si="23">+IF(D524&gt;0,(D523-D524)/D524,"")</f>
        <v/>
      </c>
    </row>
    <row r="524" spans="6:8" x14ac:dyDescent="0.2">
      <c r="F524" s="11" t="str">
        <f t="shared" si="21"/>
        <v/>
      </c>
      <c r="G524" s="11" t="str">
        <f t="shared" si="22"/>
        <v/>
      </c>
      <c r="H524" s="11" t="str">
        <f t="shared" si="23"/>
        <v/>
      </c>
    </row>
    <row r="525" spans="6:8" x14ac:dyDescent="0.2">
      <c r="F525" s="11" t="str">
        <f t="shared" si="21"/>
        <v/>
      </c>
      <c r="G525" s="11" t="str">
        <f t="shared" si="22"/>
        <v/>
      </c>
      <c r="H525" s="11" t="str">
        <f t="shared" si="23"/>
        <v/>
      </c>
    </row>
    <row r="526" spans="6:8" x14ac:dyDescent="0.2">
      <c r="F526" s="11" t="str">
        <f t="shared" si="21"/>
        <v/>
      </c>
      <c r="G526" s="11" t="str">
        <f t="shared" si="22"/>
        <v/>
      </c>
      <c r="H526" s="11" t="str">
        <f t="shared" si="23"/>
        <v/>
      </c>
    </row>
    <row r="527" spans="6:8" x14ac:dyDescent="0.2">
      <c r="F527" s="11" t="str">
        <f t="shared" si="21"/>
        <v/>
      </c>
      <c r="G527" s="11" t="str">
        <f t="shared" si="22"/>
        <v/>
      </c>
      <c r="H527" s="11" t="str">
        <f t="shared" si="23"/>
        <v/>
      </c>
    </row>
    <row r="528" spans="6:8" x14ac:dyDescent="0.2">
      <c r="F528" s="11" t="str">
        <f t="shared" si="21"/>
        <v/>
      </c>
      <c r="G528" s="11" t="str">
        <f t="shared" si="22"/>
        <v/>
      </c>
      <c r="H528" s="11" t="str">
        <f t="shared" si="23"/>
        <v/>
      </c>
    </row>
    <row r="529" spans="6:8" x14ac:dyDescent="0.2">
      <c r="F529" s="11" t="str">
        <f t="shared" si="21"/>
        <v/>
      </c>
      <c r="G529" s="11" t="str">
        <f t="shared" si="22"/>
        <v/>
      </c>
      <c r="H529" s="11" t="str">
        <f t="shared" si="23"/>
        <v/>
      </c>
    </row>
    <row r="530" spans="6:8" x14ac:dyDescent="0.2">
      <c r="F530" s="11" t="str">
        <f t="shared" si="21"/>
        <v/>
      </c>
      <c r="G530" s="11" t="str">
        <f t="shared" si="22"/>
        <v/>
      </c>
      <c r="H530" s="11" t="str">
        <f t="shared" si="23"/>
        <v/>
      </c>
    </row>
    <row r="531" spans="6:8" x14ac:dyDescent="0.2">
      <c r="F531" s="11" t="str">
        <f t="shared" si="21"/>
        <v/>
      </c>
      <c r="G531" s="11" t="str">
        <f t="shared" si="22"/>
        <v/>
      </c>
      <c r="H531" s="11" t="str">
        <f t="shared" si="23"/>
        <v/>
      </c>
    </row>
    <row r="532" spans="6:8" x14ac:dyDescent="0.2">
      <c r="F532" s="11" t="str">
        <f t="shared" si="21"/>
        <v/>
      </c>
      <c r="G532" s="11" t="str">
        <f t="shared" si="22"/>
        <v/>
      </c>
      <c r="H532" s="11" t="str">
        <f t="shared" si="23"/>
        <v/>
      </c>
    </row>
    <row r="533" spans="6:8" x14ac:dyDescent="0.2">
      <c r="F533" s="11" t="str">
        <f t="shared" si="21"/>
        <v/>
      </c>
      <c r="G533" s="11" t="str">
        <f t="shared" si="22"/>
        <v/>
      </c>
      <c r="H533" s="11" t="str">
        <f t="shared" si="23"/>
        <v/>
      </c>
    </row>
    <row r="534" spans="6:8" x14ac:dyDescent="0.2">
      <c r="F534" s="11" t="str">
        <f t="shared" si="21"/>
        <v/>
      </c>
      <c r="G534" s="11" t="str">
        <f t="shared" si="22"/>
        <v/>
      </c>
      <c r="H534" s="11" t="str">
        <f t="shared" si="23"/>
        <v/>
      </c>
    </row>
    <row r="535" spans="6:8" x14ac:dyDescent="0.2">
      <c r="F535" s="11" t="str">
        <f t="shared" si="21"/>
        <v/>
      </c>
      <c r="G535" s="11" t="str">
        <f t="shared" si="22"/>
        <v/>
      </c>
      <c r="H535" s="11" t="str">
        <f t="shared" si="23"/>
        <v/>
      </c>
    </row>
    <row r="536" spans="6:8" x14ac:dyDescent="0.2">
      <c r="F536" s="11" t="str">
        <f t="shared" si="21"/>
        <v/>
      </c>
      <c r="G536" s="11" t="str">
        <f t="shared" si="22"/>
        <v/>
      </c>
      <c r="H536" s="11" t="str">
        <f t="shared" si="23"/>
        <v/>
      </c>
    </row>
    <row r="537" spans="6:8" x14ac:dyDescent="0.2">
      <c r="F537" s="11" t="str">
        <f t="shared" si="21"/>
        <v/>
      </c>
      <c r="G537" s="11" t="str">
        <f t="shared" si="22"/>
        <v/>
      </c>
      <c r="H537" s="11" t="str">
        <f t="shared" si="23"/>
        <v/>
      </c>
    </row>
    <row r="538" spans="6:8" x14ac:dyDescent="0.2">
      <c r="F538" s="11" t="str">
        <f t="shared" si="21"/>
        <v/>
      </c>
      <c r="G538" s="11" t="str">
        <f t="shared" si="22"/>
        <v/>
      </c>
      <c r="H538" s="11" t="str">
        <f t="shared" si="23"/>
        <v/>
      </c>
    </row>
    <row r="539" spans="6:8" x14ac:dyDescent="0.2">
      <c r="F539" s="11" t="str">
        <f t="shared" si="21"/>
        <v/>
      </c>
      <c r="G539" s="11" t="str">
        <f t="shared" si="22"/>
        <v/>
      </c>
      <c r="H539" s="11" t="str">
        <f t="shared" si="23"/>
        <v/>
      </c>
    </row>
    <row r="540" spans="6:8" x14ac:dyDescent="0.2">
      <c r="F540" s="11" t="str">
        <f t="shared" si="21"/>
        <v/>
      </c>
      <c r="G540" s="11" t="str">
        <f t="shared" si="22"/>
        <v/>
      </c>
      <c r="H540" s="11" t="str">
        <f t="shared" si="23"/>
        <v/>
      </c>
    </row>
    <row r="541" spans="6:8" x14ac:dyDescent="0.2">
      <c r="F541" s="11" t="str">
        <f t="shared" si="21"/>
        <v/>
      </c>
      <c r="G541" s="11" t="str">
        <f t="shared" si="22"/>
        <v/>
      </c>
      <c r="H541" s="11" t="str">
        <f t="shared" si="23"/>
        <v/>
      </c>
    </row>
    <row r="542" spans="6:8" x14ac:dyDescent="0.2">
      <c r="F542" s="11" t="str">
        <f t="shared" si="21"/>
        <v/>
      </c>
      <c r="G542" s="11" t="str">
        <f t="shared" si="22"/>
        <v/>
      </c>
      <c r="H542" s="11" t="str">
        <f t="shared" si="23"/>
        <v/>
      </c>
    </row>
    <row r="543" spans="6:8" x14ac:dyDescent="0.2">
      <c r="F543" s="11" t="str">
        <f t="shared" si="21"/>
        <v/>
      </c>
      <c r="G543" s="11" t="str">
        <f t="shared" si="22"/>
        <v/>
      </c>
      <c r="H543" s="11" t="str">
        <f t="shared" si="23"/>
        <v/>
      </c>
    </row>
    <row r="544" spans="6:8" x14ac:dyDescent="0.2">
      <c r="F544" s="11" t="str">
        <f t="shared" si="21"/>
        <v/>
      </c>
      <c r="G544" s="11" t="str">
        <f t="shared" si="22"/>
        <v/>
      </c>
      <c r="H544" s="11" t="str">
        <f t="shared" si="23"/>
        <v/>
      </c>
    </row>
    <row r="545" spans="6:8" x14ac:dyDescent="0.2">
      <c r="F545" s="11" t="str">
        <f t="shared" si="21"/>
        <v/>
      </c>
      <c r="G545" s="11" t="str">
        <f t="shared" si="22"/>
        <v/>
      </c>
      <c r="H545" s="11" t="str">
        <f t="shared" si="23"/>
        <v/>
      </c>
    </row>
    <row r="546" spans="6:8" x14ac:dyDescent="0.2">
      <c r="F546" s="11" t="str">
        <f t="shared" si="21"/>
        <v/>
      </c>
      <c r="G546" s="11" t="str">
        <f t="shared" si="22"/>
        <v/>
      </c>
      <c r="H546" s="11" t="str">
        <f t="shared" si="23"/>
        <v/>
      </c>
    </row>
    <row r="547" spans="6:8" x14ac:dyDescent="0.2">
      <c r="F547" s="11" t="str">
        <f t="shared" si="21"/>
        <v/>
      </c>
      <c r="G547" s="11" t="str">
        <f t="shared" si="22"/>
        <v/>
      </c>
      <c r="H547" s="11" t="str">
        <f t="shared" si="23"/>
        <v/>
      </c>
    </row>
    <row r="548" spans="6:8" x14ac:dyDescent="0.2">
      <c r="F548" s="11" t="str">
        <f t="shared" si="21"/>
        <v/>
      </c>
      <c r="G548" s="11" t="str">
        <f t="shared" si="22"/>
        <v/>
      </c>
      <c r="H548" s="11" t="str">
        <f t="shared" si="23"/>
        <v/>
      </c>
    </row>
    <row r="549" spans="6:8" x14ac:dyDescent="0.2">
      <c r="F549" s="11" t="str">
        <f t="shared" si="21"/>
        <v/>
      </c>
      <c r="G549" s="11" t="str">
        <f t="shared" si="22"/>
        <v/>
      </c>
      <c r="H549" s="11" t="str">
        <f t="shared" si="23"/>
        <v/>
      </c>
    </row>
    <row r="550" spans="6:8" x14ac:dyDescent="0.2">
      <c r="F550" s="11" t="str">
        <f t="shared" si="21"/>
        <v/>
      </c>
      <c r="G550" s="11" t="str">
        <f t="shared" si="22"/>
        <v/>
      </c>
      <c r="H550" s="11" t="str">
        <f t="shared" si="23"/>
        <v/>
      </c>
    </row>
    <row r="551" spans="6:8" x14ac:dyDescent="0.2">
      <c r="F551" s="11" t="str">
        <f t="shared" si="21"/>
        <v/>
      </c>
      <c r="G551" s="11" t="str">
        <f t="shared" si="22"/>
        <v/>
      </c>
      <c r="H551" s="11" t="str">
        <f t="shared" si="23"/>
        <v/>
      </c>
    </row>
    <row r="552" spans="6:8" x14ac:dyDescent="0.2">
      <c r="F552" s="11" t="str">
        <f t="shared" si="21"/>
        <v/>
      </c>
      <c r="G552" s="11" t="str">
        <f t="shared" si="22"/>
        <v/>
      </c>
      <c r="H552" s="11" t="str">
        <f t="shared" si="23"/>
        <v/>
      </c>
    </row>
    <row r="553" spans="6:8" x14ac:dyDescent="0.2">
      <c r="F553" s="11" t="str">
        <f t="shared" si="21"/>
        <v/>
      </c>
      <c r="G553" s="11" t="str">
        <f t="shared" si="22"/>
        <v/>
      </c>
      <c r="H553" s="11" t="str">
        <f t="shared" si="23"/>
        <v/>
      </c>
    </row>
    <row r="554" spans="6:8" x14ac:dyDescent="0.2">
      <c r="F554" s="11" t="str">
        <f t="shared" si="21"/>
        <v/>
      </c>
      <c r="G554" s="11" t="str">
        <f t="shared" si="22"/>
        <v/>
      </c>
      <c r="H554" s="11" t="str">
        <f t="shared" si="23"/>
        <v/>
      </c>
    </row>
    <row r="555" spans="6:8" x14ac:dyDescent="0.2">
      <c r="F555" s="11" t="str">
        <f t="shared" si="21"/>
        <v/>
      </c>
      <c r="G555" s="11" t="str">
        <f t="shared" si="22"/>
        <v/>
      </c>
      <c r="H555" s="11" t="str">
        <f t="shared" si="23"/>
        <v/>
      </c>
    </row>
    <row r="556" spans="6:8" x14ac:dyDescent="0.2">
      <c r="F556" s="11" t="str">
        <f t="shared" si="21"/>
        <v/>
      </c>
      <c r="G556" s="11" t="str">
        <f t="shared" si="22"/>
        <v/>
      </c>
      <c r="H556" s="11" t="str">
        <f t="shared" si="23"/>
        <v/>
      </c>
    </row>
    <row r="557" spans="6:8" x14ac:dyDescent="0.2">
      <c r="F557" s="11" t="str">
        <f t="shared" si="21"/>
        <v/>
      </c>
      <c r="G557" s="11" t="str">
        <f t="shared" si="22"/>
        <v/>
      </c>
      <c r="H557" s="11" t="str">
        <f t="shared" si="23"/>
        <v/>
      </c>
    </row>
    <row r="558" spans="6:8" x14ac:dyDescent="0.2">
      <c r="F558" s="11" t="str">
        <f t="shared" si="21"/>
        <v/>
      </c>
      <c r="G558" s="11" t="str">
        <f t="shared" si="22"/>
        <v/>
      </c>
      <c r="H558" s="11" t="str">
        <f t="shared" si="23"/>
        <v/>
      </c>
    </row>
    <row r="559" spans="6:8" x14ac:dyDescent="0.2">
      <c r="F559" s="11" t="str">
        <f t="shared" si="21"/>
        <v/>
      </c>
      <c r="G559" s="11" t="str">
        <f t="shared" si="22"/>
        <v/>
      </c>
      <c r="H559" s="11" t="str">
        <f t="shared" si="23"/>
        <v/>
      </c>
    </row>
    <row r="560" spans="6:8" x14ac:dyDescent="0.2">
      <c r="F560" s="11" t="str">
        <f t="shared" si="21"/>
        <v/>
      </c>
      <c r="G560" s="11" t="str">
        <f t="shared" si="22"/>
        <v/>
      </c>
      <c r="H560" s="11" t="str">
        <f t="shared" si="23"/>
        <v/>
      </c>
    </row>
    <row r="561" spans="6:8" x14ac:dyDescent="0.2">
      <c r="F561" s="11" t="str">
        <f t="shared" si="21"/>
        <v/>
      </c>
      <c r="G561" s="11" t="str">
        <f t="shared" si="22"/>
        <v/>
      </c>
      <c r="H561" s="11" t="str">
        <f t="shared" si="23"/>
        <v/>
      </c>
    </row>
    <row r="562" spans="6:8" x14ac:dyDescent="0.2">
      <c r="F562" s="11" t="str">
        <f t="shared" si="21"/>
        <v/>
      </c>
      <c r="G562" s="11" t="str">
        <f t="shared" si="22"/>
        <v/>
      </c>
      <c r="H562" s="11" t="str">
        <f t="shared" si="23"/>
        <v/>
      </c>
    </row>
    <row r="563" spans="6:8" x14ac:dyDescent="0.2">
      <c r="F563" s="11" t="str">
        <f t="shared" si="21"/>
        <v/>
      </c>
      <c r="G563" s="11" t="str">
        <f t="shared" si="22"/>
        <v/>
      </c>
      <c r="H563" s="11" t="str">
        <f t="shared" si="23"/>
        <v/>
      </c>
    </row>
    <row r="564" spans="6:8" x14ac:dyDescent="0.2">
      <c r="F564" s="11" t="str">
        <f t="shared" si="21"/>
        <v/>
      </c>
      <c r="G564" s="11" t="str">
        <f t="shared" si="22"/>
        <v/>
      </c>
      <c r="H564" s="11" t="str">
        <f t="shared" si="23"/>
        <v/>
      </c>
    </row>
    <row r="565" spans="6:8" x14ac:dyDescent="0.2">
      <c r="F565" s="11" t="str">
        <f t="shared" si="21"/>
        <v/>
      </c>
      <c r="G565" s="11" t="str">
        <f t="shared" si="22"/>
        <v/>
      </c>
      <c r="H565" s="11" t="str">
        <f t="shared" si="23"/>
        <v/>
      </c>
    </row>
    <row r="566" spans="6:8" x14ac:dyDescent="0.2">
      <c r="F566" s="11" t="str">
        <f t="shared" si="21"/>
        <v/>
      </c>
      <c r="G566" s="11" t="str">
        <f t="shared" si="22"/>
        <v/>
      </c>
      <c r="H566" s="11" t="str">
        <f t="shared" si="23"/>
        <v/>
      </c>
    </row>
    <row r="567" spans="6:8" x14ac:dyDescent="0.2">
      <c r="F567" s="11" t="str">
        <f t="shared" si="21"/>
        <v/>
      </c>
      <c r="G567" s="11" t="str">
        <f t="shared" si="22"/>
        <v/>
      </c>
      <c r="H567" s="11" t="str">
        <f t="shared" si="23"/>
        <v/>
      </c>
    </row>
    <row r="568" spans="6:8" x14ac:dyDescent="0.2">
      <c r="F568" s="11" t="str">
        <f t="shared" si="21"/>
        <v/>
      </c>
      <c r="G568" s="11" t="str">
        <f t="shared" si="22"/>
        <v/>
      </c>
      <c r="H568" s="11" t="str">
        <f t="shared" si="23"/>
        <v/>
      </c>
    </row>
    <row r="569" spans="6:8" x14ac:dyDescent="0.2">
      <c r="F569" s="11" t="str">
        <f t="shared" si="21"/>
        <v/>
      </c>
      <c r="G569" s="11" t="str">
        <f t="shared" si="22"/>
        <v/>
      </c>
      <c r="H569" s="11" t="str">
        <f t="shared" si="23"/>
        <v/>
      </c>
    </row>
    <row r="570" spans="6:8" x14ac:dyDescent="0.2">
      <c r="F570" s="11" t="str">
        <f t="shared" si="21"/>
        <v/>
      </c>
      <c r="G570" s="11" t="str">
        <f t="shared" si="22"/>
        <v/>
      </c>
      <c r="H570" s="11" t="str">
        <f t="shared" si="23"/>
        <v/>
      </c>
    </row>
    <row r="571" spans="6:8" x14ac:dyDescent="0.2">
      <c r="F571" s="11" t="str">
        <f t="shared" si="21"/>
        <v/>
      </c>
      <c r="G571" s="11" t="str">
        <f t="shared" si="22"/>
        <v/>
      </c>
      <c r="H571" s="11" t="str">
        <f t="shared" si="23"/>
        <v/>
      </c>
    </row>
    <row r="572" spans="6:8" x14ac:dyDescent="0.2">
      <c r="F572" s="11" t="str">
        <f t="shared" si="21"/>
        <v/>
      </c>
      <c r="G572" s="11" t="str">
        <f t="shared" si="22"/>
        <v/>
      </c>
      <c r="H572" s="11" t="str">
        <f t="shared" si="23"/>
        <v/>
      </c>
    </row>
    <row r="573" spans="6:8" x14ac:dyDescent="0.2">
      <c r="F573" s="11" t="str">
        <f t="shared" si="21"/>
        <v/>
      </c>
      <c r="G573" s="11" t="str">
        <f t="shared" si="22"/>
        <v/>
      </c>
      <c r="H573" s="11" t="str">
        <f t="shared" si="23"/>
        <v/>
      </c>
    </row>
    <row r="574" spans="6:8" x14ac:dyDescent="0.2">
      <c r="F574" s="11" t="str">
        <f t="shared" si="21"/>
        <v/>
      </c>
      <c r="G574" s="11" t="str">
        <f t="shared" si="22"/>
        <v/>
      </c>
      <c r="H574" s="11" t="str">
        <f t="shared" si="23"/>
        <v/>
      </c>
    </row>
    <row r="575" spans="6:8" x14ac:dyDescent="0.2">
      <c r="F575" s="11" t="str">
        <f t="shared" si="21"/>
        <v/>
      </c>
      <c r="G575" s="11" t="str">
        <f t="shared" si="22"/>
        <v/>
      </c>
      <c r="H575" s="11" t="str">
        <f t="shared" si="23"/>
        <v/>
      </c>
    </row>
    <row r="576" spans="6:8" x14ac:dyDescent="0.2">
      <c r="F576" s="11" t="str">
        <f t="shared" si="21"/>
        <v/>
      </c>
      <c r="G576" s="11" t="str">
        <f t="shared" si="22"/>
        <v/>
      </c>
      <c r="H576" s="11" t="str">
        <f t="shared" si="23"/>
        <v/>
      </c>
    </row>
    <row r="577" spans="6:8" x14ac:dyDescent="0.2">
      <c r="F577" s="11" t="str">
        <f t="shared" si="21"/>
        <v/>
      </c>
      <c r="G577" s="11" t="str">
        <f t="shared" si="22"/>
        <v/>
      </c>
      <c r="H577" s="11" t="str">
        <f t="shared" si="23"/>
        <v/>
      </c>
    </row>
    <row r="578" spans="6:8" x14ac:dyDescent="0.2">
      <c r="F578" s="11" t="str">
        <f t="shared" si="21"/>
        <v/>
      </c>
      <c r="G578" s="11" t="str">
        <f t="shared" si="22"/>
        <v/>
      </c>
      <c r="H578" s="11" t="str">
        <f t="shared" si="23"/>
        <v/>
      </c>
    </row>
    <row r="579" spans="6:8" x14ac:dyDescent="0.2">
      <c r="F579" s="11" t="str">
        <f t="shared" si="21"/>
        <v/>
      </c>
      <c r="G579" s="11" t="str">
        <f t="shared" si="22"/>
        <v/>
      </c>
      <c r="H579" s="11" t="str">
        <f t="shared" si="23"/>
        <v/>
      </c>
    </row>
    <row r="580" spans="6:8" x14ac:dyDescent="0.2">
      <c r="F580" s="11" t="str">
        <f t="shared" si="21"/>
        <v/>
      </c>
      <c r="G580" s="11" t="str">
        <f t="shared" si="22"/>
        <v/>
      </c>
      <c r="H580" s="11" t="str">
        <f t="shared" si="23"/>
        <v/>
      </c>
    </row>
    <row r="581" spans="6:8" x14ac:dyDescent="0.2">
      <c r="F581" s="11" t="str">
        <f t="shared" si="21"/>
        <v/>
      </c>
      <c r="G581" s="11" t="str">
        <f t="shared" si="22"/>
        <v/>
      </c>
      <c r="H581" s="11" t="str">
        <f t="shared" si="23"/>
        <v/>
      </c>
    </row>
    <row r="582" spans="6:8" x14ac:dyDescent="0.2">
      <c r="F582" s="11" t="str">
        <f t="shared" si="21"/>
        <v/>
      </c>
      <c r="G582" s="11" t="str">
        <f t="shared" si="22"/>
        <v/>
      </c>
      <c r="H582" s="11" t="str">
        <f t="shared" si="23"/>
        <v/>
      </c>
    </row>
    <row r="583" spans="6:8" x14ac:dyDescent="0.2">
      <c r="F583" s="11" t="str">
        <f t="shared" si="21"/>
        <v/>
      </c>
      <c r="G583" s="11" t="str">
        <f t="shared" si="22"/>
        <v/>
      </c>
      <c r="H583" s="11" t="str">
        <f t="shared" si="23"/>
        <v/>
      </c>
    </row>
    <row r="584" spans="6:8" x14ac:dyDescent="0.2">
      <c r="F584" s="11" t="str">
        <f t="shared" si="21"/>
        <v/>
      </c>
      <c r="G584" s="11" t="str">
        <f t="shared" si="22"/>
        <v/>
      </c>
      <c r="H584" s="11" t="str">
        <f t="shared" si="23"/>
        <v/>
      </c>
    </row>
    <row r="585" spans="6:8" x14ac:dyDescent="0.2">
      <c r="F585" s="11" t="str">
        <f t="shared" si="21"/>
        <v/>
      </c>
      <c r="G585" s="11" t="str">
        <f t="shared" si="22"/>
        <v/>
      </c>
      <c r="H585" s="11" t="str">
        <f t="shared" si="23"/>
        <v/>
      </c>
    </row>
    <row r="586" spans="6:8" x14ac:dyDescent="0.2">
      <c r="F586" s="11" t="str">
        <f t="shared" si="21"/>
        <v/>
      </c>
      <c r="G586" s="11" t="str">
        <f t="shared" si="22"/>
        <v/>
      </c>
      <c r="H586" s="11" t="str">
        <f t="shared" si="23"/>
        <v/>
      </c>
    </row>
    <row r="587" spans="6:8" x14ac:dyDescent="0.2">
      <c r="F587" s="11" t="str">
        <f t="shared" ref="F587:F650" si="24">+IF(B588&gt;0,(B587-B588)/B588,"")</f>
        <v/>
      </c>
      <c r="G587" s="11" t="str">
        <f t="shared" ref="G587:G650" si="25">+IF(C588&gt;0,(C587-C588)/C588,"")</f>
        <v/>
      </c>
      <c r="H587" s="11" t="str">
        <f t="shared" ref="H587:H650" si="26">+IF(D588&gt;0,(D587-D588)/D588,"")</f>
        <v/>
      </c>
    </row>
    <row r="588" spans="6:8" x14ac:dyDescent="0.2">
      <c r="F588" s="11" t="str">
        <f t="shared" si="24"/>
        <v/>
      </c>
      <c r="G588" s="11" t="str">
        <f t="shared" si="25"/>
        <v/>
      </c>
      <c r="H588" s="11" t="str">
        <f t="shared" si="26"/>
        <v/>
      </c>
    </row>
    <row r="589" spans="6:8" x14ac:dyDescent="0.2">
      <c r="F589" s="11" t="str">
        <f t="shared" si="24"/>
        <v/>
      </c>
      <c r="G589" s="11" t="str">
        <f t="shared" si="25"/>
        <v/>
      </c>
      <c r="H589" s="11" t="str">
        <f t="shared" si="26"/>
        <v/>
      </c>
    </row>
    <row r="590" spans="6:8" x14ac:dyDescent="0.2">
      <c r="F590" s="11" t="str">
        <f t="shared" si="24"/>
        <v/>
      </c>
      <c r="G590" s="11" t="str">
        <f t="shared" si="25"/>
        <v/>
      </c>
      <c r="H590" s="11" t="str">
        <f t="shared" si="26"/>
        <v/>
      </c>
    </row>
    <row r="591" spans="6:8" x14ac:dyDescent="0.2">
      <c r="F591" s="11" t="str">
        <f t="shared" si="24"/>
        <v/>
      </c>
      <c r="G591" s="11" t="str">
        <f t="shared" si="25"/>
        <v/>
      </c>
      <c r="H591" s="11" t="str">
        <f t="shared" si="26"/>
        <v/>
      </c>
    </row>
    <row r="592" spans="6:8" x14ac:dyDescent="0.2">
      <c r="F592" s="11" t="str">
        <f t="shared" si="24"/>
        <v/>
      </c>
      <c r="G592" s="11" t="str">
        <f t="shared" si="25"/>
        <v/>
      </c>
      <c r="H592" s="11" t="str">
        <f t="shared" si="26"/>
        <v/>
      </c>
    </row>
    <row r="593" spans="6:8" x14ac:dyDescent="0.2">
      <c r="F593" s="11" t="str">
        <f t="shared" si="24"/>
        <v/>
      </c>
      <c r="G593" s="11" t="str">
        <f t="shared" si="25"/>
        <v/>
      </c>
      <c r="H593" s="11" t="str">
        <f t="shared" si="26"/>
        <v/>
      </c>
    </row>
    <row r="594" spans="6:8" x14ac:dyDescent="0.2">
      <c r="F594" s="11" t="str">
        <f t="shared" si="24"/>
        <v/>
      </c>
      <c r="G594" s="11" t="str">
        <f t="shared" si="25"/>
        <v/>
      </c>
      <c r="H594" s="11" t="str">
        <f t="shared" si="26"/>
        <v/>
      </c>
    </row>
    <row r="595" spans="6:8" x14ac:dyDescent="0.2">
      <c r="F595" s="11" t="str">
        <f t="shared" si="24"/>
        <v/>
      </c>
      <c r="G595" s="11" t="str">
        <f t="shared" si="25"/>
        <v/>
      </c>
      <c r="H595" s="11" t="str">
        <f t="shared" si="26"/>
        <v/>
      </c>
    </row>
    <row r="596" spans="6:8" x14ac:dyDescent="0.2">
      <c r="F596" s="11" t="str">
        <f t="shared" si="24"/>
        <v/>
      </c>
      <c r="G596" s="11" t="str">
        <f t="shared" si="25"/>
        <v/>
      </c>
      <c r="H596" s="11" t="str">
        <f t="shared" si="26"/>
        <v/>
      </c>
    </row>
    <row r="597" spans="6:8" x14ac:dyDescent="0.2">
      <c r="F597" s="11" t="str">
        <f t="shared" si="24"/>
        <v/>
      </c>
      <c r="G597" s="11" t="str">
        <f t="shared" si="25"/>
        <v/>
      </c>
      <c r="H597" s="11" t="str">
        <f t="shared" si="26"/>
        <v/>
      </c>
    </row>
    <row r="598" spans="6:8" x14ac:dyDescent="0.2">
      <c r="F598" s="11" t="str">
        <f t="shared" si="24"/>
        <v/>
      </c>
      <c r="G598" s="11" t="str">
        <f t="shared" si="25"/>
        <v/>
      </c>
      <c r="H598" s="11" t="str">
        <f t="shared" si="26"/>
        <v/>
      </c>
    </row>
    <row r="599" spans="6:8" x14ac:dyDescent="0.2">
      <c r="F599" s="11" t="str">
        <f t="shared" si="24"/>
        <v/>
      </c>
      <c r="G599" s="11" t="str">
        <f t="shared" si="25"/>
        <v/>
      </c>
      <c r="H599" s="11" t="str">
        <f t="shared" si="26"/>
        <v/>
      </c>
    </row>
    <row r="600" spans="6:8" x14ac:dyDescent="0.2">
      <c r="F600" s="11" t="str">
        <f t="shared" si="24"/>
        <v/>
      </c>
      <c r="G600" s="11" t="str">
        <f t="shared" si="25"/>
        <v/>
      </c>
      <c r="H600" s="11" t="str">
        <f t="shared" si="26"/>
        <v/>
      </c>
    </row>
    <row r="601" spans="6:8" x14ac:dyDescent="0.2">
      <c r="F601" s="11" t="str">
        <f t="shared" si="24"/>
        <v/>
      </c>
      <c r="G601" s="11" t="str">
        <f t="shared" si="25"/>
        <v/>
      </c>
      <c r="H601" s="11" t="str">
        <f t="shared" si="26"/>
        <v/>
      </c>
    </row>
    <row r="602" spans="6:8" x14ac:dyDescent="0.2">
      <c r="F602" s="11" t="str">
        <f t="shared" si="24"/>
        <v/>
      </c>
      <c r="G602" s="11" t="str">
        <f t="shared" si="25"/>
        <v/>
      </c>
      <c r="H602" s="11" t="str">
        <f t="shared" si="26"/>
        <v/>
      </c>
    </row>
    <row r="603" spans="6:8" x14ac:dyDescent="0.2">
      <c r="F603" s="11" t="str">
        <f t="shared" si="24"/>
        <v/>
      </c>
      <c r="G603" s="11" t="str">
        <f t="shared" si="25"/>
        <v/>
      </c>
      <c r="H603" s="11" t="str">
        <f t="shared" si="26"/>
        <v/>
      </c>
    </row>
    <row r="604" spans="6:8" x14ac:dyDescent="0.2">
      <c r="F604" s="11" t="str">
        <f t="shared" si="24"/>
        <v/>
      </c>
      <c r="G604" s="11" t="str">
        <f t="shared" si="25"/>
        <v/>
      </c>
      <c r="H604" s="11" t="str">
        <f t="shared" si="26"/>
        <v/>
      </c>
    </row>
    <row r="605" spans="6:8" x14ac:dyDescent="0.2">
      <c r="F605" s="11" t="str">
        <f t="shared" si="24"/>
        <v/>
      </c>
      <c r="G605" s="11" t="str">
        <f t="shared" si="25"/>
        <v/>
      </c>
      <c r="H605" s="11" t="str">
        <f t="shared" si="26"/>
        <v/>
      </c>
    </row>
    <row r="606" spans="6:8" x14ac:dyDescent="0.2">
      <c r="F606" s="11" t="str">
        <f t="shared" si="24"/>
        <v/>
      </c>
      <c r="G606" s="11" t="str">
        <f t="shared" si="25"/>
        <v/>
      </c>
      <c r="H606" s="11" t="str">
        <f t="shared" si="26"/>
        <v/>
      </c>
    </row>
    <row r="607" spans="6:8" x14ac:dyDescent="0.2">
      <c r="F607" s="11" t="str">
        <f t="shared" si="24"/>
        <v/>
      </c>
      <c r="G607" s="11" t="str">
        <f t="shared" si="25"/>
        <v/>
      </c>
      <c r="H607" s="11" t="str">
        <f t="shared" si="26"/>
        <v/>
      </c>
    </row>
    <row r="608" spans="6:8" x14ac:dyDescent="0.2">
      <c r="F608" s="11" t="str">
        <f t="shared" si="24"/>
        <v/>
      </c>
      <c r="G608" s="11" t="str">
        <f t="shared" si="25"/>
        <v/>
      </c>
      <c r="H608" s="11" t="str">
        <f t="shared" si="26"/>
        <v/>
      </c>
    </row>
    <row r="609" spans="6:8" x14ac:dyDescent="0.2">
      <c r="F609" s="11" t="str">
        <f t="shared" si="24"/>
        <v/>
      </c>
      <c r="G609" s="11" t="str">
        <f t="shared" si="25"/>
        <v/>
      </c>
      <c r="H609" s="11" t="str">
        <f t="shared" si="26"/>
        <v/>
      </c>
    </row>
    <row r="610" spans="6:8" x14ac:dyDescent="0.2">
      <c r="F610" s="11" t="str">
        <f t="shared" si="24"/>
        <v/>
      </c>
      <c r="G610" s="11" t="str">
        <f t="shared" si="25"/>
        <v/>
      </c>
      <c r="H610" s="11" t="str">
        <f t="shared" si="26"/>
        <v/>
      </c>
    </row>
    <row r="611" spans="6:8" x14ac:dyDescent="0.2">
      <c r="F611" s="11" t="str">
        <f t="shared" si="24"/>
        <v/>
      </c>
      <c r="G611" s="11" t="str">
        <f t="shared" si="25"/>
        <v/>
      </c>
      <c r="H611" s="11" t="str">
        <f t="shared" si="26"/>
        <v/>
      </c>
    </row>
    <row r="612" spans="6:8" x14ac:dyDescent="0.2">
      <c r="F612" s="11" t="str">
        <f t="shared" si="24"/>
        <v/>
      </c>
      <c r="G612" s="11" t="str">
        <f t="shared" si="25"/>
        <v/>
      </c>
      <c r="H612" s="11" t="str">
        <f t="shared" si="26"/>
        <v/>
      </c>
    </row>
    <row r="613" spans="6:8" x14ac:dyDescent="0.2">
      <c r="F613" s="11" t="str">
        <f t="shared" si="24"/>
        <v/>
      </c>
      <c r="G613" s="11" t="str">
        <f t="shared" si="25"/>
        <v/>
      </c>
      <c r="H613" s="11" t="str">
        <f t="shared" si="26"/>
        <v/>
      </c>
    </row>
    <row r="614" spans="6:8" x14ac:dyDescent="0.2">
      <c r="F614" s="11" t="str">
        <f t="shared" si="24"/>
        <v/>
      </c>
      <c r="G614" s="11" t="str">
        <f t="shared" si="25"/>
        <v/>
      </c>
      <c r="H614" s="11" t="str">
        <f t="shared" si="26"/>
        <v/>
      </c>
    </row>
    <row r="615" spans="6:8" x14ac:dyDescent="0.2">
      <c r="F615" s="11" t="str">
        <f t="shared" si="24"/>
        <v/>
      </c>
      <c r="G615" s="11" t="str">
        <f t="shared" si="25"/>
        <v/>
      </c>
      <c r="H615" s="11" t="str">
        <f t="shared" si="26"/>
        <v/>
      </c>
    </row>
    <row r="616" spans="6:8" x14ac:dyDescent="0.2">
      <c r="F616" s="11" t="str">
        <f t="shared" si="24"/>
        <v/>
      </c>
      <c r="G616" s="11" t="str">
        <f t="shared" si="25"/>
        <v/>
      </c>
      <c r="H616" s="11" t="str">
        <f t="shared" si="26"/>
        <v/>
      </c>
    </row>
    <row r="617" spans="6:8" x14ac:dyDescent="0.2">
      <c r="F617" s="11" t="str">
        <f t="shared" si="24"/>
        <v/>
      </c>
      <c r="G617" s="11" t="str">
        <f t="shared" si="25"/>
        <v/>
      </c>
      <c r="H617" s="11" t="str">
        <f t="shared" si="26"/>
        <v/>
      </c>
    </row>
    <row r="618" spans="6:8" x14ac:dyDescent="0.2">
      <c r="F618" s="11" t="str">
        <f t="shared" si="24"/>
        <v/>
      </c>
      <c r="G618" s="11" t="str">
        <f t="shared" si="25"/>
        <v/>
      </c>
      <c r="H618" s="11" t="str">
        <f t="shared" si="26"/>
        <v/>
      </c>
    </row>
    <row r="619" spans="6:8" x14ac:dyDescent="0.2">
      <c r="F619" s="11" t="str">
        <f t="shared" si="24"/>
        <v/>
      </c>
      <c r="G619" s="11" t="str">
        <f t="shared" si="25"/>
        <v/>
      </c>
      <c r="H619" s="11" t="str">
        <f t="shared" si="26"/>
        <v/>
      </c>
    </row>
    <row r="620" spans="6:8" x14ac:dyDescent="0.2">
      <c r="F620" s="11" t="str">
        <f t="shared" si="24"/>
        <v/>
      </c>
      <c r="G620" s="11" t="str">
        <f t="shared" si="25"/>
        <v/>
      </c>
      <c r="H620" s="11" t="str">
        <f t="shared" si="26"/>
        <v/>
      </c>
    </row>
    <row r="621" spans="6:8" x14ac:dyDescent="0.2">
      <c r="F621" s="11" t="str">
        <f t="shared" si="24"/>
        <v/>
      </c>
      <c r="G621" s="11" t="str">
        <f t="shared" si="25"/>
        <v/>
      </c>
      <c r="H621" s="11" t="str">
        <f t="shared" si="26"/>
        <v/>
      </c>
    </row>
    <row r="622" spans="6:8" x14ac:dyDescent="0.2">
      <c r="F622" s="11" t="str">
        <f t="shared" si="24"/>
        <v/>
      </c>
      <c r="G622" s="11" t="str">
        <f t="shared" si="25"/>
        <v/>
      </c>
      <c r="H622" s="11" t="str">
        <f t="shared" si="26"/>
        <v/>
      </c>
    </row>
    <row r="623" spans="6:8" x14ac:dyDescent="0.2">
      <c r="F623" s="11" t="str">
        <f t="shared" si="24"/>
        <v/>
      </c>
      <c r="G623" s="11" t="str">
        <f t="shared" si="25"/>
        <v/>
      </c>
      <c r="H623" s="11" t="str">
        <f t="shared" si="26"/>
        <v/>
      </c>
    </row>
    <row r="624" spans="6:8" x14ac:dyDescent="0.2">
      <c r="F624" s="11" t="str">
        <f t="shared" si="24"/>
        <v/>
      </c>
      <c r="G624" s="11" t="str">
        <f t="shared" si="25"/>
        <v/>
      </c>
      <c r="H624" s="11" t="str">
        <f t="shared" si="26"/>
        <v/>
      </c>
    </row>
    <row r="625" spans="6:8" x14ac:dyDescent="0.2">
      <c r="F625" s="11" t="str">
        <f t="shared" si="24"/>
        <v/>
      </c>
      <c r="G625" s="11" t="str">
        <f t="shared" si="25"/>
        <v/>
      </c>
      <c r="H625" s="11" t="str">
        <f t="shared" si="26"/>
        <v/>
      </c>
    </row>
    <row r="626" spans="6:8" x14ac:dyDescent="0.2">
      <c r="F626" s="11" t="str">
        <f t="shared" si="24"/>
        <v/>
      </c>
      <c r="G626" s="11" t="str">
        <f t="shared" si="25"/>
        <v/>
      </c>
      <c r="H626" s="11" t="str">
        <f t="shared" si="26"/>
        <v/>
      </c>
    </row>
    <row r="627" spans="6:8" x14ac:dyDescent="0.2">
      <c r="F627" s="11" t="str">
        <f t="shared" si="24"/>
        <v/>
      </c>
      <c r="G627" s="11" t="str">
        <f t="shared" si="25"/>
        <v/>
      </c>
      <c r="H627" s="11" t="str">
        <f t="shared" si="26"/>
        <v/>
      </c>
    </row>
    <row r="628" spans="6:8" x14ac:dyDescent="0.2">
      <c r="F628" s="11" t="str">
        <f t="shared" si="24"/>
        <v/>
      </c>
      <c r="G628" s="11" t="str">
        <f t="shared" si="25"/>
        <v/>
      </c>
      <c r="H628" s="11" t="str">
        <f t="shared" si="26"/>
        <v/>
      </c>
    </row>
    <row r="629" spans="6:8" x14ac:dyDescent="0.2">
      <c r="F629" s="11" t="str">
        <f t="shared" si="24"/>
        <v/>
      </c>
      <c r="G629" s="11" t="str">
        <f t="shared" si="25"/>
        <v/>
      </c>
      <c r="H629" s="11" t="str">
        <f t="shared" si="26"/>
        <v/>
      </c>
    </row>
    <row r="630" spans="6:8" x14ac:dyDescent="0.2">
      <c r="F630" s="11" t="str">
        <f t="shared" si="24"/>
        <v/>
      </c>
      <c r="G630" s="11" t="str">
        <f t="shared" si="25"/>
        <v/>
      </c>
      <c r="H630" s="11" t="str">
        <f t="shared" si="26"/>
        <v/>
      </c>
    </row>
    <row r="631" spans="6:8" x14ac:dyDescent="0.2">
      <c r="F631" s="11" t="str">
        <f t="shared" si="24"/>
        <v/>
      </c>
      <c r="G631" s="11" t="str">
        <f t="shared" si="25"/>
        <v/>
      </c>
      <c r="H631" s="11" t="str">
        <f t="shared" si="26"/>
        <v/>
      </c>
    </row>
    <row r="632" spans="6:8" x14ac:dyDescent="0.2">
      <c r="F632" s="11" t="str">
        <f t="shared" si="24"/>
        <v/>
      </c>
      <c r="G632" s="11" t="str">
        <f t="shared" si="25"/>
        <v/>
      </c>
      <c r="H632" s="11" t="str">
        <f t="shared" si="26"/>
        <v/>
      </c>
    </row>
    <row r="633" spans="6:8" x14ac:dyDescent="0.2">
      <c r="F633" s="11" t="str">
        <f t="shared" si="24"/>
        <v/>
      </c>
      <c r="G633" s="11" t="str">
        <f t="shared" si="25"/>
        <v/>
      </c>
      <c r="H633" s="11" t="str">
        <f t="shared" si="26"/>
        <v/>
      </c>
    </row>
    <row r="634" spans="6:8" x14ac:dyDescent="0.2">
      <c r="F634" s="11" t="str">
        <f t="shared" si="24"/>
        <v/>
      </c>
      <c r="G634" s="11" t="str">
        <f t="shared" si="25"/>
        <v/>
      </c>
      <c r="H634" s="11" t="str">
        <f t="shared" si="26"/>
        <v/>
      </c>
    </row>
    <row r="635" spans="6:8" x14ac:dyDescent="0.2">
      <c r="F635" s="11" t="str">
        <f t="shared" si="24"/>
        <v/>
      </c>
      <c r="G635" s="11" t="str">
        <f t="shared" si="25"/>
        <v/>
      </c>
      <c r="H635" s="11" t="str">
        <f t="shared" si="26"/>
        <v/>
      </c>
    </row>
    <row r="636" spans="6:8" x14ac:dyDescent="0.2">
      <c r="F636" s="11" t="str">
        <f t="shared" si="24"/>
        <v/>
      </c>
      <c r="G636" s="11" t="str">
        <f t="shared" si="25"/>
        <v/>
      </c>
      <c r="H636" s="11" t="str">
        <f t="shared" si="26"/>
        <v/>
      </c>
    </row>
    <row r="637" spans="6:8" x14ac:dyDescent="0.2">
      <c r="F637" s="11" t="str">
        <f t="shared" si="24"/>
        <v/>
      </c>
      <c r="G637" s="11" t="str">
        <f t="shared" si="25"/>
        <v/>
      </c>
      <c r="H637" s="11" t="str">
        <f t="shared" si="26"/>
        <v/>
      </c>
    </row>
    <row r="638" spans="6:8" x14ac:dyDescent="0.2">
      <c r="F638" s="11" t="str">
        <f t="shared" si="24"/>
        <v/>
      </c>
      <c r="G638" s="11" t="str">
        <f t="shared" si="25"/>
        <v/>
      </c>
      <c r="H638" s="11" t="str">
        <f t="shared" si="26"/>
        <v/>
      </c>
    </row>
    <row r="639" spans="6:8" x14ac:dyDescent="0.2">
      <c r="F639" s="11" t="str">
        <f t="shared" si="24"/>
        <v/>
      </c>
      <c r="G639" s="11" t="str">
        <f t="shared" si="25"/>
        <v/>
      </c>
      <c r="H639" s="11" t="str">
        <f t="shared" si="26"/>
        <v/>
      </c>
    </row>
    <row r="640" spans="6:8" x14ac:dyDescent="0.2">
      <c r="F640" s="11" t="str">
        <f t="shared" si="24"/>
        <v/>
      </c>
      <c r="G640" s="11" t="str">
        <f t="shared" si="25"/>
        <v/>
      </c>
      <c r="H640" s="11" t="str">
        <f t="shared" si="26"/>
        <v/>
      </c>
    </row>
    <row r="641" spans="6:8" x14ac:dyDescent="0.2">
      <c r="F641" s="11" t="str">
        <f t="shared" si="24"/>
        <v/>
      </c>
      <c r="G641" s="11" t="str">
        <f t="shared" si="25"/>
        <v/>
      </c>
      <c r="H641" s="11" t="str">
        <f t="shared" si="26"/>
        <v/>
      </c>
    </row>
    <row r="642" spans="6:8" x14ac:dyDescent="0.2">
      <c r="F642" s="11" t="str">
        <f t="shared" si="24"/>
        <v/>
      </c>
      <c r="G642" s="11" t="str">
        <f t="shared" si="25"/>
        <v/>
      </c>
      <c r="H642" s="11" t="str">
        <f t="shared" si="26"/>
        <v/>
      </c>
    </row>
    <row r="643" spans="6:8" x14ac:dyDescent="0.2">
      <c r="F643" s="11" t="str">
        <f t="shared" si="24"/>
        <v/>
      </c>
      <c r="G643" s="11" t="str">
        <f t="shared" si="25"/>
        <v/>
      </c>
      <c r="H643" s="11" t="str">
        <f t="shared" si="26"/>
        <v/>
      </c>
    </row>
    <row r="644" spans="6:8" x14ac:dyDescent="0.2">
      <c r="F644" s="11" t="str">
        <f t="shared" si="24"/>
        <v/>
      </c>
      <c r="G644" s="11" t="str">
        <f t="shared" si="25"/>
        <v/>
      </c>
      <c r="H644" s="11" t="str">
        <f t="shared" si="26"/>
        <v/>
      </c>
    </row>
    <row r="645" spans="6:8" x14ac:dyDescent="0.2">
      <c r="F645" s="11" t="str">
        <f t="shared" si="24"/>
        <v/>
      </c>
      <c r="G645" s="11" t="str">
        <f t="shared" si="25"/>
        <v/>
      </c>
      <c r="H645" s="11" t="str">
        <f t="shared" si="26"/>
        <v/>
      </c>
    </row>
    <row r="646" spans="6:8" x14ac:dyDescent="0.2">
      <c r="F646" s="11" t="str">
        <f t="shared" si="24"/>
        <v/>
      </c>
      <c r="G646" s="11" t="str">
        <f t="shared" si="25"/>
        <v/>
      </c>
      <c r="H646" s="11" t="str">
        <f t="shared" si="26"/>
        <v/>
      </c>
    </row>
    <row r="647" spans="6:8" x14ac:dyDescent="0.2">
      <c r="F647" s="11" t="str">
        <f t="shared" si="24"/>
        <v/>
      </c>
      <c r="G647" s="11" t="str">
        <f t="shared" si="25"/>
        <v/>
      </c>
      <c r="H647" s="11" t="str">
        <f t="shared" si="26"/>
        <v/>
      </c>
    </row>
    <row r="648" spans="6:8" x14ac:dyDescent="0.2">
      <c r="F648" s="11" t="str">
        <f t="shared" si="24"/>
        <v/>
      </c>
      <c r="G648" s="11" t="str">
        <f t="shared" si="25"/>
        <v/>
      </c>
      <c r="H648" s="11" t="str">
        <f t="shared" si="26"/>
        <v/>
      </c>
    </row>
    <row r="649" spans="6:8" x14ac:dyDescent="0.2">
      <c r="F649" s="11" t="str">
        <f t="shared" si="24"/>
        <v/>
      </c>
      <c r="G649" s="11" t="str">
        <f t="shared" si="25"/>
        <v/>
      </c>
      <c r="H649" s="11" t="str">
        <f t="shared" si="26"/>
        <v/>
      </c>
    </row>
    <row r="650" spans="6:8" x14ac:dyDescent="0.2">
      <c r="F650" s="11" t="str">
        <f t="shared" si="24"/>
        <v/>
      </c>
      <c r="G650" s="11" t="str">
        <f t="shared" si="25"/>
        <v/>
      </c>
      <c r="H650" s="11" t="str">
        <f t="shared" si="26"/>
        <v/>
      </c>
    </row>
    <row r="651" spans="6:8" x14ac:dyDescent="0.2">
      <c r="F651" s="11" t="str">
        <f t="shared" ref="F651:F714" si="27">+IF(B652&gt;0,(B651-B652)/B652,"")</f>
        <v/>
      </c>
      <c r="G651" s="11" t="str">
        <f t="shared" ref="G651:G714" si="28">+IF(C652&gt;0,(C651-C652)/C652,"")</f>
        <v/>
      </c>
      <c r="H651" s="11" t="str">
        <f t="shared" ref="H651:H714" si="29">+IF(D652&gt;0,(D651-D652)/D652,"")</f>
        <v/>
      </c>
    </row>
    <row r="652" spans="6:8" x14ac:dyDescent="0.2">
      <c r="F652" s="11" t="str">
        <f t="shared" si="27"/>
        <v/>
      </c>
      <c r="G652" s="11" t="str">
        <f t="shared" si="28"/>
        <v/>
      </c>
      <c r="H652" s="11" t="str">
        <f t="shared" si="29"/>
        <v/>
      </c>
    </row>
    <row r="653" spans="6:8" x14ac:dyDescent="0.2">
      <c r="F653" s="11" t="str">
        <f t="shared" si="27"/>
        <v/>
      </c>
      <c r="G653" s="11" t="str">
        <f t="shared" si="28"/>
        <v/>
      </c>
      <c r="H653" s="11" t="str">
        <f t="shared" si="29"/>
        <v/>
      </c>
    </row>
    <row r="654" spans="6:8" x14ac:dyDescent="0.2">
      <c r="F654" s="11" t="str">
        <f t="shared" si="27"/>
        <v/>
      </c>
      <c r="G654" s="11" t="str">
        <f t="shared" si="28"/>
        <v/>
      </c>
      <c r="H654" s="11" t="str">
        <f t="shared" si="29"/>
        <v/>
      </c>
    </row>
    <row r="655" spans="6:8" x14ac:dyDescent="0.2">
      <c r="F655" s="11" t="str">
        <f t="shared" si="27"/>
        <v/>
      </c>
      <c r="G655" s="11" t="str">
        <f t="shared" si="28"/>
        <v/>
      </c>
      <c r="H655" s="11" t="str">
        <f t="shared" si="29"/>
        <v/>
      </c>
    </row>
    <row r="656" spans="6:8" x14ac:dyDescent="0.2">
      <c r="F656" s="11" t="str">
        <f t="shared" si="27"/>
        <v/>
      </c>
      <c r="G656" s="11" t="str">
        <f t="shared" si="28"/>
        <v/>
      </c>
      <c r="H656" s="11" t="str">
        <f t="shared" si="29"/>
        <v/>
      </c>
    </row>
    <row r="657" spans="6:8" x14ac:dyDescent="0.2">
      <c r="F657" s="11" t="str">
        <f t="shared" si="27"/>
        <v/>
      </c>
      <c r="G657" s="11" t="str">
        <f t="shared" si="28"/>
        <v/>
      </c>
      <c r="H657" s="11" t="str">
        <f t="shared" si="29"/>
        <v/>
      </c>
    </row>
    <row r="658" spans="6:8" x14ac:dyDescent="0.2">
      <c r="F658" s="11" t="str">
        <f t="shared" si="27"/>
        <v/>
      </c>
      <c r="G658" s="11" t="str">
        <f t="shared" si="28"/>
        <v/>
      </c>
      <c r="H658" s="11" t="str">
        <f t="shared" si="29"/>
        <v/>
      </c>
    </row>
    <row r="659" spans="6:8" x14ac:dyDescent="0.2">
      <c r="F659" s="11" t="str">
        <f t="shared" si="27"/>
        <v/>
      </c>
      <c r="G659" s="11" t="str">
        <f t="shared" si="28"/>
        <v/>
      </c>
      <c r="H659" s="11" t="str">
        <f t="shared" si="29"/>
        <v/>
      </c>
    </row>
    <row r="660" spans="6:8" x14ac:dyDescent="0.2">
      <c r="F660" s="11" t="str">
        <f t="shared" si="27"/>
        <v/>
      </c>
      <c r="G660" s="11" t="str">
        <f t="shared" si="28"/>
        <v/>
      </c>
      <c r="H660" s="11" t="str">
        <f t="shared" si="29"/>
        <v/>
      </c>
    </row>
    <row r="661" spans="6:8" x14ac:dyDescent="0.2">
      <c r="F661" s="11" t="str">
        <f t="shared" si="27"/>
        <v/>
      </c>
      <c r="G661" s="11" t="str">
        <f t="shared" si="28"/>
        <v/>
      </c>
      <c r="H661" s="11" t="str">
        <f t="shared" si="29"/>
        <v/>
      </c>
    </row>
    <row r="662" spans="6:8" x14ac:dyDescent="0.2">
      <c r="F662" s="11" t="str">
        <f t="shared" si="27"/>
        <v/>
      </c>
      <c r="G662" s="11" t="str">
        <f t="shared" si="28"/>
        <v/>
      </c>
      <c r="H662" s="11" t="str">
        <f t="shared" si="29"/>
        <v/>
      </c>
    </row>
    <row r="663" spans="6:8" x14ac:dyDescent="0.2">
      <c r="F663" s="11" t="str">
        <f t="shared" si="27"/>
        <v/>
      </c>
      <c r="G663" s="11" t="str">
        <f t="shared" si="28"/>
        <v/>
      </c>
      <c r="H663" s="11" t="str">
        <f t="shared" si="29"/>
        <v/>
      </c>
    </row>
    <row r="664" spans="6:8" x14ac:dyDescent="0.2">
      <c r="F664" s="11" t="str">
        <f t="shared" si="27"/>
        <v/>
      </c>
      <c r="G664" s="11" t="str">
        <f t="shared" si="28"/>
        <v/>
      </c>
      <c r="H664" s="11" t="str">
        <f t="shared" si="29"/>
        <v/>
      </c>
    </row>
    <row r="665" spans="6:8" x14ac:dyDescent="0.2">
      <c r="F665" s="11" t="str">
        <f t="shared" si="27"/>
        <v/>
      </c>
      <c r="G665" s="11" t="str">
        <f t="shared" si="28"/>
        <v/>
      </c>
      <c r="H665" s="11" t="str">
        <f t="shared" si="29"/>
        <v/>
      </c>
    </row>
    <row r="666" spans="6:8" x14ac:dyDescent="0.2">
      <c r="F666" s="11" t="str">
        <f t="shared" si="27"/>
        <v/>
      </c>
      <c r="G666" s="11" t="str">
        <f t="shared" si="28"/>
        <v/>
      </c>
      <c r="H666" s="11" t="str">
        <f t="shared" si="29"/>
        <v/>
      </c>
    </row>
    <row r="667" spans="6:8" x14ac:dyDescent="0.2">
      <c r="F667" s="11" t="str">
        <f t="shared" si="27"/>
        <v/>
      </c>
      <c r="G667" s="11" t="str">
        <f t="shared" si="28"/>
        <v/>
      </c>
      <c r="H667" s="11" t="str">
        <f t="shared" si="29"/>
        <v/>
      </c>
    </row>
    <row r="668" spans="6:8" x14ac:dyDescent="0.2">
      <c r="F668" s="11" t="str">
        <f t="shared" si="27"/>
        <v/>
      </c>
      <c r="G668" s="11" t="str">
        <f t="shared" si="28"/>
        <v/>
      </c>
      <c r="H668" s="11" t="str">
        <f t="shared" si="29"/>
        <v/>
      </c>
    </row>
    <row r="669" spans="6:8" x14ac:dyDescent="0.2">
      <c r="F669" s="11" t="str">
        <f t="shared" si="27"/>
        <v/>
      </c>
      <c r="G669" s="11" t="str">
        <f t="shared" si="28"/>
        <v/>
      </c>
      <c r="H669" s="11" t="str">
        <f t="shared" si="29"/>
        <v/>
      </c>
    </row>
    <row r="670" spans="6:8" x14ac:dyDescent="0.2">
      <c r="F670" s="11" t="str">
        <f t="shared" si="27"/>
        <v/>
      </c>
      <c r="G670" s="11" t="str">
        <f t="shared" si="28"/>
        <v/>
      </c>
      <c r="H670" s="11" t="str">
        <f t="shared" si="29"/>
        <v/>
      </c>
    </row>
    <row r="671" spans="6:8" x14ac:dyDescent="0.2">
      <c r="F671" s="11" t="str">
        <f t="shared" si="27"/>
        <v/>
      </c>
      <c r="G671" s="11" t="str">
        <f t="shared" si="28"/>
        <v/>
      </c>
      <c r="H671" s="11" t="str">
        <f t="shared" si="29"/>
        <v/>
      </c>
    </row>
    <row r="672" spans="6:8" x14ac:dyDescent="0.2">
      <c r="F672" s="11" t="str">
        <f t="shared" si="27"/>
        <v/>
      </c>
      <c r="G672" s="11" t="str">
        <f t="shared" si="28"/>
        <v/>
      </c>
      <c r="H672" s="11" t="str">
        <f t="shared" si="29"/>
        <v/>
      </c>
    </row>
    <row r="673" spans="6:8" x14ac:dyDescent="0.2">
      <c r="F673" s="11" t="str">
        <f t="shared" si="27"/>
        <v/>
      </c>
      <c r="G673" s="11" t="str">
        <f t="shared" si="28"/>
        <v/>
      </c>
      <c r="H673" s="11" t="str">
        <f t="shared" si="29"/>
        <v/>
      </c>
    </row>
    <row r="674" spans="6:8" x14ac:dyDescent="0.2">
      <c r="F674" s="11" t="str">
        <f t="shared" si="27"/>
        <v/>
      </c>
      <c r="G674" s="11" t="str">
        <f t="shared" si="28"/>
        <v/>
      </c>
      <c r="H674" s="11" t="str">
        <f t="shared" si="29"/>
        <v/>
      </c>
    </row>
    <row r="675" spans="6:8" x14ac:dyDescent="0.2">
      <c r="F675" s="11" t="str">
        <f t="shared" si="27"/>
        <v/>
      </c>
      <c r="G675" s="11" t="str">
        <f t="shared" si="28"/>
        <v/>
      </c>
      <c r="H675" s="11" t="str">
        <f t="shared" si="29"/>
        <v/>
      </c>
    </row>
    <row r="676" spans="6:8" x14ac:dyDescent="0.2">
      <c r="F676" s="11" t="str">
        <f t="shared" si="27"/>
        <v/>
      </c>
      <c r="G676" s="11" t="str">
        <f t="shared" si="28"/>
        <v/>
      </c>
      <c r="H676" s="11" t="str">
        <f t="shared" si="29"/>
        <v/>
      </c>
    </row>
    <row r="677" spans="6:8" x14ac:dyDescent="0.2">
      <c r="F677" s="11" t="str">
        <f t="shared" si="27"/>
        <v/>
      </c>
      <c r="G677" s="11" t="str">
        <f t="shared" si="28"/>
        <v/>
      </c>
      <c r="H677" s="11" t="str">
        <f t="shared" si="29"/>
        <v/>
      </c>
    </row>
    <row r="678" spans="6:8" x14ac:dyDescent="0.2">
      <c r="F678" s="11" t="str">
        <f t="shared" si="27"/>
        <v/>
      </c>
      <c r="G678" s="11" t="str">
        <f t="shared" si="28"/>
        <v/>
      </c>
      <c r="H678" s="11" t="str">
        <f t="shared" si="29"/>
        <v/>
      </c>
    </row>
    <row r="679" spans="6:8" x14ac:dyDescent="0.2">
      <c r="F679" s="11" t="str">
        <f t="shared" si="27"/>
        <v/>
      </c>
      <c r="G679" s="11" t="str">
        <f t="shared" si="28"/>
        <v/>
      </c>
      <c r="H679" s="11" t="str">
        <f t="shared" si="29"/>
        <v/>
      </c>
    </row>
    <row r="680" spans="6:8" x14ac:dyDescent="0.2">
      <c r="F680" s="11" t="str">
        <f t="shared" si="27"/>
        <v/>
      </c>
      <c r="G680" s="11" t="str">
        <f t="shared" si="28"/>
        <v/>
      </c>
      <c r="H680" s="11" t="str">
        <f t="shared" si="29"/>
        <v/>
      </c>
    </row>
    <row r="681" spans="6:8" x14ac:dyDescent="0.2">
      <c r="F681" s="11" t="str">
        <f t="shared" si="27"/>
        <v/>
      </c>
      <c r="G681" s="11" t="str">
        <f t="shared" si="28"/>
        <v/>
      </c>
      <c r="H681" s="11" t="str">
        <f t="shared" si="29"/>
        <v/>
      </c>
    </row>
    <row r="682" spans="6:8" x14ac:dyDescent="0.2">
      <c r="F682" s="11" t="str">
        <f t="shared" si="27"/>
        <v/>
      </c>
      <c r="G682" s="11" t="str">
        <f t="shared" si="28"/>
        <v/>
      </c>
      <c r="H682" s="11" t="str">
        <f t="shared" si="29"/>
        <v/>
      </c>
    </row>
    <row r="683" spans="6:8" x14ac:dyDescent="0.2">
      <c r="F683" s="11" t="str">
        <f t="shared" si="27"/>
        <v/>
      </c>
      <c r="G683" s="11" t="str">
        <f t="shared" si="28"/>
        <v/>
      </c>
      <c r="H683" s="11" t="str">
        <f t="shared" si="29"/>
        <v/>
      </c>
    </row>
    <row r="684" spans="6:8" x14ac:dyDescent="0.2">
      <c r="F684" s="11" t="str">
        <f t="shared" si="27"/>
        <v/>
      </c>
      <c r="G684" s="11" t="str">
        <f t="shared" si="28"/>
        <v/>
      </c>
      <c r="H684" s="11" t="str">
        <f t="shared" si="29"/>
        <v/>
      </c>
    </row>
    <row r="685" spans="6:8" x14ac:dyDescent="0.2">
      <c r="F685" s="11" t="str">
        <f t="shared" si="27"/>
        <v/>
      </c>
      <c r="G685" s="11" t="str">
        <f t="shared" si="28"/>
        <v/>
      </c>
      <c r="H685" s="11" t="str">
        <f t="shared" si="29"/>
        <v/>
      </c>
    </row>
    <row r="686" spans="6:8" x14ac:dyDescent="0.2">
      <c r="F686" s="11" t="str">
        <f t="shared" si="27"/>
        <v/>
      </c>
      <c r="G686" s="11" t="str">
        <f t="shared" si="28"/>
        <v/>
      </c>
      <c r="H686" s="11" t="str">
        <f t="shared" si="29"/>
        <v/>
      </c>
    </row>
    <row r="687" spans="6:8" x14ac:dyDescent="0.2">
      <c r="F687" s="11" t="str">
        <f t="shared" si="27"/>
        <v/>
      </c>
      <c r="G687" s="11" t="str">
        <f t="shared" si="28"/>
        <v/>
      </c>
      <c r="H687" s="11" t="str">
        <f t="shared" si="29"/>
        <v/>
      </c>
    </row>
    <row r="688" spans="6:8" x14ac:dyDescent="0.2">
      <c r="F688" s="11" t="str">
        <f t="shared" si="27"/>
        <v/>
      </c>
      <c r="G688" s="11" t="str">
        <f t="shared" si="28"/>
        <v/>
      </c>
      <c r="H688" s="11" t="str">
        <f t="shared" si="29"/>
        <v/>
      </c>
    </row>
    <row r="689" spans="6:8" x14ac:dyDescent="0.2">
      <c r="F689" s="11" t="str">
        <f t="shared" si="27"/>
        <v/>
      </c>
      <c r="G689" s="11" t="str">
        <f t="shared" si="28"/>
        <v/>
      </c>
      <c r="H689" s="11" t="str">
        <f t="shared" si="29"/>
        <v/>
      </c>
    </row>
    <row r="690" spans="6:8" x14ac:dyDescent="0.2">
      <c r="F690" s="11" t="str">
        <f t="shared" si="27"/>
        <v/>
      </c>
      <c r="G690" s="11" t="str">
        <f t="shared" si="28"/>
        <v/>
      </c>
      <c r="H690" s="11" t="str">
        <f t="shared" si="29"/>
        <v/>
      </c>
    </row>
    <row r="691" spans="6:8" x14ac:dyDescent="0.2">
      <c r="F691" s="11" t="str">
        <f t="shared" si="27"/>
        <v/>
      </c>
      <c r="G691" s="11" t="str">
        <f t="shared" si="28"/>
        <v/>
      </c>
      <c r="H691" s="11" t="str">
        <f t="shared" si="29"/>
        <v/>
      </c>
    </row>
    <row r="692" spans="6:8" x14ac:dyDescent="0.2">
      <c r="F692" s="11" t="str">
        <f t="shared" si="27"/>
        <v/>
      </c>
      <c r="G692" s="11" t="str">
        <f t="shared" si="28"/>
        <v/>
      </c>
      <c r="H692" s="11" t="str">
        <f t="shared" si="29"/>
        <v/>
      </c>
    </row>
    <row r="693" spans="6:8" x14ac:dyDescent="0.2">
      <c r="F693" s="11" t="str">
        <f t="shared" si="27"/>
        <v/>
      </c>
      <c r="G693" s="11" t="str">
        <f t="shared" si="28"/>
        <v/>
      </c>
      <c r="H693" s="11" t="str">
        <f t="shared" si="29"/>
        <v/>
      </c>
    </row>
    <row r="694" spans="6:8" x14ac:dyDescent="0.2">
      <c r="F694" s="11" t="str">
        <f t="shared" si="27"/>
        <v/>
      </c>
      <c r="G694" s="11" t="str">
        <f t="shared" si="28"/>
        <v/>
      </c>
      <c r="H694" s="11" t="str">
        <f t="shared" si="29"/>
        <v/>
      </c>
    </row>
    <row r="695" spans="6:8" x14ac:dyDescent="0.2">
      <c r="F695" s="11" t="str">
        <f t="shared" si="27"/>
        <v/>
      </c>
      <c r="G695" s="11" t="str">
        <f t="shared" si="28"/>
        <v/>
      </c>
      <c r="H695" s="11" t="str">
        <f t="shared" si="29"/>
        <v/>
      </c>
    </row>
    <row r="696" spans="6:8" x14ac:dyDescent="0.2">
      <c r="F696" s="11" t="str">
        <f t="shared" si="27"/>
        <v/>
      </c>
      <c r="G696" s="11" t="str">
        <f t="shared" si="28"/>
        <v/>
      </c>
      <c r="H696" s="11" t="str">
        <f t="shared" si="29"/>
        <v/>
      </c>
    </row>
    <row r="697" spans="6:8" x14ac:dyDescent="0.2">
      <c r="F697" s="11" t="str">
        <f t="shared" si="27"/>
        <v/>
      </c>
      <c r="G697" s="11" t="str">
        <f t="shared" si="28"/>
        <v/>
      </c>
      <c r="H697" s="11" t="str">
        <f t="shared" si="29"/>
        <v/>
      </c>
    </row>
    <row r="698" spans="6:8" x14ac:dyDescent="0.2">
      <c r="F698" s="11" t="str">
        <f t="shared" si="27"/>
        <v/>
      </c>
      <c r="G698" s="11" t="str">
        <f t="shared" si="28"/>
        <v/>
      </c>
      <c r="H698" s="11" t="str">
        <f t="shared" si="29"/>
        <v/>
      </c>
    </row>
    <row r="699" spans="6:8" x14ac:dyDescent="0.2">
      <c r="F699" s="11" t="str">
        <f t="shared" si="27"/>
        <v/>
      </c>
      <c r="G699" s="11" t="str">
        <f t="shared" si="28"/>
        <v/>
      </c>
      <c r="H699" s="11" t="str">
        <f t="shared" si="29"/>
        <v/>
      </c>
    </row>
    <row r="700" spans="6:8" x14ac:dyDescent="0.2">
      <c r="F700" s="11" t="str">
        <f t="shared" si="27"/>
        <v/>
      </c>
      <c r="G700" s="11" t="str">
        <f t="shared" si="28"/>
        <v/>
      </c>
      <c r="H700" s="11" t="str">
        <f t="shared" si="29"/>
        <v/>
      </c>
    </row>
    <row r="701" spans="6:8" x14ac:dyDescent="0.2">
      <c r="F701" s="11" t="str">
        <f t="shared" si="27"/>
        <v/>
      </c>
      <c r="G701" s="11" t="str">
        <f t="shared" si="28"/>
        <v/>
      </c>
      <c r="H701" s="11" t="str">
        <f t="shared" si="29"/>
        <v/>
      </c>
    </row>
    <row r="702" spans="6:8" x14ac:dyDescent="0.2">
      <c r="F702" s="11" t="str">
        <f t="shared" si="27"/>
        <v/>
      </c>
      <c r="G702" s="11" t="str">
        <f t="shared" si="28"/>
        <v/>
      </c>
      <c r="H702" s="11" t="str">
        <f t="shared" si="29"/>
        <v/>
      </c>
    </row>
    <row r="703" spans="6:8" x14ac:dyDescent="0.2">
      <c r="F703" s="11" t="str">
        <f t="shared" si="27"/>
        <v/>
      </c>
      <c r="G703" s="11" t="str">
        <f t="shared" si="28"/>
        <v/>
      </c>
      <c r="H703" s="11" t="str">
        <f t="shared" si="29"/>
        <v/>
      </c>
    </row>
    <row r="704" spans="6:8" x14ac:dyDescent="0.2">
      <c r="F704" s="11" t="str">
        <f t="shared" si="27"/>
        <v/>
      </c>
      <c r="G704" s="11" t="str">
        <f t="shared" si="28"/>
        <v/>
      </c>
      <c r="H704" s="11" t="str">
        <f t="shared" si="29"/>
        <v/>
      </c>
    </row>
    <row r="705" spans="6:8" x14ac:dyDescent="0.2">
      <c r="F705" s="11" t="str">
        <f t="shared" si="27"/>
        <v/>
      </c>
      <c r="G705" s="11" t="str">
        <f t="shared" si="28"/>
        <v/>
      </c>
      <c r="H705" s="11" t="str">
        <f t="shared" si="29"/>
        <v/>
      </c>
    </row>
    <row r="706" spans="6:8" x14ac:dyDescent="0.2">
      <c r="F706" s="11" t="str">
        <f t="shared" si="27"/>
        <v/>
      </c>
      <c r="G706" s="11" t="str">
        <f t="shared" si="28"/>
        <v/>
      </c>
      <c r="H706" s="11" t="str">
        <f t="shared" si="29"/>
        <v/>
      </c>
    </row>
    <row r="707" spans="6:8" x14ac:dyDescent="0.2">
      <c r="F707" s="11" t="str">
        <f t="shared" si="27"/>
        <v/>
      </c>
      <c r="G707" s="11" t="str">
        <f t="shared" si="28"/>
        <v/>
      </c>
      <c r="H707" s="11" t="str">
        <f t="shared" si="29"/>
        <v/>
      </c>
    </row>
    <row r="708" spans="6:8" x14ac:dyDescent="0.2">
      <c r="F708" s="11" t="str">
        <f t="shared" si="27"/>
        <v/>
      </c>
      <c r="G708" s="11" t="str">
        <f t="shared" si="28"/>
        <v/>
      </c>
      <c r="H708" s="11" t="str">
        <f t="shared" si="29"/>
        <v/>
      </c>
    </row>
    <row r="709" spans="6:8" x14ac:dyDescent="0.2">
      <c r="F709" s="11" t="str">
        <f t="shared" si="27"/>
        <v/>
      </c>
      <c r="G709" s="11" t="str">
        <f t="shared" si="28"/>
        <v/>
      </c>
      <c r="H709" s="11" t="str">
        <f t="shared" si="29"/>
        <v/>
      </c>
    </row>
    <row r="710" spans="6:8" x14ac:dyDescent="0.2">
      <c r="F710" s="11" t="str">
        <f t="shared" si="27"/>
        <v/>
      </c>
      <c r="G710" s="11" t="str">
        <f t="shared" si="28"/>
        <v/>
      </c>
      <c r="H710" s="11" t="str">
        <f t="shared" si="29"/>
        <v/>
      </c>
    </row>
    <row r="711" spans="6:8" x14ac:dyDescent="0.2">
      <c r="F711" s="11" t="str">
        <f t="shared" si="27"/>
        <v/>
      </c>
      <c r="G711" s="11" t="str">
        <f t="shared" si="28"/>
        <v/>
      </c>
      <c r="H711" s="11" t="str">
        <f t="shared" si="29"/>
        <v/>
      </c>
    </row>
    <row r="712" spans="6:8" x14ac:dyDescent="0.2">
      <c r="F712" s="11" t="str">
        <f t="shared" si="27"/>
        <v/>
      </c>
      <c r="G712" s="11" t="str">
        <f t="shared" si="28"/>
        <v/>
      </c>
      <c r="H712" s="11" t="str">
        <f t="shared" si="29"/>
        <v/>
      </c>
    </row>
    <row r="713" spans="6:8" x14ac:dyDescent="0.2">
      <c r="F713" s="11" t="str">
        <f t="shared" si="27"/>
        <v/>
      </c>
      <c r="G713" s="11" t="str">
        <f t="shared" si="28"/>
        <v/>
      </c>
      <c r="H713" s="11" t="str">
        <f t="shared" si="29"/>
        <v/>
      </c>
    </row>
    <row r="714" spans="6:8" x14ac:dyDescent="0.2">
      <c r="F714" s="11" t="str">
        <f t="shared" si="27"/>
        <v/>
      </c>
      <c r="G714" s="11" t="str">
        <f t="shared" si="28"/>
        <v/>
      </c>
      <c r="H714" s="11" t="str">
        <f t="shared" si="29"/>
        <v/>
      </c>
    </row>
    <row r="715" spans="6:8" x14ac:dyDescent="0.2">
      <c r="F715" s="11" t="str">
        <f t="shared" ref="F715:F778" si="30">+IF(B716&gt;0,(B715-B716)/B716,"")</f>
        <v/>
      </c>
      <c r="G715" s="11" t="str">
        <f t="shared" ref="G715:G778" si="31">+IF(C716&gt;0,(C715-C716)/C716,"")</f>
        <v/>
      </c>
      <c r="H715" s="11" t="str">
        <f t="shared" ref="H715:H778" si="32">+IF(D716&gt;0,(D715-D716)/D716,"")</f>
        <v/>
      </c>
    </row>
    <row r="716" spans="6:8" x14ac:dyDescent="0.2">
      <c r="F716" s="11" t="str">
        <f t="shared" si="30"/>
        <v/>
      </c>
      <c r="G716" s="11" t="str">
        <f t="shared" si="31"/>
        <v/>
      </c>
      <c r="H716" s="11" t="str">
        <f t="shared" si="32"/>
        <v/>
      </c>
    </row>
    <row r="717" spans="6:8" x14ac:dyDescent="0.2">
      <c r="F717" s="11" t="str">
        <f t="shared" si="30"/>
        <v/>
      </c>
      <c r="G717" s="11" t="str">
        <f t="shared" si="31"/>
        <v/>
      </c>
      <c r="H717" s="11" t="str">
        <f t="shared" si="32"/>
        <v/>
      </c>
    </row>
    <row r="718" spans="6:8" x14ac:dyDescent="0.2">
      <c r="F718" s="11" t="str">
        <f t="shared" si="30"/>
        <v/>
      </c>
      <c r="G718" s="11" t="str">
        <f t="shared" si="31"/>
        <v/>
      </c>
      <c r="H718" s="11" t="str">
        <f t="shared" si="32"/>
        <v/>
      </c>
    </row>
    <row r="719" spans="6:8" x14ac:dyDescent="0.2">
      <c r="F719" s="11" t="str">
        <f t="shared" si="30"/>
        <v/>
      </c>
      <c r="G719" s="11" t="str">
        <f t="shared" si="31"/>
        <v/>
      </c>
      <c r="H719" s="11" t="str">
        <f t="shared" si="32"/>
        <v/>
      </c>
    </row>
    <row r="720" spans="6:8" x14ac:dyDescent="0.2">
      <c r="F720" s="11" t="str">
        <f t="shared" si="30"/>
        <v/>
      </c>
      <c r="G720" s="11" t="str">
        <f t="shared" si="31"/>
        <v/>
      </c>
      <c r="H720" s="11" t="str">
        <f t="shared" si="32"/>
        <v/>
      </c>
    </row>
    <row r="721" spans="6:8" x14ac:dyDescent="0.2">
      <c r="F721" s="11" t="str">
        <f t="shared" si="30"/>
        <v/>
      </c>
      <c r="G721" s="11" t="str">
        <f t="shared" si="31"/>
        <v/>
      </c>
      <c r="H721" s="11" t="str">
        <f t="shared" si="32"/>
        <v/>
      </c>
    </row>
    <row r="722" spans="6:8" x14ac:dyDescent="0.2">
      <c r="F722" s="11" t="str">
        <f t="shared" si="30"/>
        <v/>
      </c>
      <c r="G722" s="11" t="str">
        <f t="shared" si="31"/>
        <v/>
      </c>
      <c r="H722" s="11" t="str">
        <f t="shared" si="32"/>
        <v/>
      </c>
    </row>
    <row r="723" spans="6:8" x14ac:dyDescent="0.2">
      <c r="F723" s="11" t="str">
        <f t="shared" si="30"/>
        <v/>
      </c>
      <c r="G723" s="11" t="str">
        <f t="shared" si="31"/>
        <v/>
      </c>
      <c r="H723" s="11" t="str">
        <f t="shared" si="32"/>
        <v/>
      </c>
    </row>
    <row r="724" spans="6:8" x14ac:dyDescent="0.2">
      <c r="F724" s="11" t="str">
        <f t="shared" si="30"/>
        <v/>
      </c>
      <c r="G724" s="11" t="str">
        <f t="shared" si="31"/>
        <v/>
      </c>
      <c r="H724" s="11" t="str">
        <f t="shared" si="32"/>
        <v/>
      </c>
    </row>
    <row r="725" spans="6:8" x14ac:dyDescent="0.2">
      <c r="F725" s="11" t="str">
        <f t="shared" si="30"/>
        <v/>
      </c>
      <c r="G725" s="11" t="str">
        <f t="shared" si="31"/>
        <v/>
      </c>
      <c r="H725" s="11" t="str">
        <f t="shared" si="32"/>
        <v/>
      </c>
    </row>
    <row r="726" spans="6:8" x14ac:dyDescent="0.2">
      <c r="F726" s="11" t="str">
        <f t="shared" si="30"/>
        <v/>
      </c>
      <c r="G726" s="11" t="str">
        <f t="shared" si="31"/>
        <v/>
      </c>
      <c r="H726" s="11" t="str">
        <f t="shared" si="32"/>
        <v/>
      </c>
    </row>
    <row r="727" spans="6:8" x14ac:dyDescent="0.2">
      <c r="F727" s="11" t="str">
        <f t="shared" si="30"/>
        <v/>
      </c>
      <c r="G727" s="11" t="str">
        <f t="shared" si="31"/>
        <v/>
      </c>
      <c r="H727" s="11" t="str">
        <f t="shared" si="32"/>
        <v/>
      </c>
    </row>
    <row r="728" spans="6:8" x14ac:dyDescent="0.2">
      <c r="F728" s="11" t="str">
        <f t="shared" si="30"/>
        <v/>
      </c>
      <c r="G728" s="11" t="str">
        <f t="shared" si="31"/>
        <v/>
      </c>
      <c r="H728" s="11" t="str">
        <f t="shared" si="32"/>
        <v/>
      </c>
    </row>
    <row r="729" spans="6:8" x14ac:dyDescent="0.2">
      <c r="F729" s="11" t="str">
        <f t="shared" si="30"/>
        <v/>
      </c>
      <c r="G729" s="11" t="str">
        <f t="shared" si="31"/>
        <v/>
      </c>
      <c r="H729" s="11" t="str">
        <f t="shared" si="32"/>
        <v/>
      </c>
    </row>
    <row r="730" spans="6:8" x14ac:dyDescent="0.2">
      <c r="F730" s="11" t="str">
        <f t="shared" si="30"/>
        <v/>
      </c>
      <c r="G730" s="11" t="str">
        <f t="shared" si="31"/>
        <v/>
      </c>
      <c r="H730" s="11" t="str">
        <f t="shared" si="32"/>
        <v/>
      </c>
    </row>
    <row r="731" spans="6:8" x14ac:dyDescent="0.2">
      <c r="F731" s="11" t="str">
        <f t="shared" si="30"/>
        <v/>
      </c>
      <c r="G731" s="11" t="str">
        <f t="shared" si="31"/>
        <v/>
      </c>
      <c r="H731" s="11" t="str">
        <f t="shared" si="32"/>
        <v/>
      </c>
    </row>
    <row r="732" spans="6:8" x14ac:dyDescent="0.2">
      <c r="F732" s="11" t="str">
        <f t="shared" si="30"/>
        <v/>
      </c>
      <c r="G732" s="11" t="str">
        <f t="shared" si="31"/>
        <v/>
      </c>
      <c r="H732" s="11" t="str">
        <f t="shared" si="32"/>
        <v/>
      </c>
    </row>
    <row r="733" spans="6:8" x14ac:dyDescent="0.2">
      <c r="F733" s="11" t="str">
        <f t="shared" si="30"/>
        <v/>
      </c>
      <c r="G733" s="11" t="str">
        <f t="shared" si="31"/>
        <v/>
      </c>
      <c r="H733" s="11" t="str">
        <f t="shared" si="32"/>
        <v/>
      </c>
    </row>
    <row r="734" spans="6:8" x14ac:dyDescent="0.2">
      <c r="F734" s="11" t="str">
        <f t="shared" si="30"/>
        <v/>
      </c>
      <c r="G734" s="11" t="str">
        <f t="shared" si="31"/>
        <v/>
      </c>
      <c r="H734" s="11" t="str">
        <f t="shared" si="32"/>
        <v/>
      </c>
    </row>
    <row r="735" spans="6:8" x14ac:dyDescent="0.2">
      <c r="F735" s="11" t="str">
        <f t="shared" si="30"/>
        <v/>
      </c>
      <c r="G735" s="11" t="str">
        <f t="shared" si="31"/>
        <v/>
      </c>
      <c r="H735" s="11" t="str">
        <f t="shared" si="32"/>
        <v/>
      </c>
    </row>
    <row r="736" spans="6:8" x14ac:dyDescent="0.2">
      <c r="F736" s="11" t="str">
        <f t="shared" si="30"/>
        <v/>
      </c>
      <c r="G736" s="11" t="str">
        <f t="shared" si="31"/>
        <v/>
      </c>
      <c r="H736" s="11" t="str">
        <f t="shared" si="32"/>
        <v/>
      </c>
    </row>
    <row r="737" spans="6:8" x14ac:dyDescent="0.2">
      <c r="F737" s="11" t="str">
        <f t="shared" si="30"/>
        <v/>
      </c>
      <c r="G737" s="11" t="str">
        <f t="shared" si="31"/>
        <v/>
      </c>
      <c r="H737" s="11" t="str">
        <f t="shared" si="32"/>
        <v/>
      </c>
    </row>
    <row r="738" spans="6:8" x14ac:dyDescent="0.2">
      <c r="F738" s="11" t="str">
        <f t="shared" si="30"/>
        <v/>
      </c>
      <c r="G738" s="11" t="str">
        <f t="shared" si="31"/>
        <v/>
      </c>
      <c r="H738" s="11" t="str">
        <f t="shared" si="32"/>
        <v/>
      </c>
    </row>
    <row r="739" spans="6:8" x14ac:dyDescent="0.2">
      <c r="F739" s="11" t="str">
        <f t="shared" si="30"/>
        <v/>
      </c>
      <c r="G739" s="11" t="str">
        <f t="shared" si="31"/>
        <v/>
      </c>
      <c r="H739" s="11" t="str">
        <f t="shared" si="32"/>
        <v/>
      </c>
    </row>
    <row r="740" spans="6:8" x14ac:dyDescent="0.2">
      <c r="F740" s="11" t="str">
        <f t="shared" si="30"/>
        <v/>
      </c>
      <c r="G740" s="11" t="str">
        <f t="shared" si="31"/>
        <v/>
      </c>
      <c r="H740" s="11" t="str">
        <f t="shared" si="32"/>
        <v/>
      </c>
    </row>
    <row r="741" spans="6:8" x14ac:dyDescent="0.2">
      <c r="F741" s="11" t="str">
        <f t="shared" si="30"/>
        <v/>
      </c>
      <c r="G741" s="11" t="str">
        <f t="shared" si="31"/>
        <v/>
      </c>
      <c r="H741" s="11" t="str">
        <f t="shared" si="32"/>
        <v/>
      </c>
    </row>
    <row r="742" spans="6:8" x14ac:dyDescent="0.2">
      <c r="F742" s="11" t="str">
        <f t="shared" si="30"/>
        <v/>
      </c>
      <c r="G742" s="11" t="str">
        <f t="shared" si="31"/>
        <v/>
      </c>
      <c r="H742" s="11" t="str">
        <f t="shared" si="32"/>
        <v/>
      </c>
    </row>
    <row r="743" spans="6:8" x14ac:dyDescent="0.2">
      <c r="F743" s="11" t="str">
        <f t="shared" si="30"/>
        <v/>
      </c>
      <c r="G743" s="11" t="str">
        <f t="shared" si="31"/>
        <v/>
      </c>
      <c r="H743" s="11" t="str">
        <f t="shared" si="32"/>
        <v/>
      </c>
    </row>
    <row r="744" spans="6:8" x14ac:dyDescent="0.2">
      <c r="F744" s="11" t="str">
        <f t="shared" si="30"/>
        <v/>
      </c>
      <c r="G744" s="11" t="str">
        <f t="shared" si="31"/>
        <v/>
      </c>
      <c r="H744" s="11" t="str">
        <f t="shared" si="32"/>
        <v/>
      </c>
    </row>
    <row r="745" spans="6:8" x14ac:dyDescent="0.2">
      <c r="F745" s="11" t="str">
        <f t="shared" si="30"/>
        <v/>
      </c>
      <c r="G745" s="11" t="str">
        <f t="shared" si="31"/>
        <v/>
      </c>
      <c r="H745" s="11" t="str">
        <f t="shared" si="32"/>
        <v/>
      </c>
    </row>
    <row r="746" spans="6:8" x14ac:dyDescent="0.2">
      <c r="F746" s="11" t="str">
        <f t="shared" si="30"/>
        <v/>
      </c>
      <c r="G746" s="11" t="str">
        <f t="shared" si="31"/>
        <v/>
      </c>
      <c r="H746" s="11" t="str">
        <f t="shared" si="32"/>
        <v/>
      </c>
    </row>
    <row r="747" spans="6:8" x14ac:dyDescent="0.2">
      <c r="F747" s="11" t="str">
        <f t="shared" si="30"/>
        <v/>
      </c>
      <c r="G747" s="11" t="str">
        <f t="shared" si="31"/>
        <v/>
      </c>
      <c r="H747" s="11" t="str">
        <f t="shared" si="32"/>
        <v/>
      </c>
    </row>
    <row r="748" spans="6:8" x14ac:dyDescent="0.2">
      <c r="F748" s="11" t="str">
        <f t="shared" si="30"/>
        <v/>
      </c>
      <c r="G748" s="11" t="str">
        <f t="shared" si="31"/>
        <v/>
      </c>
      <c r="H748" s="11" t="str">
        <f t="shared" si="32"/>
        <v/>
      </c>
    </row>
    <row r="749" spans="6:8" x14ac:dyDescent="0.2">
      <c r="F749" s="11" t="str">
        <f t="shared" si="30"/>
        <v/>
      </c>
      <c r="G749" s="11" t="str">
        <f t="shared" si="31"/>
        <v/>
      </c>
      <c r="H749" s="11" t="str">
        <f t="shared" si="32"/>
        <v/>
      </c>
    </row>
    <row r="750" spans="6:8" x14ac:dyDescent="0.2">
      <c r="F750" s="11" t="str">
        <f t="shared" si="30"/>
        <v/>
      </c>
      <c r="G750" s="11" t="str">
        <f t="shared" si="31"/>
        <v/>
      </c>
      <c r="H750" s="11" t="str">
        <f t="shared" si="32"/>
        <v/>
      </c>
    </row>
    <row r="751" spans="6:8" x14ac:dyDescent="0.2">
      <c r="F751" s="11" t="str">
        <f t="shared" si="30"/>
        <v/>
      </c>
      <c r="G751" s="11" t="str">
        <f t="shared" si="31"/>
        <v/>
      </c>
      <c r="H751" s="11" t="str">
        <f t="shared" si="32"/>
        <v/>
      </c>
    </row>
    <row r="752" spans="6:8" x14ac:dyDescent="0.2">
      <c r="F752" s="11" t="str">
        <f t="shared" si="30"/>
        <v/>
      </c>
      <c r="G752" s="11" t="str">
        <f t="shared" si="31"/>
        <v/>
      </c>
      <c r="H752" s="11" t="str">
        <f t="shared" si="32"/>
        <v/>
      </c>
    </row>
    <row r="753" spans="6:8" x14ac:dyDescent="0.2">
      <c r="F753" s="11" t="str">
        <f t="shared" si="30"/>
        <v/>
      </c>
      <c r="G753" s="11" t="str">
        <f t="shared" si="31"/>
        <v/>
      </c>
      <c r="H753" s="11" t="str">
        <f t="shared" si="32"/>
        <v/>
      </c>
    </row>
    <row r="754" spans="6:8" x14ac:dyDescent="0.2">
      <c r="F754" s="11" t="str">
        <f t="shared" si="30"/>
        <v/>
      </c>
      <c r="G754" s="11" t="str">
        <f t="shared" si="31"/>
        <v/>
      </c>
      <c r="H754" s="11" t="str">
        <f t="shared" si="32"/>
        <v/>
      </c>
    </row>
    <row r="755" spans="6:8" x14ac:dyDescent="0.2">
      <c r="F755" s="11" t="str">
        <f t="shared" si="30"/>
        <v/>
      </c>
      <c r="G755" s="11" t="str">
        <f t="shared" si="31"/>
        <v/>
      </c>
      <c r="H755" s="11" t="str">
        <f t="shared" si="32"/>
        <v/>
      </c>
    </row>
    <row r="756" spans="6:8" x14ac:dyDescent="0.2">
      <c r="F756" s="11" t="str">
        <f t="shared" si="30"/>
        <v/>
      </c>
      <c r="G756" s="11" t="str">
        <f t="shared" si="31"/>
        <v/>
      </c>
      <c r="H756" s="11" t="str">
        <f t="shared" si="32"/>
        <v/>
      </c>
    </row>
    <row r="757" spans="6:8" x14ac:dyDescent="0.2">
      <c r="F757" s="11" t="str">
        <f t="shared" si="30"/>
        <v/>
      </c>
      <c r="G757" s="11" t="str">
        <f t="shared" si="31"/>
        <v/>
      </c>
      <c r="H757" s="11" t="str">
        <f t="shared" si="32"/>
        <v/>
      </c>
    </row>
    <row r="758" spans="6:8" x14ac:dyDescent="0.2">
      <c r="F758" s="11" t="str">
        <f t="shared" si="30"/>
        <v/>
      </c>
      <c r="G758" s="11" t="str">
        <f t="shared" si="31"/>
        <v/>
      </c>
      <c r="H758" s="11" t="str">
        <f t="shared" si="32"/>
        <v/>
      </c>
    </row>
    <row r="759" spans="6:8" x14ac:dyDescent="0.2">
      <c r="F759" s="11" t="str">
        <f t="shared" si="30"/>
        <v/>
      </c>
      <c r="G759" s="11" t="str">
        <f t="shared" si="31"/>
        <v/>
      </c>
      <c r="H759" s="11" t="str">
        <f t="shared" si="32"/>
        <v/>
      </c>
    </row>
    <row r="760" spans="6:8" x14ac:dyDescent="0.2">
      <c r="F760" s="11" t="str">
        <f t="shared" si="30"/>
        <v/>
      </c>
      <c r="G760" s="11" t="str">
        <f t="shared" si="31"/>
        <v/>
      </c>
      <c r="H760" s="11" t="str">
        <f t="shared" si="32"/>
        <v/>
      </c>
    </row>
    <row r="761" spans="6:8" x14ac:dyDescent="0.2">
      <c r="F761" s="11" t="str">
        <f t="shared" si="30"/>
        <v/>
      </c>
      <c r="G761" s="11" t="str">
        <f t="shared" si="31"/>
        <v/>
      </c>
      <c r="H761" s="11" t="str">
        <f t="shared" si="32"/>
        <v/>
      </c>
    </row>
    <row r="762" spans="6:8" x14ac:dyDescent="0.2">
      <c r="F762" s="11" t="str">
        <f t="shared" si="30"/>
        <v/>
      </c>
      <c r="G762" s="11" t="str">
        <f t="shared" si="31"/>
        <v/>
      </c>
      <c r="H762" s="11" t="str">
        <f t="shared" si="32"/>
        <v/>
      </c>
    </row>
    <row r="763" spans="6:8" x14ac:dyDescent="0.2">
      <c r="F763" s="11" t="str">
        <f t="shared" si="30"/>
        <v/>
      </c>
      <c r="G763" s="11" t="str">
        <f t="shared" si="31"/>
        <v/>
      </c>
      <c r="H763" s="11" t="str">
        <f t="shared" si="32"/>
        <v/>
      </c>
    </row>
    <row r="764" spans="6:8" x14ac:dyDescent="0.2">
      <c r="F764" s="11" t="str">
        <f t="shared" si="30"/>
        <v/>
      </c>
      <c r="G764" s="11" t="str">
        <f t="shared" si="31"/>
        <v/>
      </c>
      <c r="H764" s="11" t="str">
        <f t="shared" si="32"/>
        <v/>
      </c>
    </row>
    <row r="765" spans="6:8" x14ac:dyDescent="0.2">
      <c r="F765" s="11" t="str">
        <f t="shared" si="30"/>
        <v/>
      </c>
      <c r="G765" s="11" t="str">
        <f t="shared" si="31"/>
        <v/>
      </c>
      <c r="H765" s="11" t="str">
        <f t="shared" si="32"/>
        <v/>
      </c>
    </row>
    <row r="766" spans="6:8" x14ac:dyDescent="0.2">
      <c r="F766" s="11" t="str">
        <f t="shared" si="30"/>
        <v/>
      </c>
      <c r="G766" s="11" t="str">
        <f t="shared" si="31"/>
        <v/>
      </c>
      <c r="H766" s="11" t="str">
        <f t="shared" si="32"/>
        <v/>
      </c>
    </row>
    <row r="767" spans="6:8" x14ac:dyDescent="0.2">
      <c r="F767" s="11" t="str">
        <f t="shared" si="30"/>
        <v/>
      </c>
      <c r="G767" s="11" t="str">
        <f t="shared" si="31"/>
        <v/>
      </c>
      <c r="H767" s="11" t="str">
        <f t="shared" si="32"/>
        <v/>
      </c>
    </row>
    <row r="768" spans="6:8" x14ac:dyDescent="0.2">
      <c r="F768" s="11" t="str">
        <f t="shared" si="30"/>
        <v/>
      </c>
      <c r="G768" s="11" t="str">
        <f t="shared" si="31"/>
        <v/>
      </c>
      <c r="H768" s="11" t="str">
        <f t="shared" si="32"/>
        <v/>
      </c>
    </row>
    <row r="769" spans="6:8" x14ac:dyDescent="0.2">
      <c r="F769" s="11" t="str">
        <f t="shared" si="30"/>
        <v/>
      </c>
      <c r="G769" s="11" t="str">
        <f t="shared" si="31"/>
        <v/>
      </c>
      <c r="H769" s="11" t="str">
        <f t="shared" si="32"/>
        <v/>
      </c>
    </row>
    <row r="770" spans="6:8" x14ac:dyDescent="0.2">
      <c r="F770" s="11" t="str">
        <f t="shared" si="30"/>
        <v/>
      </c>
      <c r="G770" s="11" t="str">
        <f t="shared" si="31"/>
        <v/>
      </c>
      <c r="H770" s="11" t="str">
        <f t="shared" si="32"/>
        <v/>
      </c>
    </row>
    <row r="771" spans="6:8" x14ac:dyDescent="0.2">
      <c r="F771" s="11" t="str">
        <f t="shared" si="30"/>
        <v/>
      </c>
      <c r="G771" s="11" t="str">
        <f t="shared" si="31"/>
        <v/>
      </c>
      <c r="H771" s="11" t="str">
        <f t="shared" si="32"/>
        <v/>
      </c>
    </row>
    <row r="772" spans="6:8" x14ac:dyDescent="0.2">
      <c r="F772" s="11" t="str">
        <f t="shared" si="30"/>
        <v/>
      </c>
      <c r="G772" s="11" t="str">
        <f t="shared" si="31"/>
        <v/>
      </c>
      <c r="H772" s="11" t="str">
        <f t="shared" si="32"/>
        <v/>
      </c>
    </row>
    <row r="773" spans="6:8" x14ac:dyDescent="0.2">
      <c r="F773" s="11" t="str">
        <f t="shared" si="30"/>
        <v/>
      </c>
      <c r="G773" s="11" t="str">
        <f t="shared" si="31"/>
        <v/>
      </c>
      <c r="H773" s="11" t="str">
        <f t="shared" si="32"/>
        <v/>
      </c>
    </row>
    <row r="774" spans="6:8" x14ac:dyDescent="0.2">
      <c r="F774" s="11" t="str">
        <f t="shared" si="30"/>
        <v/>
      </c>
      <c r="G774" s="11" t="str">
        <f t="shared" si="31"/>
        <v/>
      </c>
      <c r="H774" s="11" t="str">
        <f t="shared" si="32"/>
        <v/>
      </c>
    </row>
    <row r="775" spans="6:8" x14ac:dyDescent="0.2">
      <c r="F775" s="11" t="str">
        <f t="shared" si="30"/>
        <v/>
      </c>
      <c r="G775" s="11" t="str">
        <f t="shared" si="31"/>
        <v/>
      </c>
      <c r="H775" s="11" t="str">
        <f t="shared" si="32"/>
        <v/>
      </c>
    </row>
    <row r="776" spans="6:8" x14ac:dyDescent="0.2">
      <c r="F776" s="11" t="str">
        <f t="shared" si="30"/>
        <v/>
      </c>
      <c r="G776" s="11" t="str">
        <f t="shared" si="31"/>
        <v/>
      </c>
      <c r="H776" s="11" t="str">
        <f t="shared" si="32"/>
        <v/>
      </c>
    </row>
    <row r="777" spans="6:8" x14ac:dyDescent="0.2">
      <c r="F777" s="11" t="str">
        <f t="shared" si="30"/>
        <v/>
      </c>
      <c r="G777" s="11" t="str">
        <f t="shared" si="31"/>
        <v/>
      </c>
      <c r="H777" s="11" t="str">
        <f t="shared" si="32"/>
        <v/>
      </c>
    </row>
    <row r="778" spans="6:8" x14ac:dyDescent="0.2">
      <c r="F778" s="11" t="str">
        <f t="shared" si="30"/>
        <v/>
      </c>
      <c r="G778" s="11" t="str">
        <f t="shared" si="31"/>
        <v/>
      </c>
      <c r="H778" s="11" t="str">
        <f t="shared" si="32"/>
        <v/>
      </c>
    </row>
    <row r="779" spans="6:8" x14ac:dyDescent="0.2">
      <c r="F779" s="11" t="str">
        <f t="shared" ref="F779:F842" si="33">+IF(B780&gt;0,(B779-B780)/B780,"")</f>
        <v/>
      </c>
      <c r="G779" s="11" t="str">
        <f t="shared" ref="G779:G842" si="34">+IF(C780&gt;0,(C779-C780)/C780,"")</f>
        <v/>
      </c>
      <c r="H779" s="11" t="str">
        <f t="shared" ref="H779:H842" si="35">+IF(D780&gt;0,(D779-D780)/D780,"")</f>
        <v/>
      </c>
    </row>
    <row r="780" spans="6:8" x14ac:dyDescent="0.2">
      <c r="F780" s="11" t="str">
        <f t="shared" si="33"/>
        <v/>
      </c>
      <c r="G780" s="11" t="str">
        <f t="shared" si="34"/>
        <v/>
      </c>
      <c r="H780" s="11" t="str">
        <f t="shared" si="35"/>
        <v/>
      </c>
    </row>
    <row r="781" spans="6:8" x14ac:dyDescent="0.2">
      <c r="F781" s="11" t="str">
        <f t="shared" si="33"/>
        <v/>
      </c>
      <c r="G781" s="11" t="str">
        <f t="shared" si="34"/>
        <v/>
      </c>
      <c r="H781" s="11" t="str">
        <f t="shared" si="35"/>
        <v/>
      </c>
    </row>
    <row r="782" spans="6:8" x14ac:dyDescent="0.2">
      <c r="F782" s="11" t="str">
        <f t="shared" si="33"/>
        <v/>
      </c>
      <c r="G782" s="11" t="str">
        <f t="shared" si="34"/>
        <v/>
      </c>
      <c r="H782" s="11" t="str">
        <f t="shared" si="35"/>
        <v/>
      </c>
    </row>
    <row r="783" spans="6:8" x14ac:dyDescent="0.2">
      <c r="F783" s="11" t="str">
        <f t="shared" si="33"/>
        <v/>
      </c>
      <c r="G783" s="11" t="str">
        <f t="shared" si="34"/>
        <v/>
      </c>
      <c r="H783" s="11" t="str">
        <f t="shared" si="35"/>
        <v/>
      </c>
    </row>
    <row r="784" spans="6:8" x14ac:dyDescent="0.2">
      <c r="F784" s="11" t="str">
        <f t="shared" si="33"/>
        <v/>
      </c>
      <c r="G784" s="11" t="str">
        <f t="shared" si="34"/>
        <v/>
      </c>
      <c r="H784" s="11" t="str">
        <f t="shared" si="35"/>
        <v/>
      </c>
    </row>
    <row r="785" spans="6:8" x14ac:dyDescent="0.2">
      <c r="F785" s="11" t="str">
        <f t="shared" si="33"/>
        <v/>
      </c>
      <c r="G785" s="11" t="str">
        <f t="shared" si="34"/>
        <v/>
      </c>
      <c r="H785" s="11" t="str">
        <f t="shared" si="35"/>
        <v/>
      </c>
    </row>
    <row r="786" spans="6:8" x14ac:dyDescent="0.2">
      <c r="F786" s="11" t="str">
        <f t="shared" si="33"/>
        <v/>
      </c>
      <c r="G786" s="11" t="str">
        <f t="shared" si="34"/>
        <v/>
      </c>
      <c r="H786" s="11" t="str">
        <f t="shared" si="35"/>
        <v/>
      </c>
    </row>
    <row r="787" spans="6:8" x14ac:dyDescent="0.2">
      <c r="F787" s="11" t="str">
        <f t="shared" si="33"/>
        <v/>
      </c>
      <c r="G787" s="11" t="str">
        <f t="shared" si="34"/>
        <v/>
      </c>
      <c r="H787" s="11" t="str">
        <f t="shared" si="35"/>
        <v/>
      </c>
    </row>
    <row r="788" spans="6:8" x14ac:dyDescent="0.2">
      <c r="F788" s="11" t="str">
        <f t="shared" si="33"/>
        <v/>
      </c>
      <c r="G788" s="11" t="str">
        <f t="shared" si="34"/>
        <v/>
      </c>
      <c r="H788" s="11" t="str">
        <f t="shared" si="35"/>
        <v/>
      </c>
    </row>
    <row r="789" spans="6:8" x14ac:dyDescent="0.2">
      <c r="F789" s="11" t="str">
        <f t="shared" si="33"/>
        <v/>
      </c>
      <c r="G789" s="11" t="str">
        <f t="shared" si="34"/>
        <v/>
      </c>
      <c r="H789" s="11" t="str">
        <f t="shared" si="35"/>
        <v/>
      </c>
    </row>
    <row r="790" spans="6:8" x14ac:dyDescent="0.2">
      <c r="F790" s="11" t="str">
        <f t="shared" si="33"/>
        <v/>
      </c>
      <c r="G790" s="11" t="str">
        <f t="shared" si="34"/>
        <v/>
      </c>
      <c r="H790" s="11" t="str">
        <f t="shared" si="35"/>
        <v/>
      </c>
    </row>
    <row r="791" spans="6:8" x14ac:dyDescent="0.2">
      <c r="F791" s="11" t="str">
        <f t="shared" si="33"/>
        <v/>
      </c>
      <c r="G791" s="11" t="str">
        <f t="shared" si="34"/>
        <v/>
      </c>
      <c r="H791" s="11" t="str">
        <f t="shared" si="35"/>
        <v/>
      </c>
    </row>
    <row r="792" spans="6:8" x14ac:dyDescent="0.2">
      <c r="F792" s="11" t="str">
        <f t="shared" si="33"/>
        <v/>
      </c>
      <c r="G792" s="11" t="str">
        <f t="shared" si="34"/>
        <v/>
      </c>
      <c r="H792" s="11" t="str">
        <f t="shared" si="35"/>
        <v/>
      </c>
    </row>
    <row r="793" spans="6:8" x14ac:dyDescent="0.2">
      <c r="F793" s="11" t="str">
        <f t="shared" si="33"/>
        <v/>
      </c>
      <c r="G793" s="11" t="str">
        <f t="shared" si="34"/>
        <v/>
      </c>
      <c r="H793" s="11" t="str">
        <f t="shared" si="35"/>
        <v/>
      </c>
    </row>
    <row r="794" spans="6:8" x14ac:dyDescent="0.2">
      <c r="F794" s="11" t="str">
        <f t="shared" si="33"/>
        <v/>
      </c>
      <c r="G794" s="11" t="str">
        <f t="shared" si="34"/>
        <v/>
      </c>
      <c r="H794" s="11" t="str">
        <f t="shared" si="35"/>
        <v/>
      </c>
    </row>
    <row r="795" spans="6:8" x14ac:dyDescent="0.2">
      <c r="F795" s="11" t="str">
        <f t="shared" si="33"/>
        <v/>
      </c>
      <c r="G795" s="11" t="str">
        <f t="shared" si="34"/>
        <v/>
      </c>
      <c r="H795" s="11" t="str">
        <f t="shared" si="35"/>
        <v/>
      </c>
    </row>
    <row r="796" spans="6:8" x14ac:dyDescent="0.2">
      <c r="F796" s="11" t="str">
        <f t="shared" si="33"/>
        <v/>
      </c>
      <c r="G796" s="11" t="str">
        <f t="shared" si="34"/>
        <v/>
      </c>
      <c r="H796" s="11" t="str">
        <f t="shared" si="35"/>
        <v/>
      </c>
    </row>
    <row r="797" spans="6:8" x14ac:dyDescent="0.2">
      <c r="F797" s="11" t="str">
        <f t="shared" si="33"/>
        <v/>
      </c>
      <c r="G797" s="11" t="str">
        <f t="shared" si="34"/>
        <v/>
      </c>
      <c r="H797" s="11" t="str">
        <f t="shared" si="35"/>
        <v/>
      </c>
    </row>
    <row r="798" spans="6:8" x14ac:dyDescent="0.2">
      <c r="F798" s="11" t="str">
        <f t="shared" si="33"/>
        <v/>
      </c>
      <c r="G798" s="11" t="str">
        <f t="shared" si="34"/>
        <v/>
      </c>
      <c r="H798" s="11" t="str">
        <f t="shared" si="35"/>
        <v/>
      </c>
    </row>
    <row r="799" spans="6:8" x14ac:dyDescent="0.2">
      <c r="F799" s="11" t="str">
        <f t="shared" si="33"/>
        <v/>
      </c>
      <c r="G799" s="11" t="str">
        <f t="shared" si="34"/>
        <v/>
      </c>
      <c r="H799" s="11" t="str">
        <f t="shared" si="35"/>
        <v/>
      </c>
    </row>
    <row r="800" spans="6:8" x14ac:dyDescent="0.2">
      <c r="F800" s="11" t="str">
        <f t="shared" si="33"/>
        <v/>
      </c>
      <c r="G800" s="11" t="str">
        <f t="shared" si="34"/>
        <v/>
      </c>
      <c r="H800" s="11" t="str">
        <f t="shared" si="35"/>
        <v/>
      </c>
    </row>
    <row r="801" spans="6:8" x14ac:dyDescent="0.2">
      <c r="F801" s="11" t="str">
        <f t="shared" si="33"/>
        <v/>
      </c>
      <c r="G801" s="11" t="str">
        <f t="shared" si="34"/>
        <v/>
      </c>
      <c r="H801" s="11" t="str">
        <f t="shared" si="35"/>
        <v/>
      </c>
    </row>
    <row r="802" spans="6:8" x14ac:dyDescent="0.2">
      <c r="F802" s="11" t="str">
        <f t="shared" si="33"/>
        <v/>
      </c>
      <c r="G802" s="11" t="str">
        <f t="shared" si="34"/>
        <v/>
      </c>
      <c r="H802" s="11" t="str">
        <f t="shared" si="35"/>
        <v/>
      </c>
    </row>
    <row r="803" spans="6:8" x14ac:dyDescent="0.2">
      <c r="F803" s="11" t="str">
        <f t="shared" si="33"/>
        <v/>
      </c>
      <c r="G803" s="11" t="str">
        <f t="shared" si="34"/>
        <v/>
      </c>
      <c r="H803" s="11" t="str">
        <f t="shared" si="35"/>
        <v/>
      </c>
    </row>
    <row r="804" spans="6:8" x14ac:dyDescent="0.2">
      <c r="F804" s="11" t="str">
        <f t="shared" si="33"/>
        <v/>
      </c>
      <c r="G804" s="11" t="str">
        <f t="shared" si="34"/>
        <v/>
      </c>
      <c r="H804" s="11" t="str">
        <f t="shared" si="35"/>
        <v/>
      </c>
    </row>
    <row r="805" spans="6:8" x14ac:dyDescent="0.2">
      <c r="F805" s="11" t="str">
        <f t="shared" si="33"/>
        <v/>
      </c>
      <c r="G805" s="11" t="str">
        <f t="shared" si="34"/>
        <v/>
      </c>
      <c r="H805" s="11" t="str">
        <f t="shared" si="35"/>
        <v/>
      </c>
    </row>
    <row r="806" spans="6:8" x14ac:dyDescent="0.2">
      <c r="F806" s="11" t="str">
        <f t="shared" si="33"/>
        <v/>
      </c>
      <c r="G806" s="11" t="str">
        <f t="shared" si="34"/>
        <v/>
      </c>
      <c r="H806" s="11" t="str">
        <f t="shared" si="35"/>
        <v/>
      </c>
    </row>
    <row r="807" spans="6:8" x14ac:dyDescent="0.2">
      <c r="F807" s="11" t="str">
        <f t="shared" si="33"/>
        <v/>
      </c>
      <c r="G807" s="11" t="str">
        <f t="shared" si="34"/>
        <v/>
      </c>
      <c r="H807" s="11" t="str">
        <f t="shared" si="35"/>
        <v/>
      </c>
    </row>
    <row r="808" spans="6:8" x14ac:dyDescent="0.2">
      <c r="F808" s="11" t="str">
        <f t="shared" si="33"/>
        <v/>
      </c>
      <c r="G808" s="11" t="str">
        <f t="shared" si="34"/>
        <v/>
      </c>
      <c r="H808" s="11" t="str">
        <f t="shared" si="35"/>
        <v/>
      </c>
    </row>
    <row r="809" spans="6:8" x14ac:dyDescent="0.2">
      <c r="F809" s="11" t="str">
        <f t="shared" si="33"/>
        <v/>
      </c>
      <c r="G809" s="11" t="str">
        <f t="shared" si="34"/>
        <v/>
      </c>
      <c r="H809" s="11" t="str">
        <f t="shared" si="35"/>
        <v/>
      </c>
    </row>
    <row r="810" spans="6:8" x14ac:dyDescent="0.2">
      <c r="F810" s="11" t="str">
        <f t="shared" si="33"/>
        <v/>
      </c>
      <c r="G810" s="11" t="str">
        <f t="shared" si="34"/>
        <v/>
      </c>
      <c r="H810" s="11" t="str">
        <f t="shared" si="35"/>
        <v/>
      </c>
    </row>
    <row r="811" spans="6:8" x14ac:dyDescent="0.2">
      <c r="F811" s="11" t="str">
        <f t="shared" si="33"/>
        <v/>
      </c>
      <c r="G811" s="11" t="str">
        <f t="shared" si="34"/>
        <v/>
      </c>
      <c r="H811" s="11" t="str">
        <f t="shared" si="35"/>
        <v/>
      </c>
    </row>
    <row r="812" spans="6:8" x14ac:dyDescent="0.2">
      <c r="F812" s="11" t="str">
        <f t="shared" si="33"/>
        <v/>
      </c>
      <c r="G812" s="11" t="str">
        <f t="shared" si="34"/>
        <v/>
      </c>
      <c r="H812" s="11" t="str">
        <f t="shared" si="35"/>
        <v/>
      </c>
    </row>
    <row r="813" spans="6:8" x14ac:dyDescent="0.2">
      <c r="F813" s="11" t="str">
        <f t="shared" si="33"/>
        <v/>
      </c>
      <c r="G813" s="11" t="str">
        <f t="shared" si="34"/>
        <v/>
      </c>
      <c r="H813" s="11" t="str">
        <f t="shared" si="35"/>
        <v/>
      </c>
    </row>
    <row r="814" spans="6:8" x14ac:dyDescent="0.2">
      <c r="F814" s="11" t="str">
        <f t="shared" si="33"/>
        <v/>
      </c>
      <c r="G814" s="11" t="str">
        <f t="shared" si="34"/>
        <v/>
      </c>
      <c r="H814" s="11" t="str">
        <f t="shared" si="35"/>
        <v/>
      </c>
    </row>
    <row r="815" spans="6:8" x14ac:dyDescent="0.2">
      <c r="F815" s="11" t="str">
        <f t="shared" si="33"/>
        <v/>
      </c>
      <c r="G815" s="11" t="str">
        <f t="shared" si="34"/>
        <v/>
      </c>
      <c r="H815" s="11" t="str">
        <f t="shared" si="35"/>
        <v/>
      </c>
    </row>
    <row r="816" spans="6:8" x14ac:dyDescent="0.2">
      <c r="F816" s="11" t="str">
        <f t="shared" si="33"/>
        <v/>
      </c>
      <c r="G816" s="11" t="str">
        <f t="shared" si="34"/>
        <v/>
      </c>
      <c r="H816" s="11" t="str">
        <f t="shared" si="35"/>
        <v/>
      </c>
    </row>
    <row r="817" spans="6:8" x14ac:dyDescent="0.2">
      <c r="F817" s="11" t="str">
        <f t="shared" si="33"/>
        <v/>
      </c>
      <c r="G817" s="11" t="str">
        <f t="shared" si="34"/>
        <v/>
      </c>
      <c r="H817" s="11" t="str">
        <f t="shared" si="35"/>
        <v/>
      </c>
    </row>
    <row r="818" spans="6:8" x14ac:dyDescent="0.2">
      <c r="F818" s="11" t="str">
        <f t="shared" si="33"/>
        <v/>
      </c>
      <c r="G818" s="11" t="str">
        <f t="shared" si="34"/>
        <v/>
      </c>
      <c r="H818" s="11" t="str">
        <f t="shared" si="35"/>
        <v/>
      </c>
    </row>
    <row r="819" spans="6:8" x14ac:dyDescent="0.2">
      <c r="F819" s="11" t="str">
        <f t="shared" si="33"/>
        <v/>
      </c>
      <c r="G819" s="11" t="str">
        <f t="shared" si="34"/>
        <v/>
      </c>
      <c r="H819" s="11" t="str">
        <f t="shared" si="35"/>
        <v/>
      </c>
    </row>
    <row r="820" spans="6:8" x14ac:dyDescent="0.2">
      <c r="F820" s="11" t="str">
        <f t="shared" si="33"/>
        <v/>
      </c>
      <c r="G820" s="11" t="str">
        <f t="shared" si="34"/>
        <v/>
      </c>
      <c r="H820" s="11" t="str">
        <f t="shared" si="35"/>
        <v/>
      </c>
    </row>
    <row r="821" spans="6:8" x14ac:dyDescent="0.2">
      <c r="F821" s="11" t="str">
        <f t="shared" si="33"/>
        <v/>
      </c>
      <c r="G821" s="11" t="str">
        <f t="shared" si="34"/>
        <v/>
      </c>
      <c r="H821" s="11" t="str">
        <f t="shared" si="35"/>
        <v/>
      </c>
    </row>
    <row r="822" spans="6:8" x14ac:dyDescent="0.2">
      <c r="F822" s="11" t="str">
        <f t="shared" si="33"/>
        <v/>
      </c>
      <c r="G822" s="11" t="str">
        <f t="shared" si="34"/>
        <v/>
      </c>
      <c r="H822" s="11" t="str">
        <f t="shared" si="35"/>
        <v/>
      </c>
    </row>
    <row r="823" spans="6:8" x14ac:dyDescent="0.2">
      <c r="F823" s="11" t="str">
        <f t="shared" si="33"/>
        <v/>
      </c>
      <c r="G823" s="11" t="str">
        <f t="shared" si="34"/>
        <v/>
      </c>
      <c r="H823" s="11" t="str">
        <f t="shared" si="35"/>
        <v/>
      </c>
    </row>
    <row r="824" spans="6:8" x14ac:dyDescent="0.2">
      <c r="F824" s="11" t="str">
        <f t="shared" si="33"/>
        <v/>
      </c>
      <c r="G824" s="11" t="str">
        <f t="shared" si="34"/>
        <v/>
      </c>
      <c r="H824" s="11" t="str">
        <f t="shared" si="35"/>
        <v/>
      </c>
    </row>
    <row r="825" spans="6:8" x14ac:dyDescent="0.2">
      <c r="F825" s="11" t="str">
        <f t="shared" si="33"/>
        <v/>
      </c>
      <c r="G825" s="11" t="str">
        <f t="shared" si="34"/>
        <v/>
      </c>
      <c r="H825" s="11" t="str">
        <f t="shared" si="35"/>
        <v/>
      </c>
    </row>
    <row r="826" spans="6:8" x14ac:dyDescent="0.2">
      <c r="F826" s="11" t="str">
        <f t="shared" si="33"/>
        <v/>
      </c>
      <c r="G826" s="11" t="str">
        <f t="shared" si="34"/>
        <v/>
      </c>
      <c r="H826" s="11" t="str">
        <f t="shared" si="35"/>
        <v/>
      </c>
    </row>
    <row r="827" spans="6:8" x14ac:dyDescent="0.2">
      <c r="F827" s="11" t="str">
        <f t="shared" si="33"/>
        <v/>
      </c>
      <c r="G827" s="11" t="str">
        <f t="shared" si="34"/>
        <v/>
      </c>
      <c r="H827" s="11" t="str">
        <f t="shared" si="35"/>
        <v/>
      </c>
    </row>
    <row r="828" spans="6:8" x14ac:dyDescent="0.2">
      <c r="F828" s="11" t="str">
        <f t="shared" si="33"/>
        <v/>
      </c>
      <c r="G828" s="11" t="str">
        <f t="shared" si="34"/>
        <v/>
      </c>
      <c r="H828" s="11" t="str">
        <f t="shared" si="35"/>
        <v/>
      </c>
    </row>
    <row r="829" spans="6:8" x14ac:dyDescent="0.2">
      <c r="F829" s="11" t="str">
        <f t="shared" si="33"/>
        <v/>
      </c>
      <c r="G829" s="11" t="str">
        <f t="shared" si="34"/>
        <v/>
      </c>
      <c r="H829" s="11" t="str">
        <f t="shared" si="35"/>
        <v/>
      </c>
    </row>
    <row r="830" spans="6:8" x14ac:dyDescent="0.2">
      <c r="F830" s="11" t="str">
        <f t="shared" si="33"/>
        <v/>
      </c>
      <c r="G830" s="11" t="str">
        <f t="shared" si="34"/>
        <v/>
      </c>
      <c r="H830" s="11" t="str">
        <f t="shared" si="35"/>
        <v/>
      </c>
    </row>
    <row r="831" spans="6:8" x14ac:dyDescent="0.2">
      <c r="F831" s="11" t="str">
        <f t="shared" si="33"/>
        <v/>
      </c>
      <c r="G831" s="11" t="str">
        <f t="shared" si="34"/>
        <v/>
      </c>
      <c r="H831" s="11" t="str">
        <f t="shared" si="35"/>
        <v/>
      </c>
    </row>
    <row r="832" spans="6:8" x14ac:dyDescent="0.2">
      <c r="F832" s="11" t="str">
        <f t="shared" si="33"/>
        <v/>
      </c>
      <c r="G832" s="11" t="str">
        <f t="shared" si="34"/>
        <v/>
      </c>
      <c r="H832" s="11" t="str">
        <f t="shared" si="35"/>
        <v/>
      </c>
    </row>
    <row r="833" spans="6:8" x14ac:dyDescent="0.2">
      <c r="F833" s="11" t="str">
        <f t="shared" si="33"/>
        <v/>
      </c>
      <c r="G833" s="11" t="str">
        <f t="shared" si="34"/>
        <v/>
      </c>
      <c r="H833" s="11" t="str">
        <f t="shared" si="35"/>
        <v/>
      </c>
    </row>
    <row r="834" spans="6:8" x14ac:dyDescent="0.2">
      <c r="F834" s="11" t="str">
        <f t="shared" si="33"/>
        <v/>
      </c>
      <c r="G834" s="11" t="str">
        <f t="shared" si="34"/>
        <v/>
      </c>
      <c r="H834" s="11" t="str">
        <f t="shared" si="35"/>
        <v/>
      </c>
    </row>
    <row r="835" spans="6:8" x14ac:dyDescent="0.2">
      <c r="F835" s="11" t="str">
        <f t="shared" si="33"/>
        <v/>
      </c>
      <c r="G835" s="11" t="str">
        <f t="shared" si="34"/>
        <v/>
      </c>
      <c r="H835" s="11" t="str">
        <f t="shared" si="35"/>
        <v/>
      </c>
    </row>
    <row r="836" spans="6:8" x14ac:dyDescent="0.2">
      <c r="F836" s="11" t="str">
        <f t="shared" si="33"/>
        <v/>
      </c>
      <c r="G836" s="11" t="str">
        <f t="shared" si="34"/>
        <v/>
      </c>
      <c r="H836" s="11" t="str">
        <f t="shared" si="35"/>
        <v/>
      </c>
    </row>
    <row r="837" spans="6:8" x14ac:dyDescent="0.2">
      <c r="F837" s="11" t="str">
        <f t="shared" si="33"/>
        <v/>
      </c>
      <c r="G837" s="11" t="str">
        <f t="shared" si="34"/>
        <v/>
      </c>
      <c r="H837" s="11" t="str">
        <f t="shared" si="35"/>
        <v/>
      </c>
    </row>
    <row r="838" spans="6:8" x14ac:dyDescent="0.2">
      <c r="F838" s="11" t="str">
        <f t="shared" si="33"/>
        <v/>
      </c>
      <c r="G838" s="11" t="str">
        <f t="shared" si="34"/>
        <v/>
      </c>
      <c r="H838" s="11" t="str">
        <f t="shared" si="35"/>
        <v/>
      </c>
    </row>
    <row r="839" spans="6:8" x14ac:dyDescent="0.2">
      <c r="F839" s="11" t="str">
        <f t="shared" si="33"/>
        <v/>
      </c>
      <c r="G839" s="11" t="str">
        <f t="shared" si="34"/>
        <v/>
      </c>
      <c r="H839" s="11" t="str">
        <f t="shared" si="35"/>
        <v/>
      </c>
    </row>
    <row r="840" spans="6:8" x14ac:dyDescent="0.2">
      <c r="F840" s="11" t="str">
        <f t="shared" si="33"/>
        <v/>
      </c>
      <c r="G840" s="11" t="str">
        <f t="shared" si="34"/>
        <v/>
      </c>
      <c r="H840" s="11" t="str">
        <f t="shared" si="35"/>
        <v/>
      </c>
    </row>
    <row r="841" spans="6:8" x14ac:dyDescent="0.2">
      <c r="F841" s="11" t="str">
        <f t="shared" si="33"/>
        <v/>
      </c>
      <c r="G841" s="11" t="str">
        <f t="shared" si="34"/>
        <v/>
      </c>
      <c r="H841" s="11" t="str">
        <f t="shared" si="35"/>
        <v/>
      </c>
    </row>
    <row r="842" spans="6:8" x14ac:dyDescent="0.2">
      <c r="F842" s="11" t="str">
        <f t="shared" si="33"/>
        <v/>
      </c>
      <c r="G842" s="11" t="str">
        <f t="shared" si="34"/>
        <v/>
      </c>
      <c r="H842" s="11" t="str">
        <f t="shared" si="35"/>
        <v/>
      </c>
    </row>
    <row r="843" spans="6:8" x14ac:dyDescent="0.2">
      <c r="F843" s="11" t="str">
        <f t="shared" ref="F843:F906" si="36">+IF(B844&gt;0,(B843-B844)/B844,"")</f>
        <v/>
      </c>
      <c r="G843" s="11" t="str">
        <f t="shared" ref="G843:G906" si="37">+IF(C844&gt;0,(C843-C844)/C844,"")</f>
        <v/>
      </c>
      <c r="H843" s="11" t="str">
        <f t="shared" ref="H843:H906" si="38">+IF(D844&gt;0,(D843-D844)/D844,"")</f>
        <v/>
      </c>
    </row>
    <row r="844" spans="6:8" x14ac:dyDescent="0.2">
      <c r="F844" s="11" t="str">
        <f t="shared" si="36"/>
        <v/>
      </c>
      <c r="G844" s="11" t="str">
        <f t="shared" si="37"/>
        <v/>
      </c>
      <c r="H844" s="11" t="str">
        <f t="shared" si="38"/>
        <v/>
      </c>
    </row>
    <row r="845" spans="6:8" x14ac:dyDescent="0.2">
      <c r="F845" s="11" t="str">
        <f t="shared" si="36"/>
        <v/>
      </c>
      <c r="G845" s="11" t="str">
        <f t="shared" si="37"/>
        <v/>
      </c>
      <c r="H845" s="11" t="str">
        <f t="shared" si="38"/>
        <v/>
      </c>
    </row>
    <row r="846" spans="6:8" x14ac:dyDescent="0.2">
      <c r="F846" s="11" t="str">
        <f t="shared" si="36"/>
        <v/>
      </c>
      <c r="G846" s="11" t="str">
        <f t="shared" si="37"/>
        <v/>
      </c>
      <c r="H846" s="11" t="str">
        <f t="shared" si="38"/>
        <v/>
      </c>
    </row>
    <row r="847" spans="6:8" x14ac:dyDescent="0.2">
      <c r="F847" s="11" t="str">
        <f t="shared" si="36"/>
        <v/>
      </c>
      <c r="G847" s="11" t="str">
        <f t="shared" si="37"/>
        <v/>
      </c>
      <c r="H847" s="11" t="str">
        <f t="shared" si="38"/>
        <v/>
      </c>
    </row>
    <row r="848" spans="6:8" x14ac:dyDescent="0.2">
      <c r="F848" s="11" t="str">
        <f t="shared" si="36"/>
        <v/>
      </c>
      <c r="G848" s="11" t="str">
        <f t="shared" si="37"/>
        <v/>
      </c>
      <c r="H848" s="11" t="str">
        <f t="shared" si="38"/>
        <v/>
      </c>
    </row>
    <row r="849" spans="6:8" x14ac:dyDescent="0.2">
      <c r="F849" s="11" t="str">
        <f t="shared" si="36"/>
        <v/>
      </c>
      <c r="G849" s="11" t="str">
        <f t="shared" si="37"/>
        <v/>
      </c>
      <c r="H849" s="11" t="str">
        <f t="shared" si="38"/>
        <v/>
      </c>
    </row>
    <row r="850" spans="6:8" x14ac:dyDescent="0.2">
      <c r="F850" s="11" t="str">
        <f t="shared" si="36"/>
        <v/>
      </c>
      <c r="G850" s="11" t="str">
        <f t="shared" si="37"/>
        <v/>
      </c>
      <c r="H850" s="11" t="str">
        <f t="shared" si="38"/>
        <v/>
      </c>
    </row>
    <row r="851" spans="6:8" x14ac:dyDescent="0.2">
      <c r="F851" s="11" t="str">
        <f t="shared" si="36"/>
        <v/>
      </c>
      <c r="G851" s="11" t="str">
        <f t="shared" si="37"/>
        <v/>
      </c>
      <c r="H851" s="11" t="str">
        <f t="shared" si="38"/>
        <v/>
      </c>
    </row>
    <row r="852" spans="6:8" x14ac:dyDescent="0.2">
      <c r="F852" s="11" t="str">
        <f t="shared" si="36"/>
        <v/>
      </c>
      <c r="G852" s="11" t="str">
        <f t="shared" si="37"/>
        <v/>
      </c>
      <c r="H852" s="11" t="str">
        <f t="shared" si="38"/>
        <v/>
      </c>
    </row>
    <row r="853" spans="6:8" x14ac:dyDescent="0.2">
      <c r="F853" s="11" t="str">
        <f t="shared" si="36"/>
        <v/>
      </c>
      <c r="G853" s="11" t="str">
        <f t="shared" si="37"/>
        <v/>
      </c>
      <c r="H853" s="11" t="str">
        <f t="shared" si="38"/>
        <v/>
      </c>
    </row>
    <row r="854" spans="6:8" x14ac:dyDescent="0.2">
      <c r="F854" s="11" t="str">
        <f t="shared" si="36"/>
        <v/>
      </c>
      <c r="G854" s="11" t="str">
        <f t="shared" si="37"/>
        <v/>
      </c>
      <c r="H854" s="11" t="str">
        <f t="shared" si="38"/>
        <v/>
      </c>
    </row>
    <row r="855" spans="6:8" x14ac:dyDescent="0.2">
      <c r="F855" s="11" t="str">
        <f t="shared" si="36"/>
        <v/>
      </c>
      <c r="G855" s="11" t="str">
        <f t="shared" si="37"/>
        <v/>
      </c>
      <c r="H855" s="11" t="str">
        <f t="shared" si="38"/>
        <v/>
      </c>
    </row>
    <row r="856" spans="6:8" x14ac:dyDescent="0.2">
      <c r="F856" s="11" t="str">
        <f t="shared" si="36"/>
        <v/>
      </c>
      <c r="G856" s="11" t="str">
        <f t="shared" si="37"/>
        <v/>
      </c>
      <c r="H856" s="11" t="str">
        <f t="shared" si="38"/>
        <v/>
      </c>
    </row>
    <row r="857" spans="6:8" x14ac:dyDescent="0.2">
      <c r="F857" s="11" t="str">
        <f t="shared" si="36"/>
        <v/>
      </c>
      <c r="G857" s="11" t="str">
        <f t="shared" si="37"/>
        <v/>
      </c>
      <c r="H857" s="11" t="str">
        <f t="shared" si="38"/>
        <v/>
      </c>
    </row>
    <row r="858" spans="6:8" x14ac:dyDescent="0.2">
      <c r="F858" s="11" t="str">
        <f t="shared" si="36"/>
        <v/>
      </c>
      <c r="G858" s="11" t="str">
        <f t="shared" si="37"/>
        <v/>
      </c>
      <c r="H858" s="11" t="str">
        <f t="shared" si="38"/>
        <v/>
      </c>
    </row>
    <row r="859" spans="6:8" x14ac:dyDescent="0.2">
      <c r="F859" s="11" t="str">
        <f t="shared" si="36"/>
        <v/>
      </c>
      <c r="G859" s="11" t="str">
        <f t="shared" si="37"/>
        <v/>
      </c>
      <c r="H859" s="11" t="str">
        <f t="shared" si="38"/>
        <v/>
      </c>
    </row>
    <row r="860" spans="6:8" x14ac:dyDescent="0.2">
      <c r="F860" s="11" t="str">
        <f t="shared" si="36"/>
        <v/>
      </c>
      <c r="G860" s="11" t="str">
        <f t="shared" si="37"/>
        <v/>
      </c>
      <c r="H860" s="11" t="str">
        <f t="shared" si="38"/>
        <v/>
      </c>
    </row>
    <row r="861" spans="6:8" x14ac:dyDescent="0.2">
      <c r="F861" s="11" t="str">
        <f t="shared" si="36"/>
        <v/>
      </c>
      <c r="G861" s="11" t="str">
        <f t="shared" si="37"/>
        <v/>
      </c>
      <c r="H861" s="11" t="str">
        <f t="shared" si="38"/>
        <v/>
      </c>
    </row>
    <row r="862" spans="6:8" x14ac:dyDescent="0.2">
      <c r="F862" s="11" t="str">
        <f t="shared" si="36"/>
        <v/>
      </c>
      <c r="G862" s="11" t="str">
        <f t="shared" si="37"/>
        <v/>
      </c>
      <c r="H862" s="11" t="str">
        <f t="shared" si="38"/>
        <v/>
      </c>
    </row>
    <row r="863" spans="6:8" x14ac:dyDescent="0.2">
      <c r="F863" s="11" t="str">
        <f t="shared" si="36"/>
        <v/>
      </c>
      <c r="G863" s="11" t="str">
        <f t="shared" si="37"/>
        <v/>
      </c>
      <c r="H863" s="11" t="str">
        <f t="shared" si="38"/>
        <v/>
      </c>
    </row>
    <row r="864" spans="6:8" x14ac:dyDescent="0.2">
      <c r="F864" s="11" t="str">
        <f t="shared" si="36"/>
        <v/>
      </c>
      <c r="G864" s="11" t="str">
        <f t="shared" si="37"/>
        <v/>
      </c>
      <c r="H864" s="11" t="str">
        <f t="shared" si="38"/>
        <v/>
      </c>
    </row>
    <row r="865" spans="6:8" x14ac:dyDescent="0.2">
      <c r="F865" s="11" t="str">
        <f t="shared" si="36"/>
        <v/>
      </c>
      <c r="G865" s="11" t="str">
        <f t="shared" si="37"/>
        <v/>
      </c>
      <c r="H865" s="11" t="str">
        <f t="shared" si="38"/>
        <v/>
      </c>
    </row>
    <row r="866" spans="6:8" x14ac:dyDescent="0.2">
      <c r="F866" s="11" t="str">
        <f t="shared" si="36"/>
        <v/>
      </c>
      <c r="G866" s="11" t="str">
        <f t="shared" si="37"/>
        <v/>
      </c>
      <c r="H866" s="11" t="str">
        <f t="shared" si="38"/>
        <v/>
      </c>
    </row>
    <row r="867" spans="6:8" x14ac:dyDescent="0.2">
      <c r="F867" s="11" t="str">
        <f t="shared" si="36"/>
        <v/>
      </c>
      <c r="G867" s="11" t="str">
        <f t="shared" si="37"/>
        <v/>
      </c>
      <c r="H867" s="11" t="str">
        <f t="shared" si="38"/>
        <v/>
      </c>
    </row>
    <row r="868" spans="6:8" x14ac:dyDescent="0.2">
      <c r="F868" s="11" t="str">
        <f t="shared" si="36"/>
        <v/>
      </c>
      <c r="G868" s="11" t="str">
        <f t="shared" si="37"/>
        <v/>
      </c>
      <c r="H868" s="11" t="str">
        <f t="shared" si="38"/>
        <v/>
      </c>
    </row>
    <row r="869" spans="6:8" x14ac:dyDescent="0.2">
      <c r="F869" s="11" t="str">
        <f t="shared" si="36"/>
        <v/>
      </c>
      <c r="G869" s="11" t="str">
        <f t="shared" si="37"/>
        <v/>
      </c>
      <c r="H869" s="11" t="str">
        <f t="shared" si="38"/>
        <v/>
      </c>
    </row>
    <row r="870" spans="6:8" x14ac:dyDescent="0.2">
      <c r="F870" s="11" t="str">
        <f t="shared" si="36"/>
        <v/>
      </c>
      <c r="G870" s="11" t="str">
        <f t="shared" si="37"/>
        <v/>
      </c>
      <c r="H870" s="11" t="str">
        <f t="shared" si="38"/>
        <v/>
      </c>
    </row>
    <row r="871" spans="6:8" x14ac:dyDescent="0.2">
      <c r="F871" s="11" t="str">
        <f t="shared" si="36"/>
        <v/>
      </c>
      <c r="G871" s="11" t="str">
        <f t="shared" si="37"/>
        <v/>
      </c>
      <c r="H871" s="11" t="str">
        <f t="shared" si="38"/>
        <v/>
      </c>
    </row>
    <row r="872" spans="6:8" x14ac:dyDescent="0.2">
      <c r="F872" s="11" t="str">
        <f t="shared" si="36"/>
        <v/>
      </c>
      <c r="G872" s="11" t="str">
        <f t="shared" si="37"/>
        <v/>
      </c>
      <c r="H872" s="11" t="str">
        <f t="shared" si="38"/>
        <v/>
      </c>
    </row>
    <row r="873" spans="6:8" x14ac:dyDescent="0.2">
      <c r="F873" s="11" t="str">
        <f t="shared" si="36"/>
        <v/>
      </c>
      <c r="G873" s="11" t="str">
        <f t="shared" si="37"/>
        <v/>
      </c>
      <c r="H873" s="11" t="str">
        <f t="shared" si="38"/>
        <v/>
      </c>
    </row>
    <row r="874" spans="6:8" x14ac:dyDescent="0.2">
      <c r="F874" s="11" t="str">
        <f t="shared" si="36"/>
        <v/>
      </c>
      <c r="G874" s="11" t="str">
        <f t="shared" si="37"/>
        <v/>
      </c>
      <c r="H874" s="11" t="str">
        <f t="shared" si="38"/>
        <v/>
      </c>
    </row>
    <row r="875" spans="6:8" x14ac:dyDescent="0.2">
      <c r="F875" s="11" t="str">
        <f t="shared" si="36"/>
        <v/>
      </c>
      <c r="G875" s="11" t="str">
        <f t="shared" si="37"/>
        <v/>
      </c>
      <c r="H875" s="11" t="str">
        <f t="shared" si="38"/>
        <v/>
      </c>
    </row>
    <row r="876" spans="6:8" x14ac:dyDescent="0.2">
      <c r="F876" s="11" t="str">
        <f t="shared" si="36"/>
        <v/>
      </c>
      <c r="G876" s="11" t="str">
        <f t="shared" si="37"/>
        <v/>
      </c>
      <c r="H876" s="11" t="str">
        <f t="shared" si="38"/>
        <v/>
      </c>
    </row>
    <row r="877" spans="6:8" x14ac:dyDescent="0.2">
      <c r="F877" s="11" t="str">
        <f t="shared" si="36"/>
        <v/>
      </c>
      <c r="G877" s="11" t="str">
        <f t="shared" si="37"/>
        <v/>
      </c>
      <c r="H877" s="11" t="str">
        <f t="shared" si="38"/>
        <v/>
      </c>
    </row>
    <row r="878" spans="6:8" x14ac:dyDescent="0.2">
      <c r="F878" s="11" t="str">
        <f t="shared" si="36"/>
        <v/>
      </c>
      <c r="G878" s="11" t="str">
        <f t="shared" si="37"/>
        <v/>
      </c>
      <c r="H878" s="11" t="str">
        <f t="shared" si="38"/>
        <v/>
      </c>
    </row>
    <row r="879" spans="6:8" x14ac:dyDescent="0.2">
      <c r="F879" s="11" t="str">
        <f t="shared" si="36"/>
        <v/>
      </c>
      <c r="G879" s="11" t="str">
        <f t="shared" si="37"/>
        <v/>
      </c>
      <c r="H879" s="11" t="str">
        <f t="shared" si="38"/>
        <v/>
      </c>
    </row>
    <row r="880" spans="6:8" x14ac:dyDescent="0.2">
      <c r="F880" s="11" t="str">
        <f t="shared" si="36"/>
        <v/>
      </c>
      <c r="G880" s="11" t="str">
        <f t="shared" si="37"/>
        <v/>
      </c>
      <c r="H880" s="11" t="str">
        <f t="shared" si="38"/>
        <v/>
      </c>
    </row>
    <row r="881" spans="6:8" x14ac:dyDescent="0.2">
      <c r="F881" s="11" t="str">
        <f t="shared" si="36"/>
        <v/>
      </c>
      <c r="G881" s="11" t="str">
        <f t="shared" si="37"/>
        <v/>
      </c>
      <c r="H881" s="11" t="str">
        <f t="shared" si="38"/>
        <v/>
      </c>
    </row>
    <row r="882" spans="6:8" x14ac:dyDescent="0.2">
      <c r="F882" s="11" t="str">
        <f t="shared" si="36"/>
        <v/>
      </c>
      <c r="G882" s="11" t="str">
        <f t="shared" si="37"/>
        <v/>
      </c>
      <c r="H882" s="11" t="str">
        <f t="shared" si="38"/>
        <v/>
      </c>
    </row>
    <row r="883" spans="6:8" x14ac:dyDescent="0.2">
      <c r="F883" s="11" t="str">
        <f t="shared" si="36"/>
        <v/>
      </c>
      <c r="G883" s="11" t="str">
        <f t="shared" si="37"/>
        <v/>
      </c>
      <c r="H883" s="11" t="str">
        <f t="shared" si="38"/>
        <v/>
      </c>
    </row>
    <row r="884" spans="6:8" x14ac:dyDescent="0.2">
      <c r="F884" s="11" t="str">
        <f t="shared" si="36"/>
        <v/>
      </c>
      <c r="G884" s="11" t="str">
        <f t="shared" si="37"/>
        <v/>
      </c>
      <c r="H884" s="11" t="str">
        <f t="shared" si="38"/>
        <v/>
      </c>
    </row>
    <row r="885" spans="6:8" x14ac:dyDescent="0.2">
      <c r="F885" s="11" t="str">
        <f t="shared" si="36"/>
        <v/>
      </c>
      <c r="G885" s="11" t="str">
        <f t="shared" si="37"/>
        <v/>
      </c>
      <c r="H885" s="11" t="str">
        <f t="shared" si="38"/>
        <v/>
      </c>
    </row>
    <row r="886" spans="6:8" x14ac:dyDescent="0.2">
      <c r="F886" s="11" t="str">
        <f t="shared" si="36"/>
        <v/>
      </c>
      <c r="G886" s="11" t="str">
        <f t="shared" si="37"/>
        <v/>
      </c>
      <c r="H886" s="11" t="str">
        <f t="shared" si="38"/>
        <v/>
      </c>
    </row>
    <row r="887" spans="6:8" x14ac:dyDescent="0.2">
      <c r="F887" s="11" t="str">
        <f t="shared" si="36"/>
        <v/>
      </c>
      <c r="G887" s="11" t="str">
        <f t="shared" si="37"/>
        <v/>
      </c>
      <c r="H887" s="11" t="str">
        <f t="shared" si="38"/>
        <v/>
      </c>
    </row>
    <row r="888" spans="6:8" x14ac:dyDescent="0.2">
      <c r="F888" s="11" t="str">
        <f t="shared" si="36"/>
        <v/>
      </c>
      <c r="G888" s="11" t="str">
        <f t="shared" si="37"/>
        <v/>
      </c>
      <c r="H888" s="11" t="str">
        <f t="shared" si="38"/>
        <v/>
      </c>
    </row>
    <row r="889" spans="6:8" x14ac:dyDescent="0.2">
      <c r="F889" s="11" t="str">
        <f t="shared" si="36"/>
        <v/>
      </c>
      <c r="G889" s="11" t="str">
        <f t="shared" si="37"/>
        <v/>
      </c>
      <c r="H889" s="11" t="str">
        <f t="shared" si="38"/>
        <v/>
      </c>
    </row>
    <row r="890" spans="6:8" x14ac:dyDescent="0.2">
      <c r="F890" s="11" t="str">
        <f t="shared" si="36"/>
        <v/>
      </c>
      <c r="G890" s="11" t="str">
        <f t="shared" si="37"/>
        <v/>
      </c>
      <c r="H890" s="11" t="str">
        <f t="shared" si="38"/>
        <v/>
      </c>
    </row>
    <row r="891" spans="6:8" x14ac:dyDescent="0.2">
      <c r="F891" s="11" t="str">
        <f t="shared" si="36"/>
        <v/>
      </c>
      <c r="G891" s="11" t="str">
        <f t="shared" si="37"/>
        <v/>
      </c>
      <c r="H891" s="11" t="str">
        <f t="shared" si="38"/>
        <v/>
      </c>
    </row>
    <row r="892" spans="6:8" x14ac:dyDescent="0.2">
      <c r="F892" s="11" t="str">
        <f t="shared" si="36"/>
        <v/>
      </c>
      <c r="G892" s="11" t="str">
        <f t="shared" si="37"/>
        <v/>
      </c>
      <c r="H892" s="11" t="str">
        <f t="shared" si="38"/>
        <v/>
      </c>
    </row>
    <row r="893" spans="6:8" x14ac:dyDescent="0.2">
      <c r="F893" s="11" t="str">
        <f t="shared" si="36"/>
        <v/>
      </c>
      <c r="G893" s="11" t="str">
        <f t="shared" si="37"/>
        <v/>
      </c>
      <c r="H893" s="11" t="str">
        <f t="shared" si="38"/>
        <v/>
      </c>
    </row>
    <row r="894" spans="6:8" x14ac:dyDescent="0.2">
      <c r="F894" s="11" t="str">
        <f t="shared" si="36"/>
        <v/>
      </c>
      <c r="G894" s="11" t="str">
        <f t="shared" si="37"/>
        <v/>
      </c>
      <c r="H894" s="11" t="str">
        <f t="shared" si="38"/>
        <v/>
      </c>
    </row>
    <row r="895" spans="6:8" x14ac:dyDescent="0.2">
      <c r="F895" s="11" t="str">
        <f t="shared" si="36"/>
        <v/>
      </c>
      <c r="G895" s="11" t="str">
        <f t="shared" si="37"/>
        <v/>
      </c>
      <c r="H895" s="11" t="str">
        <f t="shared" si="38"/>
        <v/>
      </c>
    </row>
    <row r="896" spans="6:8" x14ac:dyDescent="0.2">
      <c r="F896" s="11" t="str">
        <f t="shared" si="36"/>
        <v/>
      </c>
      <c r="G896" s="11" t="str">
        <f t="shared" si="37"/>
        <v/>
      </c>
      <c r="H896" s="11" t="str">
        <f t="shared" si="38"/>
        <v/>
      </c>
    </row>
    <row r="897" spans="6:8" x14ac:dyDescent="0.2">
      <c r="F897" s="11" t="str">
        <f t="shared" si="36"/>
        <v/>
      </c>
      <c r="G897" s="11" t="str">
        <f t="shared" si="37"/>
        <v/>
      </c>
      <c r="H897" s="11" t="str">
        <f t="shared" si="38"/>
        <v/>
      </c>
    </row>
    <row r="898" spans="6:8" x14ac:dyDescent="0.2">
      <c r="F898" s="11" t="str">
        <f t="shared" si="36"/>
        <v/>
      </c>
      <c r="G898" s="11" t="str">
        <f t="shared" si="37"/>
        <v/>
      </c>
      <c r="H898" s="11" t="str">
        <f t="shared" si="38"/>
        <v/>
      </c>
    </row>
    <row r="899" spans="6:8" x14ac:dyDescent="0.2">
      <c r="F899" s="11" t="str">
        <f t="shared" si="36"/>
        <v/>
      </c>
      <c r="G899" s="11" t="str">
        <f t="shared" si="37"/>
        <v/>
      </c>
      <c r="H899" s="11" t="str">
        <f t="shared" si="38"/>
        <v/>
      </c>
    </row>
    <row r="900" spans="6:8" x14ac:dyDescent="0.2">
      <c r="F900" s="11" t="str">
        <f t="shared" si="36"/>
        <v/>
      </c>
      <c r="G900" s="11" t="str">
        <f t="shared" si="37"/>
        <v/>
      </c>
      <c r="H900" s="11" t="str">
        <f t="shared" si="38"/>
        <v/>
      </c>
    </row>
    <row r="901" spans="6:8" x14ac:dyDescent="0.2">
      <c r="F901" s="11" t="str">
        <f t="shared" si="36"/>
        <v/>
      </c>
      <c r="G901" s="11" t="str">
        <f t="shared" si="37"/>
        <v/>
      </c>
      <c r="H901" s="11" t="str">
        <f t="shared" si="38"/>
        <v/>
      </c>
    </row>
    <row r="902" spans="6:8" x14ac:dyDescent="0.2">
      <c r="F902" s="11" t="str">
        <f t="shared" si="36"/>
        <v/>
      </c>
      <c r="G902" s="11" t="str">
        <f t="shared" si="37"/>
        <v/>
      </c>
      <c r="H902" s="11" t="str">
        <f t="shared" si="38"/>
        <v/>
      </c>
    </row>
    <row r="903" spans="6:8" x14ac:dyDescent="0.2">
      <c r="F903" s="11" t="str">
        <f t="shared" si="36"/>
        <v/>
      </c>
      <c r="G903" s="11" t="str">
        <f t="shared" si="37"/>
        <v/>
      </c>
      <c r="H903" s="11" t="str">
        <f t="shared" si="38"/>
        <v/>
      </c>
    </row>
    <row r="904" spans="6:8" x14ac:dyDescent="0.2">
      <c r="F904" s="11" t="str">
        <f t="shared" si="36"/>
        <v/>
      </c>
      <c r="G904" s="11" t="str">
        <f t="shared" si="37"/>
        <v/>
      </c>
      <c r="H904" s="11" t="str">
        <f t="shared" si="38"/>
        <v/>
      </c>
    </row>
    <row r="905" spans="6:8" x14ac:dyDescent="0.2">
      <c r="F905" s="11" t="str">
        <f t="shared" si="36"/>
        <v/>
      </c>
      <c r="G905" s="11" t="str">
        <f t="shared" si="37"/>
        <v/>
      </c>
      <c r="H905" s="11" t="str">
        <f t="shared" si="38"/>
        <v/>
      </c>
    </row>
    <row r="906" spans="6:8" x14ac:dyDescent="0.2">
      <c r="F906" s="11" t="str">
        <f t="shared" si="36"/>
        <v/>
      </c>
      <c r="G906" s="11" t="str">
        <f t="shared" si="37"/>
        <v/>
      </c>
      <c r="H906" s="11" t="str">
        <f t="shared" si="38"/>
        <v/>
      </c>
    </row>
    <row r="907" spans="6:8" x14ac:dyDescent="0.2">
      <c r="F907" s="11" t="str">
        <f t="shared" ref="F907:F970" si="39">+IF(B908&gt;0,(B907-B908)/B908,"")</f>
        <v/>
      </c>
      <c r="G907" s="11" t="str">
        <f t="shared" ref="G907:G970" si="40">+IF(C908&gt;0,(C907-C908)/C908,"")</f>
        <v/>
      </c>
      <c r="H907" s="11" t="str">
        <f t="shared" ref="H907:H970" si="41">+IF(D908&gt;0,(D907-D908)/D908,"")</f>
        <v/>
      </c>
    </row>
    <row r="908" spans="6:8" x14ac:dyDescent="0.2">
      <c r="F908" s="11" t="str">
        <f t="shared" si="39"/>
        <v/>
      </c>
      <c r="G908" s="11" t="str">
        <f t="shared" si="40"/>
        <v/>
      </c>
      <c r="H908" s="11" t="str">
        <f t="shared" si="41"/>
        <v/>
      </c>
    </row>
    <row r="909" spans="6:8" x14ac:dyDescent="0.2">
      <c r="F909" s="11" t="str">
        <f t="shared" si="39"/>
        <v/>
      </c>
      <c r="G909" s="11" t="str">
        <f t="shared" si="40"/>
        <v/>
      </c>
      <c r="H909" s="11" t="str">
        <f t="shared" si="41"/>
        <v/>
      </c>
    </row>
    <row r="910" spans="6:8" x14ac:dyDescent="0.2">
      <c r="F910" s="11" t="str">
        <f t="shared" si="39"/>
        <v/>
      </c>
      <c r="G910" s="11" t="str">
        <f t="shared" si="40"/>
        <v/>
      </c>
      <c r="H910" s="11" t="str">
        <f t="shared" si="41"/>
        <v/>
      </c>
    </row>
    <row r="911" spans="6:8" x14ac:dyDescent="0.2">
      <c r="F911" s="11" t="str">
        <f t="shared" si="39"/>
        <v/>
      </c>
      <c r="G911" s="11" t="str">
        <f t="shared" si="40"/>
        <v/>
      </c>
      <c r="H911" s="11" t="str">
        <f t="shared" si="41"/>
        <v/>
      </c>
    </row>
    <row r="912" spans="6:8" x14ac:dyDescent="0.2">
      <c r="F912" s="11" t="str">
        <f t="shared" si="39"/>
        <v/>
      </c>
      <c r="G912" s="11" t="str">
        <f t="shared" si="40"/>
        <v/>
      </c>
      <c r="H912" s="11" t="str">
        <f t="shared" si="41"/>
        <v/>
      </c>
    </row>
    <row r="913" spans="6:8" x14ac:dyDescent="0.2">
      <c r="F913" s="11" t="str">
        <f t="shared" si="39"/>
        <v/>
      </c>
      <c r="G913" s="11" t="str">
        <f t="shared" si="40"/>
        <v/>
      </c>
      <c r="H913" s="11" t="str">
        <f t="shared" si="41"/>
        <v/>
      </c>
    </row>
    <row r="914" spans="6:8" x14ac:dyDescent="0.2">
      <c r="F914" s="11" t="str">
        <f t="shared" si="39"/>
        <v/>
      </c>
      <c r="G914" s="11" t="str">
        <f t="shared" si="40"/>
        <v/>
      </c>
      <c r="H914" s="11" t="str">
        <f t="shared" si="41"/>
        <v/>
      </c>
    </row>
    <row r="915" spans="6:8" x14ac:dyDescent="0.2">
      <c r="F915" s="11" t="str">
        <f t="shared" si="39"/>
        <v/>
      </c>
      <c r="G915" s="11" t="str">
        <f t="shared" si="40"/>
        <v/>
      </c>
      <c r="H915" s="11" t="str">
        <f t="shared" si="41"/>
        <v/>
      </c>
    </row>
    <row r="916" spans="6:8" x14ac:dyDescent="0.2">
      <c r="F916" s="11" t="str">
        <f t="shared" si="39"/>
        <v/>
      </c>
      <c r="G916" s="11" t="str">
        <f t="shared" si="40"/>
        <v/>
      </c>
      <c r="H916" s="11" t="str">
        <f t="shared" si="41"/>
        <v/>
      </c>
    </row>
    <row r="917" spans="6:8" x14ac:dyDescent="0.2">
      <c r="F917" s="11" t="str">
        <f t="shared" si="39"/>
        <v/>
      </c>
      <c r="G917" s="11" t="str">
        <f t="shared" si="40"/>
        <v/>
      </c>
      <c r="H917" s="11" t="str">
        <f t="shared" si="41"/>
        <v/>
      </c>
    </row>
    <row r="918" spans="6:8" x14ac:dyDescent="0.2">
      <c r="F918" s="11" t="str">
        <f t="shared" si="39"/>
        <v/>
      </c>
      <c r="G918" s="11" t="str">
        <f t="shared" si="40"/>
        <v/>
      </c>
      <c r="H918" s="11" t="str">
        <f t="shared" si="41"/>
        <v/>
      </c>
    </row>
    <row r="919" spans="6:8" x14ac:dyDescent="0.2">
      <c r="F919" s="11" t="str">
        <f t="shared" si="39"/>
        <v/>
      </c>
      <c r="G919" s="11" t="str">
        <f t="shared" si="40"/>
        <v/>
      </c>
      <c r="H919" s="11" t="str">
        <f t="shared" si="41"/>
        <v/>
      </c>
    </row>
    <row r="920" spans="6:8" x14ac:dyDescent="0.2">
      <c r="F920" s="11" t="str">
        <f t="shared" si="39"/>
        <v/>
      </c>
      <c r="G920" s="11" t="str">
        <f t="shared" si="40"/>
        <v/>
      </c>
      <c r="H920" s="11" t="str">
        <f t="shared" si="41"/>
        <v/>
      </c>
    </row>
    <row r="921" spans="6:8" x14ac:dyDescent="0.2">
      <c r="F921" s="11" t="str">
        <f t="shared" si="39"/>
        <v/>
      </c>
      <c r="G921" s="11" t="str">
        <f t="shared" si="40"/>
        <v/>
      </c>
      <c r="H921" s="11" t="str">
        <f t="shared" si="41"/>
        <v/>
      </c>
    </row>
    <row r="922" spans="6:8" x14ac:dyDescent="0.2">
      <c r="F922" s="11" t="str">
        <f t="shared" si="39"/>
        <v/>
      </c>
      <c r="G922" s="11" t="str">
        <f t="shared" si="40"/>
        <v/>
      </c>
      <c r="H922" s="11" t="str">
        <f t="shared" si="41"/>
        <v/>
      </c>
    </row>
    <row r="923" spans="6:8" x14ac:dyDescent="0.2">
      <c r="F923" s="11" t="str">
        <f t="shared" si="39"/>
        <v/>
      </c>
      <c r="G923" s="11" t="str">
        <f t="shared" si="40"/>
        <v/>
      </c>
      <c r="H923" s="11" t="str">
        <f t="shared" si="41"/>
        <v/>
      </c>
    </row>
    <row r="924" spans="6:8" x14ac:dyDescent="0.2">
      <c r="F924" s="11" t="str">
        <f t="shared" si="39"/>
        <v/>
      </c>
      <c r="G924" s="11" t="str">
        <f t="shared" si="40"/>
        <v/>
      </c>
      <c r="H924" s="11" t="str">
        <f t="shared" si="41"/>
        <v/>
      </c>
    </row>
    <row r="925" spans="6:8" x14ac:dyDescent="0.2">
      <c r="F925" s="11" t="str">
        <f t="shared" si="39"/>
        <v/>
      </c>
      <c r="G925" s="11" t="str">
        <f t="shared" si="40"/>
        <v/>
      </c>
      <c r="H925" s="11" t="str">
        <f t="shared" si="41"/>
        <v/>
      </c>
    </row>
    <row r="926" spans="6:8" x14ac:dyDescent="0.2">
      <c r="F926" s="11" t="str">
        <f t="shared" si="39"/>
        <v/>
      </c>
      <c r="G926" s="11" t="str">
        <f t="shared" si="40"/>
        <v/>
      </c>
      <c r="H926" s="11" t="str">
        <f t="shared" si="41"/>
        <v/>
      </c>
    </row>
    <row r="927" spans="6:8" x14ac:dyDescent="0.2">
      <c r="F927" s="11" t="str">
        <f t="shared" si="39"/>
        <v/>
      </c>
      <c r="G927" s="11" t="str">
        <f t="shared" si="40"/>
        <v/>
      </c>
      <c r="H927" s="11" t="str">
        <f t="shared" si="41"/>
        <v/>
      </c>
    </row>
    <row r="928" spans="6:8" x14ac:dyDescent="0.2">
      <c r="F928" s="11" t="str">
        <f t="shared" si="39"/>
        <v/>
      </c>
      <c r="G928" s="11" t="str">
        <f t="shared" si="40"/>
        <v/>
      </c>
      <c r="H928" s="11" t="str">
        <f t="shared" si="41"/>
        <v/>
      </c>
    </row>
    <row r="929" spans="6:8" x14ac:dyDescent="0.2">
      <c r="F929" s="11" t="str">
        <f t="shared" si="39"/>
        <v/>
      </c>
      <c r="G929" s="11" t="str">
        <f t="shared" si="40"/>
        <v/>
      </c>
      <c r="H929" s="11" t="str">
        <f t="shared" si="41"/>
        <v/>
      </c>
    </row>
    <row r="930" spans="6:8" x14ac:dyDescent="0.2">
      <c r="F930" s="11" t="str">
        <f t="shared" si="39"/>
        <v/>
      </c>
      <c r="G930" s="11" t="str">
        <f t="shared" si="40"/>
        <v/>
      </c>
      <c r="H930" s="11" t="str">
        <f t="shared" si="41"/>
        <v/>
      </c>
    </row>
    <row r="931" spans="6:8" x14ac:dyDescent="0.2">
      <c r="F931" s="11" t="str">
        <f t="shared" si="39"/>
        <v/>
      </c>
      <c r="G931" s="11" t="str">
        <f t="shared" si="40"/>
        <v/>
      </c>
      <c r="H931" s="11" t="str">
        <f t="shared" si="41"/>
        <v/>
      </c>
    </row>
    <row r="932" spans="6:8" x14ac:dyDescent="0.2">
      <c r="F932" s="11" t="str">
        <f t="shared" si="39"/>
        <v/>
      </c>
      <c r="G932" s="11" t="str">
        <f t="shared" si="40"/>
        <v/>
      </c>
      <c r="H932" s="11" t="str">
        <f t="shared" si="41"/>
        <v/>
      </c>
    </row>
    <row r="933" spans="6:8" x14ac:dyDescent="0.2">
      <c r="F933" s="11" t="str">
        <f t="shared" si="39"/>
        <v/>
      </c>
      <c r="G933" s="11" t="str">
        <f t="shared" si="40"/>
        <v/>
      </c>
      <c r="H933" s="11" t="str">
        <f t="shared" si="41"/>
        <v/>
      </c>
    </row>
    <row r="934" spans="6:8" x14ac:dyDescent="0.2">
      <c r="F934" s="11" t="str">
        <f t="shared" si="39"/>
        <v/>
      </c>
      <c r="G934" s="11" t="str">
        <f t="shared" si="40"/>
        <v/>
      </c>
      <c r="H934" s="11" t="str">
        <f t="shared" si="41"/>
        <v/>
      </c>
    </row>
    <row r="935" spans="6:8" x14ac:dyDescent="0.2">
      <c r="F935" s="11" t="str">
        <f t="shared" si="39"/>
        <v/>
      </c>
      <c r="G935" s="11" t="str">
        <f t="shared" si="40"/>
        <v/>
      </c>
      <c r="H935" s="11" t="str">
        <f t="shared" si="41"/>
        <v/>
      </c>
    </row>
    <row r="936" spans="6:8" x14ac:dyDescent="0.2">
      <c r="F936" s="11" t="str">
        <f t="shared" si="39"/>
        <v/>
      </c>
      <c r="G936" s="11" t="str">
        <f t="shared" si="40"/>
        <v/>
      </c>
      <c r="H936" s="11" t="str">
        <f t="shared" si="41"/>
        <v/>
      </c>
    </row>
    <row r="937" spans="6:8" x14ac:dyDescent="0.2">
      <c r="F937" s="11" t="str">
        <f t="shared" si="39"/>
        <v/>
      </c>
      <c r="G937" s="11" t="str">
        <f t="shared" si="40"/>
        <v/>
      </c>
      <c r="H937" s="11" t="str">
        <f t="shared" si="41"/>
        <v/>
      </c>
    </row>
    <row r="938" spans="6:8" x14ac:dyDescent="0.2">
      <c r="F938" s="11" t="str">
        <f t="shared" si="39"/>
        <v/>
      </c>
      <c r="G938" s="11" t="str">
        <f t="shared" si="40"/>
        <v/>
      </c>
      <c r="H938" s="11" t="str">
        <f t="shared" si="41"/>
        <v/>
      </c>
    </row>
    <row r="939" spans="6:8" x14ac:dyDescent="0.2">
      <c r="F939" s="11" t="str">
        <f t="shared" si="39"/>
        <v/>
      </c>
      <c r="G939" s="11" t="str">
        <f t="shared" si="40"/>
        <v/>
      </c>
      <c r="H939" s="11" t="str">
        <f t="shared" si="41"/>
        <v/>
      </c>
    </row>
    <row r="940" spans="6:8" x14ac:dyDescent="0.2">
      <c r="F940" s="11" t="str">
        <f t="shared" si="39"/>
        <v/>
      </c>
      <c r="G940" s="11" t="str">
        <f t="shared" si="40"/>
        <v/>
      </c>
      <c r="H940" s="11" t="str">
        <f t="shared" si="41"/>
        <v/>
      </c>
    </row>
    <row r="941" spans="6:8" x14ac:dyDescent="0.2">
      <c r="F941" s="11" t="str">
        <f t="shared" si="39"/>
        <v/>
      </c>
      <c r="G941" s="11" t="str">
        <f t="shared" si="40"/>
        <v/>
      </c>
      <c r="H941" s="11" t="str">
        <f t="shared" si="41"/>
        <v/>
      </c>
    </row>
    <row r="942" spans="6:8" x14ac:dyDescent="0.2">
      <c r="F942" s="11" t="str">
        <f t="shared" si="39"/>
        <v/>
      </c>
      <c r="G942" s="11" t="str">
        <f t="shared" si="40"/>
        <v/>
      </c>
      <c r="H942" s="11" t="str">
        <f t="shared" si="41"/>
        <v/>
      </c>
    </row>
    <row r="943" spans="6:8" x14ac:dyDescent="0.2">
      <c r="F943" s="11" t="str">
        <f t="shared" si="39"/>
        <v/>
      </c>
      <c r="G943" s="11" t="str">
        <f t="shared" si="40"/>
        <v/>
      </c>
      <c r="H943" s="11" t="str">
        <f t="shared" si="41"/>
        <v/>
      </c>
    </row>
    <row r="944" spans="6:8" x14ac:dyDescent="0.2">
      <c r="F944" s="11" t="str">
        <f t="shared" si="39"/>
        <v/>
      </c>
      <c r="G944" s="11" t="str">
        <f t="shared" si="40"/>
        <v/>
      </c>
      <c r="H944" s="11" t="str">
        <f t="shared" si="41"/>
        <v/>
      </c>
    </row>
    <row r="945" spans="6:8" x14ac:dyDescent="0.2">
      <c r="F945" s="11" t="str">
        <f t="shared" si="39"/>
        <v/>
      </c>
      <c r="G945" s="11" t="str">
        <f t="shared" si="40"/>
        <v/>
      </c>
      <c r="H945" s="11" t="str">
        <f t="shared" si="41"/>
        <v/>
      </c>
    </row>
    <row r="946" spans="6:8" x14ac:dyDescent="0.2">
      <c r="F946" s="11" t="str">
        <f t="shared" si="39"/>
        <v/>
      </c>
      <c r="G946" s="11" t="str">
        <f t="shared" si="40"/>
        <v/>
      </c>
      <c r="H946" s="11" t="str">
        <f t="shared" si="41"/>
        <v/>
      </c>
    </row>
    <row r="947" spans="6:8" x14ac:dyDescent="0.2">
      <c r="F947" s="11" t="str">
        <f t="shared" si="39"/>
        <v/>
      </c>
      <c r="G947" s="11" t="str">
        <f t="shared" si="40"/>
        <v/>
      </c>
      <c r="H947" s="11" t="str">
        <f t="shared" si="41"/>
        <v/>
      </c>
    </row>
    <row r="948" spans="6:8" x14ac:dyDescent="0.2">
      <c r="F948" s="11" t="str">
        <f t="shared" si="39"/>
        <v/>
      </c>
      <c r="G948" s="11" t="str">
        <f t="shared" si="40"/>
        <v/>
      </c>
      <c r="H948" s="11" t="str">
        <f t="shared" si="41"/>
        <v/>
      </c>
    </row>
    <row r="949" spans="6:8" x14ac:dyDescent="0.2">
      <c r="F949" s="11" t="str">
        <f t="shared" si="39"/>
        <v/>
      </c>
      <c r="G949" s="11" t="str">
        <f t="shared" si="40"/>
        <v/>
      </c>
      <c r="H949" s="11" t="str">
        <f t="shared" si="41"/>
        <v/>
      </c>
    </row>
    <row r="950" spans="6:8" x14ac:dyDescent="0.2">
      <c r="F950" s="11" t="str">
        <f t="shared" si="39"/>
        <v/>
      </c>
      <c r="G950" s="11" t="str">
        <f t="shared" si="40"/>
        <v/>
      </c>
      <c r="H950" s="11" t="str">
        <f t="shared" si="41"/>
        <v/>
      </c>
    </row>
    <row r="951" spans="6:8" x14ac:dyDescent="0.2">
      <c r="F951" s="11" t="str">
        <f t="shared" si="39"/>
        <v/>
      </c>
      <c r="G951" s="11" t="str">
        <f t="shared" si="40"/>
        <v/>
      </c>
      <c r="H951" s="11" t="str">
        <f t="shared" si="41"/>
        <v/>
      </c>
    </row>
    <row r="952" spans="6:8" x14ac:dyDescent="0.2">
      <c r="F952" s="11" t="str">
        <f t="shared" si="39"/>
        <v/>
      </c>
      <c r="G952" s="11" t="str">
        <f t="shared" si="40"/>
        <v/>
      </c>
      <c r="H952" s="11" t="str">
        <f t="shared" si="41"/>
        <v/>
      </c>
    </row>
    <row r="953" spans="6:8" x14ac:dyDescent="0.2">
      <c r="F953" s="11" t="str">
        <f t="shared" si="39"/>
        <v/>
      </c>
      <c r="G953" s="11" t="str">
        <f t="shared" si="40"/>
        <v/>
      </c>
      <c r="H953" s="11" t="str">
        <f t="shared" si="41"/>
        <v/>
      </c>
    </row>
    <row r="954" spans="6:8" x14ac:dyDescent="0.2">
      <c r="F954" s="11" t="str">
        <f t="shared" si="39"/>
        <v/>
      </c>
      <c r="G954" s="11" t="str">
        <f t="shared" si="40"/>
        <v/>
      </c>
      <c r="H954" s="11" t="str">
        <f t="shared" si="41"/>
        <v/>
      </c>
    </row>
    <row r="955" spans="6:8" x14ac:dyDescent="0.2">
      <c r="F955" s="11" t="str">
        <f t="shared" si="39"/>
        <v/>
      </c>
      <c r="G955" s="11" t="str">
        <f t="shared" si="40"/>
        <v/>
      </c>
      <c r="H955" s="11" t="str">
        <f t="shared" si="41"/>
        <v/>
      </c>
    </row>
    <row r="956" spans="6:8" x14ac:dyDescent="0.2">
      <c r="F956" s="11" t="str">
        <f t="shared" si="39"/>
        <v/>
      </c>
      <c r="G956" s="11" t="str">
        <f t="shared" si="40"/>
        <v/>
      </c>
      <c r="H956" s="11" t="str">
        <f t="shared" si="41"/>
        <v/>
      </c>
    </row>
    <row r="957" spans="6:8" x14ac:dyDescent="0.2">
      <c r="F957" s="11" t="str">
        <f t="shared" si="39"/>
        <v/>
      </c>
      <c r="G957" s="11" t="str">
        <f t="shared" si="40"/>
        <v/>
      </c>
      <c r="H957" s="11" t="str">
        <f t="shared" si="41"/>
        <v/>
      </c>
    </row>
    <row r="958" spans="6:8" x14ac:dyDescent="0.2">
      <c r="F958" s="11" t="str">
        <f t="shared" si="39"/>
        <v/>
      </c>
      <c r="G958" s="11" t="str">
        <f t="shared" si="40"/>
        <v/>
      </c>
      <c r="H958" s="11" t="str">
        <f t="shared" si="41"/>
        <v/>
      </c>
    </row>
    <row r="959" spans="6:8" x14ac:dyDescent="0.2">
      <c r="F959" s="11" t="str">
        <f t="shared" si="39"/>
        <v/>
      </c>
      <c r="G959" s="11" t="str">
        <f t="shared" si="40"/>
        <v/>
      </c>
      <c r="H959" s="11" t="str">
        <f t="shared" si="41"/>
        <v/>
      </c>
    </row>
    <row r="960" spans="6:8" x14ac:dyDescent="0.2">
      <c r="F960" s="11" t="str">
        <f t="shared" si="39"/>
        <v/>
      </c>
      <c r="G960" s="11" t="str">
        <f t="shared" si="40"/>
        <v/>
      </c>
      <c r="H960" s="11" t="str">
        <f t="shared" si="41"/>
        <v/>
      </c>
    </row>
    <row r="961" spans="6:8" x14ac:dyDescent="0.2">
      <c r="F961" s="11" t="str">
        <f t="shared" si="39"/>
        <v/>
      </c>
      <c r="G961" s="11" t="str">
        <f t="shared" si="40"/>
        <v/>
      </c>
      <c r="H961" s="11" t="str">
        <f t="shared" si="41"/>
        <v/>
      </c>
    </row>
    <row r="962" spans="6:8" x14ac:dyDescent="0.2">
      <c r="F962" s="11" t="str">
        <f t="shared" si="39"/>
        <v/>
      </c>
      <c r="G962" s="11" t="str">
        <f t="shared" si="40"/>
        <v/>
      </c>
      <c r="H962" s="11" t="str">
        <f t="shared" si="41"/>
        <v/>
      </c>
    </row>
    <row r="963" spans="6:8" x14ac:dyDescent="0.2">
      <c r="F963" s="11" t="str">
        <f t="shared" si="39"/>
        <v/>
      </c>
      <c r="G963" s="11" t="str">
        <f t="shared" si="40"/>
        <v/>
      </c>
      <c r="H963" s="11" t="str">
        <f t="shared" si="41"/>
        <v/>
      </c>
    </row>
    <row r="964" spans="6:8" x14ac:dyDescent="0.2">
      <c r="F964" s="11" t="str">
        <f t="shared" si="39"/>
        <v/>
      </c>
      <c r="G964" s="11" t="str">
        <f t="shared" si="40"/>
        <v/>
      </c>
      <c r="H964" s="11" t="str">
        <f t="shared" si="41"/>
        <v/>
      </c>
    </row>
    <row r="965" spans="6:8" x14ac:dyDescent="0.2">
      <c r="F965" s="11" t="str">
        <f t="shared" si="39"/>
        <v/>
      </c>
      <c r="G965" s="11" t="str">
        <f t="shared" si="40"/>
        <v/>
      </c>
      <c r="H965" s="11" t="str">
        <f t="shared" si="41"/>
        <v/>
      </c>
    </row>
    <row r="966" spans="6:8" x14ac:dyDescent="0.2">
      <c r="F966" s="11" t="str">
        <f t="shared" si="39"/>
        <v/>
      </c>
      <c r="G966" s="11" t="str">
        <f t="shared" si="40"/>
        <v/>
      </c>
      <c r="H966" s="11" t="str">
        <f t="shared" si="41"/>
        <v/>
      </c>
    </row>
    <row r="967" spans="6:8" x14ac:dyDescent="0.2">
      <c r="F967" s="11" t="str">
        <f t="shared" si="39"/>
        <v/>
      </c>
      <c r="G967" s="11" t="str">
        <f t="shared" si="40"/>
        <v/>
      </c>
      <c r="H967" s="11" t="str">
        <f t="shared" si="41"/>
        <v/>
      </c>
    </row>
    <row r="968" spans="6:8" x14ac:dyDescent="0.2">
      <c r="F968" s="11" t="str">
        <f t="shared" si="39"/>
        <v/>
      </c>
      <c r="G968" s="11" t="str">
        <f t="shared" si="40"/>
        <v/>
      </c>
      <c r="H968" s="11" t="str">
        <f t="shared" si="41"/>
        <v/>
      </c>
    </row>
    <row r="969" spans="6:8" x14ac:dyDescent="0.2">
      <c r="F969" s="11" t="str">
        <f t="shared" si="39"/>
        <v/>
      </c>
      <c r="G969" s="11" t="str">
        <f t="shared" si="40"/>
        <v/>
      </c>
      <c r="H969" s="11" t="str">
        <f t="shared" si="41"/>
        <v/>
      </c>
    </row>
    <row r="970" spans="6:8" x14ac:dyDescent="0.2">
      <c r="F970" s="11" t="str">
        <f t="shared" si="39"/>
        <v/>
      </c>
      <c r="G970" s="11" t="str">
        <f t="shared" si="40"/>
        <v/>
      </c>
      <c r="H970" s="11" t="str">
        <f t="shared" si="41"/>
        <v/>
      </c>
    </row>
    <row r="971" spans="6:8" x14ac:dyDescent="0.2">
      <c r="F971" s="11" t="str">
        <f t="shared" ref="F971:F1034" si="42">+IF(B972&gt;0,(B971-B972)/B972,"")</f>
        <v/>
      </c>
      <c r="G971" s="11" t="str">
        <f t="shared" ref="G971:G1034" si="43">+IF(C972&gt;0,(C971-C972)/C972,"")</f>
        <v/>
      </c>
      <c r="H971" s="11" t="str">
        <f t="shared" ref="H971:H1034" si="44">+IF(D972&gt;0,(D971-D972)/D972,"")</f>
        <v/>
      </c>
    </row>
    <row r="972" spans="6:8" x14ac:dyDescent="0.2">
      <c r="F972" s="11" t="str">
        <f t="shared" si="42"/>
        <v/>
      </c>
      <c r="G972" s="11" t="str">
        <f t="shared" si="43"/>
        <v/>
      </c>
      <c r="H972" s="11" t="str">
        <f t="shared" si="44"/>
        <v/>
      </c>
    </row>
    <row r="973" spans="6:8" x14ac:dyDescent="0.2">
      <c r="F973" s="11" t="str">
        <f t="shared" si="42"/>
        <v/>
      </c>
      <c r="G973" s="11" t="str">
        <f t="shared" si="43"/>
        <v/>
      </c>
      <c r="H973" s="11" t="str">
        <f t="shared" si="44"/>
        <v/>
      </c>
    </row>
    <row r="974" spans="6:8" x14ac:dyDescent="0.2">
      <c r="F974" s="11" t="str">
        <f t="shared" si="42"/>
        <v/>
      </c>
      <c r="G974" s="11" t="str">
        <f t="shared" si="43"/>
        <v/>
      </c>
      <c r="H974" s="11" t="str">
        <f t="shared" si="44"/>
        <v/>
      </c>
    </row>
    <row r="975" spans="6:8" x14ac:dyDescent="0.2">
      <c r="F975" s="11" t="str">
        <f t="shared" si="42"/>
        <v/>
      </c>
      <c r="G975" s="11" t="str">
        <f t="shared" si="43"/>
        <v/>
      </c>
      <c r="H975" s="11" t="str">
        <f t="shared" si="44"/>
        <v/>
      </c>
    </row>
    <row r="976" spans="6:8" x14ac:dyDescent="0.2">
      <c r="F976" s="11" t="str">
        <f t="shared" si="42"/>
        <v/>
      </c>
      <c r="G976" s="11" t="str">
        <f t="shared" si="43"/>
        <v/>
      </c>
      <c r="H976" s="11" t="str">
        <f t="shared" si="44"/>
        <v/>
      </c>
    </row>
    <row r="977" spans="6:8" x14ac:dyDescent="0.2">
      <c r="F977" s="11" t="str">
        <f t="shared" si="42"/>
        <v/>
      </c>
      <c r="G977" s="11" t="str">
        <f t="shared" si="43"/>
        <v/>
      </c>
      <c r="H977" s="11" t="str">
        <f t="shared" si="44"/>
        <v/>
      </c>
    </row>
    <row r="978" spans="6:8" x14ac:dyDescent="0.2">
      <c r="F978" s="11" t="str">
        <f t="shared" si="42"/>
        <v/>
      </c>
      <c r="G978" s="11" t="str">
        <f t="shared" si="43"/>
        <v/>
      </c>
      <c r="H978" s="11" t="str">
        <f t="shared" si="44"/>
        <v/>
      </c>
    </row>
    <row r="979" spans="6:8" x14ac:dyDescent="0.2">
      <c r="F979" s="11" t="str">
        <f t="shared" si="42"/>
        <v/>
      </c>
      <c r="G979" s="11" t="str">
        <f t="shared" si="43"/>
        <v/>
      </c>
      <c r="H979" s="11" t="str">
        <f t="shared" si="44"/>
        <v/>
      </c>
    </row>
    <row r="980" spans="6:8" x14ac:dyDescent="0.2">
      <c r="F980" s="11" t="str">
        <f t="shared" si="42"/>
        <v/>
      </c>
      <c r="G980" s="11" t="str">
        <f t="shared" si="43"/>
        <v/>
      </c>
      <c r="H980" s="11" t="str">
        <f t="shared" si="44"/>
        <v/>
      </c>
    </row>
    <row r="981" spans="6:8" x14ac:dyDescent="0.2">
      <c r="F981" s="11" t="str">
        <f t="shared" si="42"/>
        <v/>
      </c>
      <c r="G981" s="11" t="str">
        <f t="shared" si="43"/>
        <v/>
      </c>
      <c r="H981" s="11" t="str">
        <f t="shared" si="44"/>
        <v/>
      </c>
    </row>
    <row r="982" spans="6:8" x14ac:dyDescent="0.2">
      <c r="F982" s="11" t="str">
        <f t="shared" si="42"/>
        <v/>
      </c>
      <c r="G982" s="11" t="str">
        <f t="shared" si="43"/>
        <v/>
      </c>
      <c r="H982" s="11" t="str">
        <f t="shared" si="44"/>
        <v/>
      </c>
    </row>
    <row r="983" spans="6:8" x14ac:dyDescent="0.2">
      <c r="F983" s="11" t="str">
        <f t="shared" si="42"/>
        <v/>
      </c>
      <c r="G983" s="11" t="str">
        <f t="shared" si="43"/>
        <v/>
      </c>
      <c r="H983" s="11" t="str">
        <f t="shared" si="44"/>
        <v/>
      </c>
    </row>
    <row r="984" spans="6:8" x14ac:dyDescent="0.2">
      <c r="F984" s="11" t="str">
        <f t="shared" si="42"/>
        <v/>
      </c>
      <c r="G984" s="11" t="str">
        <f t="shared" si="43"/>
        <v/>
      </c>
      <c r="H984" s="11" t="str">
        <f t="shared" si="44"/>
        <v/>
      </c>
    </row>
    <row r="985" spans="6:8" x14ac:dyDescent="0.2">
      <c r="F985" s="11" t="str">
        <f t="shared" si="42"/>
        <v/>
      </c>
      <c r="G985" s="11" t="str">
        <f t="shared" si="43"/>
        <v/>
      </c>
      <c r="H985" s="11" t="str">
        <f t="shared" si="44"/>
        <v/>
      </c>
    </row>
    <row r="986" spans="6:8" x14ac:dyDescent="0.2">
      <c r="F986" s="11" t="str">
        <f t="shared" si="42"/>
        <v/>
      </c>
      <c r="G986" s="11" t="str">
        <f t="shared" si="43"/>
        <v/>
      </c>
      <c r="H986" s="11" t="str">
        <f t="shared" si="44"/>
        <v/>
      </c>
    </row>
    <row r="987" spans="6:8" x14ac:dyDescent="0.2">
      <c r="F987" s="11" t="str">
        <f t="shared" si="42"/>
        <v/>
      </c>
      <c r="G987" s="11" t="str">
        <f t="shared" si="43"/>
        <v/>
      </c>
      <c r="H987" s="11" t="str">
        <f t="shared" si="44"/>
        <v/>
      </c>
    </row>
    <row r="988" spans="6:8" x14ac:dyDescent="0.2">
      <c r="F988" s="11" t="str">
        <f t="shared" si="42"/>
        <v/>
      </c>
      <c r="G988" s="11" t="str">
        <f t="shared" si="43"/>
        <v/>
      </c>
      <c r="H988" s="11" t="str">
        <f t="shared" si="44"/>
        <v/>
      </c>
    </row>
    <row r="989" spans="6:8" x14ac:dyDescent="0.2">
      <c r="F989" s="11" t="str">
        <f t="shared" si="42"/>
        <v/>
      </c>
      <c r="G989" s="11" t="str">
        <f t="shared" si="43"/>
        <v/>
      </c>
      <c r="H989" s="11" t="str">
        <f t="shared" si="44"/>
        <v/>
      </c>
    </row>
    <row r="990" spans="6:8" x14ac:dyDescent="0.2">
      <c r="F990" s="11" t="str">
        <f t="shared" si="42"/>
        <v/>
      </c>
      <c r="G990" s="11" t="str">
        <f t="shared" si="43"/>
        <v/>
      </c>
      <c r="H990" s="11" t="str">
        <f t="shared" si="44"/>
        <v/>
      </c>
    </row>
    <row r="991" spans="6:8" x14ac:dyDescent="0.2">
      <c r="F991" s="11" t="str">
        <f t="shared" si="42"/>
        <v/>
      </c>
      <c r="G991" s="11" t="str">
        <f t="shared" si="43"/>
        <v/>
      </c>
      <c r="H991" s="11" t="str">
        <f t="shared" si="44"/>
        <v/>
      </c>
    </row>
    <row r="992" spans="6:8" x14ac:dyDescent="0.2">
      <c r="F992" s="11" t="str">
        <f t="shared" si="42"/>
        <v/>
      </c>
      <c r="G992" s="11" t="str">
        <f t="shared" si="43"/>
        <v/>
      </c>
      <c r="H992" s="11" t="str">
        <f t="shared" si="44"/>
        <v/>
      </c>
    </row>
    <row r="993" spans="6:8" x14ac:dyDescent="0.2">
      <c r="F993" s="11" t="str">
        <f t="shared" si="42"/>
        <v/>
      </c>
      <c r="G993" s="11" t="str">
        <f t="shared" si="43"/>
        <v/>
      </c>
      <c r="H993" s="11" t="str">
        <f t="shared" si="44"/>
        <v/>
      </c>
    </row>
    <row r="994" spans="6:8" x14ac:dyDescent="0.2">
      <c r="F994" s="11" t="str">
        <f t="shared" si="42"/>
        <v/>
      </c>
      <c r="G994" s="11" t="str">
        <f t="shared" si="43"/>
        <v/>
      </c>
      <c r="H994" s="11" t="str">
        <f t="shared" si="44"/>
        <v/>
      </c>
    </row>
    <row r="995" spans="6:8" x14ac:dyDescent="0.2">
      <c r="F995" s="11" t="str">
        <f t="shared" si="42"/>
        <v/>
      </c>
      <c r="G995" s="11" t="str">
        <f t="shared" si="43"/>
        <v/>
      </c>
      <c r="H995" s="11" t="str">
        <f t="shared" si="44"/>
        <v/>
      </c>
    </row>
    <row r="996" spans="6:8" x14ac:dyDescent="0.2">
      <c r="F996" s="11" t="str">
        <f t="shared" si="42"/>
        <v/>
      </c>
      <c r="G996" s="11" t="str">
        <f t="shared" si="43"/>
        <v/>
      </c>
      <c r="H996" s="11" t="str">
        <f t="shared" si="44"/>
        <v/>
      </c>
    </row>
    <row r="997" spans="6:8" x14ac:dyDescent="0.2">
      <c r="F997" s="11" t="str">
        <f t="shared" si="42"/>
        <v/>
      </c>
      <c r="G997" s="11" t="str">
        <f t="shared" si="43"/>
        <v/>
      </c>
      <c r="H997" s="11" t="str">
        <f t="shared" si="44"/>
        <v/>
      </c>
    </row>
    <row r="998" spans="6:8" x14ac:dyDescent="0.2">
      <c r="F998" s="11" t="str">
        <f t="shared" si="42"/>
        <v/>
      </c>
      <c r="G998" s="11" t="str">
        <f t="shared" si="43"/>
        <v/>
      </c>
      <c r="H998" s="11" t="str">
        <f t="shared" si="44"/>
        <v/>
      </c>
    </row>
    <row r="999" spans="6:8" x14ac:dyDescent="0.2">
      <c r="F999" s="11" t="str">
        <f t="shared" si="42"/>
        <v/>
      </c>
      <c r="G999" s="11" t="str">
        <f t="shared" si="43"/>
        <v/>
      </c>
      <c r="H999" s="11" t="str">
        <f t="shared" si="44"/>
        <v/>
      </c>
    </row>
    <row r="1000" spans="6:8" x14ac:dyDescent="0.2">
      <c r="F1000" s="11" t="str">
        <f t="shared" si="42"/>
        <v/>
      </c>
      <c r="G1000" s="11" t="str">
        <f t="shared" si="43"/>
        <v/>
      </c>
      <c r="H1000" s="11" t="str">
        <f t="shared" si="44"/>
        <v/>
      </c>
    </row>
    <row r="1001" spans="6:8" x14ac:dyDescent="0.2">
      <c r="F1001" s="11" t="str">
        <f t="shared" si="42"/>
        <v/>
      </c>
      <c r="G1001" s="11" t="str">
        <f t="shared" si="43"/>
        <v/>
      </c>
      <c r="H1001" s="11" t="str">
        <f t="shared" si="44"/>
        <v/>
      </c>
    </row>
    <row r="1002" spans="6:8" x14ac:dyDescent="0.2">
      <c r="F1002" s="11" t="str">
        <f t="shared" si="42"/>
        <v/>
      </c>
      <c r="G1002" s="11" t="str">
        <f t="shared" si="43"/>
        <v/>
      </c>
      <c r="H1002" s="11" t="str">
        <f t="shared" si="44"/>
        <v/>
      </c>
    </row>
    <row r="1003" spans="6:8" x14ac:dyDescent="0.2">
      <c r="F1003" s="11" t="str">
        <f t="shared" si="42"/>
        <v/>
      </c>
      <c r="G1003" s="11" t="str">
        <f t="shared" si="43"/>
        <v/>
      </c>
      <c r="H1003" s="11" t="str">
        <f t="shared" si="44"/>
        <v/>
      </c>
    </row>
    <row r="1004" spans="6:8" x14ac:dyDescent="0.2">
      <c r="F1004" s="11" t="str">
        <f t="shared" si="42"/>
        <v/>
      </c>
      <c r="G1004" s="11" t="str">
        <f t="shared" si="43"/>
        <v/>
      </c>
      <c r="H1004" s="11" t="str">
        <f t="shared" si="44"/>
        <v/>
      </c>
    </row>
    <row r="1005" spans="6:8" x14ac:dyDescent="0.2">
      <c r="F1005" s="11" t="str">
        <f t="shared" si="42"/>
        <v/>
      </c>
      <c r="G1005" s="11" t="str">
        <f t="shared" si="43"/>
        <v/>
      </c>
      <c r="H1005" s="11" t="str">
        <f t="shared" si="44"/>
        <v/>
      </c>
    </row>
    <row r="1006" spans="6:8" x14ac:dyDescent="0.2">
      <c r="F1006" s="11" t="str">
        <f t="shared" si="42"/>
        <v/>
      </c>
      <c r="G1006" s="11" t="str">
        <f t="shared" si="43"/>
        <v/>
      </c>
      <c r="H1006" s="11" t="str">
        <f t="shared" si="44"/>
        <v/>
      </c>
    </row>
    <row r="1007" spans="6:8" x14ac:dyDescent="0.2">
      <c r="F1007" s="11" t="str">
        <f t="shared" si="42"/>
        <v/>
      </c>
      <c r="G1007" s="11" t="str">
        <f t="shared" si="43"/>
        <v/>
      </c>
      <c r="H1007" s="11" t="str">
        <f t="shared" si="44"/>
        <v/>
      </c>
    </row>
    <row r="1008" spans="6:8" x14ac:dyDescent="0.2">
      <c r="F1008" s="11" t="str">
        <f t="shared" si="42"/>
        <v/>
      </c>
      <c r="G1008" s="11" t="str">
        <f t="shared" si="43"/>
        <v/>
      </c>
      <c r="H1008" s="11" t="str">
        <f t="shared" si="44"/>
        <v/>
      </c>
    </row>
    <row r="1009" spans="6:8" x14ac:dyDescent="0.2">
      <c r="F1009" s="11" t="str">
        <f t="shared" si="42"/>
        <v/>
      </c>
      <c r="G1009" s="11" t="str">
        <f t="shared" si="43"/>
        <v/>
      </c>
      <c r="H1009" s="11" t="str">
        <f t="shared" si="44"/>
        <v/>
      </c>
    </row>
    <row r="1010" spans="6:8" x14ac:dyDescent="0.2">
      <c r="F1010" s="11" t="str">
        <f t="shared" si="42"/>
        <v/>
      </c>
      <c r="G1010" s="11" t="str">
        <f t="shared" si="43"/>
        <v/>
      </c>
      <c r="H1010" s="11" t="str">
        <f t="shared" si="44"/>
        <v/>
      </c>
    </row>
    <row r="1011" spans="6:8" x14ac:dyDescent="0.2">
      <c r="F1011" s="11" t="str">
        <f t="shared" si="42"/>
        <v/>
      </c>
      <c r="G1011" s="11" t="str">
        <f t="shared" si="43"/>
        <v/>
      </c>
      <c r="H1011" s="11" t="str">
        <f t="shared" si="44"/>
        <v/>
      </c>
    </row>
    <row r="1012" spans="6:8" x14ac:dyDescent="0.2">
      <c r="F1012" s="11" t="str">
        <f t="shared" si="42"/>
        <v/>
      </c>
      <c r="G1012" s="11" t="str">
        <f t="shared" si="43"/>
        <v/>
      </c>
      <c r="H1012" s="11" t="str">
        <f t="shared" si="44"/>
        <v/>
      </c>
    </row>
    <row r="1013" spans="6:8" x14ac:dyDescent="0.2">
      <c r="F1013" s="11" t="str">
        <f t="shared" si="42"/>
        <v/>
      </c>
      <c r="G1013" s="11" t="str">
        <f t="shared" si="43"/>
        <v/>
      </c>
      <c r="H1013" s="11" t="str">
        <f t="shared" si="44"/>
        <v/>
      </c>
    </row>
    <row r="1014" spans="6:8" x14ac:dyDescent="0.2">
      <c r="F1014" s="11" t="str">
        <f t="shared" si="42"/>
        <v/>
      </c>
      <c r="G1014" s="11" t="str">
        <f t="shared" si="43"/>
        <v/>
      </c>
      <c r="H1014" s="11" t="str">
        <f t="shared" si="44"/>
        <v/>
      </c>
    </row>
    <row r="1015" spans="6:8" x14ac:dyDescent="0.2">
      <c r="F1015" s="11" t="str">
        <f t="shared" si="42"/>
        <v/>
      </c>
      <c r="G1015" s="11" t="str">
        <f t="shared" si="43"/>
        <v/>
      </c>
      <c r="H1015" s="11" t="str">
        <f t="shared" si="44"/>
        <v/>
      </c>
    </row>
    <row r="1016" spans="6:8" x14ac:dyDescent="0.2">
      <c r="F1016" s="11" t="str">
        <f t="shared" si="42"/>
        <v/>
      </c>
      <c r="G1016" s="11" t="str">
        <f t="shared" si="43"/>
        <v/>
      </c>
      <c r="H1016" s="11" t="str">
        <f t="shared" si="44"/>
        <v/>
      </c>
    </row>
    <row r="1017" spans="6:8" x14ac:dyDescent="0.2">
      <c r="F1017" s="11" t="str">
        <f t="shared" si="42"/>
        <v/>
      </c>
      <c r="G1017" s="11" t="str">
        <f t="shared" si="43"/>
        <v/>
      </c>
      <c r="H1017" s="11" t="str">
        <f t="shared" si="44"/>
        <v/>
      </c>
    </row>
    <row r="1018" spans="6:8" x14ac:dyDescent="0.2">
      <c r="F1018" s="11" t="str">
        <f t="shared" si="42"/>
        <v/>
      </c>
      <c r="G1018" s="11" t="str">
        <f t="shared" si="43"/>
        <v/>
      </c>
      <c r="H1018" s="11" t="str">
        <f t="shared" si="44"/>
        <v/>
      </c>
    </row>
    <row r="1019" spans="6:8" x14ac:dyDescent="0.2">
      <c r="F1019" s="11" t="str">
        <f t="shared" si="42"/>
        <v/>
      </c>
      <c r="G1019" s="11" t="str">
        <f t="shared" si="43"/>
        <v/>
      </c>
      <c r="H1019" s="11" t="str">
        <f t="shared" si="44"/>
        <v/>
      </c>
    </row>
    <row r="1020" spans="6:8" x14ac:dyDescent="0.2">
      <c r="F1020" s="11" t="str">
        <f t="shared" si="42"/>
        <v/>
      </c>
      <c r="G1020" s="11" t="str">
        <f t="shared" si="43"/>
        <v/>
      </c>
      <c r="H1020" s="11" t="str">
        <f t="shared" si="44"/>
        <v/>
      </c>
    </row>
    <row r="1021" spans="6:8" x14ac:dyDescent="0.2">
      <c r="F1021" s="11" t="str">
        <f t="shared" si="42"/>
        <v/>
      </c>
      <c r="G1021" s="11" t="str">
        <f t="shared" si="43"/>
        <v/>
      </c>
      <c r="H1021" s="11" t="str">
        <f t="shared" si="44"/>
        <v/>
      </c>
    </row>
    <row r="1022" spans="6:8" x14ac:dyDescent="0.2">
      <c r="F1022" s="11" t="str">
        <f t="shared" si="42"/>
        <v/>
      </c>
      <c r="G1022" s="11" t="str">
        <f t="shared" si="43"/>
        <v/>
      </c>
      <c r="H1022" s="11" t="str">
        <f t="shared" si="44"/>
        <v/>
      </c>
    </row>
    <row r="1023" spans="6:8" x14ac:dyDescent="0.2">
      <c r="F1023" s="11" t="str">
        <f t="shared" si="42"/>
        <v/>
      </c>
      <c r="G1023" s="11" t="str">
        <f t="shared" si="43"/>
        <v/>
      </c>
      <c r="H1023" s="11" t="str">
        <f t="shared" si="44"/>
        <v/>
      </c>
    </row>
    <row r="1024" spans="6:8" x14ac:dyDescent="0.2">
      <c r="F1024" s="11" t="str">
        <f t="shared" si="42"/>
        <v/>
      </c>
      <c r="G1024" s="11" t="str">
        <f t="shared" si="43"/>
        <v/>
      </c>
      <c r="H1024" s="11" t="str">
        <f t="shared" si="44"/>
        <v/>
      </c>
    </row>
    <row r="1025" spans="6:8" x14ac:dyDescent="0.2">
      <c r="F1025" s="11" t="str">
        <f t="shared" si="42"/>
        <v/>
      </c>
      <c r="G1025" s="11" t="str">
        <f t="shared" si="43"/>
        <v/>
      </c>
      <c r="H1025" s="11" t="str">
        <f t="shared" si="44"/>
        <v/>
      </c>
    </row>
    <row r="1026" spans="6:8" x14ac:dyDescent="0.2">
      <c r="F1026" s="11" t="str">
        <f t="shared" si="42"/>
        <v/>
      </c>
      <c r="G1026" s="11" t="str">
        <f t="shared" si="43"/>
        <v/>
      </c>
      <c r="H1026" s="11" t="str">
        <f t="shared" si="44"/>
        <v/>
      </c>
    </row>
    <row r="1027" spans="6:8" x14ac:dyDescent="0.2">
      <c r="F1027" s="11" t="str">
        <f t="shared" si="42"/>
        <v/>
      </c>
      <c r="G1027" s="11" t="str">
        <f t="shared" si="43"/>
        <v/>
      </c>
      <c r="H1027" s="11" t="str">
        <f t="shared" si="44"/>
        <v/>
      </c>
    </row>
    <row r="1028" spans="6:8" x14ac:dyDescent="0.2">
      <c r="F1028" s="11" t="str">
        <f t="shared" si="42"/>
        <v/>
      </c>
      <c r="G1028" s="11" t="str">
        <f t="shared" si="43"/>
        <v/>
      </c>
      <c r="H1028" s="11" t="str">
        <f t="shared" si="44"/>
        <v/>
      </c>
    </row>
    <row r="1029" spans="6:8" x14ac:dyDescent="0.2">
      <c r="F1029" s="11" t="str">
        <f t="shared" si="42"/>
        <v/>
      </c>
      <c r="G1029" s="11" t="str">
        <f t="shared" si="43"/>
        <v/>
      </c>
      <c r="H1029" s="11" t="str">
        <f t="shared" si="44"/>
        <v/>
      </c>
    </row>
    <row r="1030" spans="6:8" x14ac:dyDescent="0.2">
      <c r="F1030" s="11" t="str">
        <f t="shared" si="42"/>
        <v/>
      </c>
      <c r="G1030" s="11" t="str">
        <f t="shared" si="43"/>
        <v/>
      </c>
      <c r="H1030" s="11" t="str">
        <f t="shared" si="44"/>
        <v/>
      </c>
    </row>
    <row r="1031" spans="6:8" x14ac:dyDescent="0.2">
      <c r="F1031" s="11" t="str">
        <f t="shared" si="42"/>
        <v/>
      </c>
      <c r="G1031" s="11" t="str">
        <f t="shared" si="43"/>
        <v/>
      </c>
      <c r="H1031" s="11" t="str">
        <f t="shared" si="44"/>
        <v/>
      </c>
    </row>
    <row r="1032" spans="6:8" x14ac:dyDescent="0.2">
      <c r="F1032" s="11" t="str">
        <f t="shared" si="42"/>
        <v/>
      </c>
      <c r="G1032" s="11" t="str">
        <f t="shared" si="43"/>
        <v/>
      </c>
      <c r="H1032" s="11" t="str">
        <f t="shared" si="44"/>
        <v/>
      </c>
    </row>
    <row r="1033" spans="6:8" x14ac:dyDescent="0.2">
      <c r="F1033" s="11" t="str">
        <f t="shared" si="42"/>
        <v/>
      </c>
      <c r="G1033" s="11" t="str">
        <f t="shared" si="43"/>
        <v/>
      </c>
      <c r="H1033" s="11" t="str">
        <f t="shared" si="44"/>
        <v/>
      </c>
    </row>
    <row r="1034" spans="6:8" x14ac:dyDescent="0.2">
      <c r="F1034" s="11" t="str">
        <f t="shared" si="42"/>
        <v/>
      </c>
      <c r="G1034" s="11" t="str">
        <f t="shared" si="43"/>
        <v/>
      </c>
      <c r="H1034" s="11" t="str">
        <f t="shared" si="44"/>
        <v/>
      </c>
    </row>
    <row r="1035" spans="6:8" x14ac:dyDescent="0.2">
      <c r="F1035" s="11" t="str">
        <f t="shared" ref="F1035:F1050" si="45">+IF(B1036&gt;0,(B1035-B1036)/B1036,"")</f>
        <v/>
      </c>
      <c r="G1035" s="11" t="str">
        <f t="shared" ref="G1035:G1054" si="46">+IF(C1036&gt;0,(C1035-C1036)/C1036,"")</f>
        <v/>
      </c>
      <c r="H1035" s="11" t="str">
        <f t="shared" ref="H1035:H1062" si="47">+IF(D1036&gt;0,(D1035-D1036)/D1036,"")</f>
        <v/>
      </c>
    </row>
    <row r="1036" spans="6:8" x14ac:dyDescent="0.2">
      <c r="F1036" s="11" t="str">
        <f t="shared" si="45"/>
        <v/>
      </c>
      <c r="G1036" s="11" t="str">
        <f t="shared" si="46"/>
        <v/>
      </c>
      <c r="H1036" s="11" t="str">
        <f t="shared" si="47"/>
        <v/>
      </c>
    </row>
    <row r="1037" spans="6:8" x14ac:dyDescent="0.2">
      <c r="F1037" s="11" t="str">
        <f t="shared" si="45"/>
        <v/>
      </c>
      <c r="G1037" s="11" t="str">
        <f t="shared" si="46"/>
        <v/>
      </c>
      <c r="H1037" s="11" t="str">
        <f t="shared" si="47"/>
        <v/>
      </c>
    </row>
    <row r="1038" spans="6:8" x14ac:dyDescent="0.2">
      <c r="F1038" s="11" t="str">
        <f t="shared" si="45"/>
        <v/>
      </c>
      <c r="G1038" s="11" t="str">
        <f t="shared" si="46"/>
        <v/>
      </c>
      <c r="H1038" s="11" t="str">
        <f t="shared" si="47"/>
        <v/>
      </c>
    </row>
    <row r="1039" spans="6:8" x14ac:dyDescent="0.2">
      <c r="F1039" s="11" t="str">
        <f t="shared" si="45"/>
        <v/>
      </c>
      <c r="G1039" s="11" t="str">
        <f t="shared" si="46"/>
        <v/>
      </c>
      <c r="H1039" s="11" t="str">
        <f t="shared" si="47"/>
        <v/>
      </c>
    </row>
    <row r="1040" spans="6:8" x14ac:dyDescent="0.2">
      <c r="F1040" s="11" t="str">
        <f t="shared" si="45"/>
        <v/>
      </c>
      <c r="G1040" s="11" t="str">
        <f t="shared" si="46"/>
        <v/>
      </c>
      <c r="H1040" s="11" t="str">
        <f t="shared" si="47"/>
        <v/>
      </c>
    </row>
    <row r="1041" spans="6:8" x14ac:dyDescent="0.2">
      <c r="F1041" s="11" t="str">
        <f t="shared" si="45"/>
        <v/>
      </c>
      <c r="G1041" s="11" t="str">
        <f t="shared" si="46"/>
        <v/>
      </c>
      <c r="H1041" s="11" t="str">
        <f t="shared" si="47"/>
        <v/>
      </c>
    </row>
    <row r="1042" spans="6:8" x14ac:dyDescent="0.2">
      <c r="F1042" s="11" t="str">
        <f t="shared" si="45"/>
        <v/>
      </c>
      <c r="G1042" s="11" t="str">
        <f t="shared" si="46"/>
        <v/>
      </c>
      <c r="H1042" s="11" t="str">
        <f t="shared" si="47"/>
        <v/>
      </c>
    </row>
    <row r="1043" spans="6:8" x14ac:dyDescent="0.2">
      <c r="F1043" s="11" t="str">
        <f t="shared" si="45"/>
        <v/>
      </c>
      <c r="G1043" s="11" t="str">
        <f t="shared" si="46"/>
        <v/>
      </c>
      <c r="H1043" s="11" t="str">
        <f t="shared" si="47"/>
        <v/>
      </c>
    </row>
    <row r="1044" spans="6:8" x14ac:dyDescent="0.2">
      <c r="F1044" s="11" t="str">
        <f t="shared" si="45"/>
        <v/>
      </c>
      <c r="G1044" s="11" t="str">
        <f t="shared" si="46"/>
        <v/>
      </c>
      <c r="H1044" s="11" t="str">
        <f t="shared" si="47"/>
        <v/>
      </c>
    </row>
    <row r="1045" spans="6:8" x14ac:dyDescent="0.2">
      <c r="F1045" s="11" t="str">
        <f t="shared" si="45"/>
        <v/>
      </c>
      <c r="G1045" s="11" t="str">
        <f t="shared" si="46"/>
        <v/>
      </c>
      <c r="H1045" s="11" t="str">
        <f t="shared" si="47"/>
        <v/>
      </c>
    </row>
    <row r="1046" spans="6:8" x14ac:dyDescent="0.2">
      <c r="F1046" s="11" t="str">
        <f t="shared" si="45"/>
        <v/>
      </c>
      <c r="G1046" s="11" t="str">
        <f t="shared" si="46"/>
        <v/>
      </c>
      <c r="H1046" s="11" t="str">
        <f t="shared" si="47"/>
        <v/>
      </c>
    </row>
    <row r="1047" spans="6:8" x14ac:dyDescent="0.2">
      <c r="F1047" s="11" t="str">
        <f t="shared" si="45"/>
        <v/>
      </c>
      <c r="G1047" s="11" t="str">
        <f t="shared" si="46"/>
        <v/>
      </c>
      <c r="H1047" s="11" t="str">
        <f t="shared" si="47"/>
        <v/>
      </c>
    </row>
    <row r="1048" spans="6:8" x14ac:dyDescent="0.2">
      <c r="F1048" s="11" t="str">
        <f t="shared" si="45"/>
        <v/>
      </c>
      <c r="G1048" s="11" t="str">
        <f t="shared" si="46"/>
        <v/>
      </c>
      <c r="H1048" s="11" t="str">
        <f t="shared" si="47"/>
        <v/>
      </c>
    </row>
    <row r="1049" spans="6:8" x14ac:dyDescent="0.2">
      <c r="F1049" s="11" t="str">
        <f t="shared" si="45"/>
        <v/>
      </c>
      <c r="G1049" s="11" t="str">
        <f t="shared" si="46"/>
        <v/>
      </c>
      <c r="H1049" s="11" t="str">
        <f t="shared" si="47"/>
        <v/>
      </c>
    </row>
    <row r="1050" spans="6:8" x14ac:dyDescent="0.2">
      <c r="F1050" s="11" t="str">
        <f t="shared" si="45"/>
        <v/>
      </c>
      <c r="G1050" s="11" t="str">
        <f t="shared" si="46"/>
        <v/>
      </c>
      <c r="H1050" s="11" t="str">
        <f t="shared" si="47"/>
        <v/>
      </c>
    </row>
    <row r="1051" spans="6:8" x14ac:dyDescent="0.2">
      <c r="G1051" s="11" t="str">
        <f t="shared" si="46"/>
        <v/>
      </c>
      <c r="H1051" s="11" t="str">
        <f t="shared" si="47"/>
        <v/>
      </c>
    </row>
    <row r="1052" spans="6:8" x14ac:dyDescent="0.2">
      <c r="G1052" s="11" t="str">
        <f t="shared" si="46"/>
        <v/>
      </c>
      <c r="H1052" s="11" t="str">
        <f t="shared" si="47"/>
        <v/>
      </c>
    </row>
    <row r="1053" spans="6:8" x14ac:dyDescent="0.2">
      <c r="G1053" s="11" t="str">
        <f t="shared" si="46"/>
        <v/>
      </c>
      <c r="H1053" s="11" t="str">
        <f t="shared" si="47"/>
        <v/>
      </c>
    </row>
    <row r="1054" spans="6:8" x14ac:dyDescent="0.2">
      <c r="G1054" s="11" t="str">
        <f t="shared" si="46"/>
        <v/>
      </c>
      <c r="H1054" s="11" t="str">
        <f t="shared" si="47"/>
        <v/>
      </c>
    </row>
    <row r="1055" spans="6:8" x14ac:dyDescent="0.2">
      <c r="H1055" s="11" t="str">
        <f t="shared" si="47"/>
        <v/>
      </c>
    </row>
    <row r="1056" spans="6:8" x14ac:dyDescent="0.2">
      <c r="H1056" s="11" t="str">
        <f t="shared" si="47"/>
        <v/>
      </c>
    </row>
    <row r="1057" spans="8:8" x14ac:dyDescent="0.2">
      <c r="H1057" s="11" t="str">
        <f t="shared" si="47"/>
        <v/>
      </c>
    </row>
    <row r="1058" spans="8:8" x14ac:dyDescent="0.2">
      <c r="H1058" s="11" t="str">
        <f t="shared" si="47"/>
        <v/>
      </c>
    </row>
    <row r="1059" spans="8:8" x14ac:dyDescent="0.2">
      <c r="H1059" s="11" t="str">
        <f t="shared" si="47"/>
        <v/>
      </c>
    </row>
    <row r="1060" spans="8:8" x14ac:dyDescent="0.2">
      <c r="H1060" s="11" t="str">
        <f t="shared" si="47"/>
        <v/>
      </c>
    </row>
    <row r="1061" spans="8:8" x14ac:dyDescent="0.2">
      <c r="H1061" s="11" t="str">
        <f t="shared" si="47"/>
        <v/>
      </c>
    </row>
    <row r="1062" spans="8:8" x14ac:dyDescent="0.2">
      <c r="H1062" s="11" t="str">
        <f t="shared" si="47"/>
        <v/>
      </c>
    </row>
  </sheetData>
  <mergeCells count="3">
    <mergeCell ref="A8:A9"/>
    <mergeCell ref="C8:D8"/>
    <mergeCell ref="F8:H8"/>
  </mergeCell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infos!$F$2:$F$358</xm:f>
          </x14:formula1>
          <xm:sqref>B1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263"/>
  <sheetViews>
    <sheetView tabSelected="1" workbookViewId="0">
      <selection activeCell="A2" sqref="A2:A263"/>
    </sheetView>
  </sheetViews>
  <sheetFormatPr baseColWidth="10" defaultRowHeight="15" x14ac:dyDescent="0.25"/>
  <cols>
    <col min="1" max="1" width="10.7109375" bestFit="1" customWidth="1"/>
    <col min="2" max="2" width="8" bestFit="1" customWidth="1"/>
    <col min="3" max="3" width="9.28515625" bestFit="1" customWidth="1"/>
  </cols>
  <sheetData>
    <row r="1" spans="1:3" x14ac:dyDescent="0.25">
      <c r="A1" t="s">
        <v>1054</v>
      </c>
      <c r="B1" t="s">
        <v>1059</v>
      </c>
      <c r="C1" t="s">
        <v>1453</v>
      </c>
    </row>
    <row r="2" spans="1:3" x14ac:dyDescent="0.25">
      <c r="A2" s="56">
        <v>41639</v>
      </c>
      <c r="B2">
        <v>221100</v>
      </c>
      <c r="C2" t="s">
        <v>1675</v>
      </c>
    </row>
    <row r="3" spans="1:3" x14ac:dyDescent="0.25">
      <c r="A3" s="56">
        <v>41638</v>
      </c>
      <c r="B3">
        <v>838400</v>
      </c>
      <c r="C3" t="s">
        <v>1639</v>
      </c>
    </row>
    <row r="4" spans="1:3" x14ac:dyDescent="0.25">
      <c r="A4" s="56">
        <v>41635</v>
      </c>
      <c r="B4">
        <v>933800</v>
      </c>
      <c r="C4" t="s">
        <v>1674</v>
      </c>
    </row>
    <row r="5" spans="1:3" x14ac:dyDescent="0.25">
      <c r="A5" s="56">
        <v>41634</v>
      </c>
      <c r="B5">
        <v>0</v>
      </c>
      <c r="C5" t="s">
        <v>1585</v>
      </c>
    </row>
    <row r="6" spans="1:3" x14ac:dyDescent="0.25">
      <c r="A6" s="56">
        <v>41633</v>
      </c>
      <c r="B6">
        <v>0</v>
      </c>
      <c r="C6" t="s">
        <v>1585</v>
      </c>
    </row>
    <row r="7" spans="1:3" x14ac:dyDescent="0.25">
      <c r="A7" s="56">
        <v>41632</v>
      </c>
      <c r="B7">
        <v>430800</v>
      </c>
      <c r="C7" t="s">
        <v>1585</v>
      </c>
    </row>
    <row r="8" spans="1:3" x14ac:dyDescent="0.25">
      <c r="A8" s="56">
        <v>41631</v>
      </c>
      <c r="B8">
        <v>1038000</v>
      </c>
      <c r="C8" t="s">
        <v>1588</v>
      </c>
    </row>
    <row r="9" spans="1:3" x14ac:dyDescent="0.25">
      <c r="A9" s="56">
        <v>41628</v>
      </c>
      <c r="B9">
        <v>2162000</v>
      </c>
      <c r="C9" t="s">
        <v>1673</v>
      </c>
    </row>
    <row r="10" spans="1:3" x14ac:dyDescent="0.25">
      <c r="A10" s="56">
        <v>41627</v>
      </c>
      <c r="B10">
        <v>1440000</v>
      </c>
      <c r="C10" t="s">
        <v>1672</v>
      </c>
    </row>
    <row r="11" spans="1:3" x14ac:dyDescent="0.25">
      <c r="A11" s="56">
        <v>41626</v>
      </c>
      <c r="B11">
        <v>1224500</v>
      </c>
      <c r="C11" t="s">
        <v>1671</v>
      </c>
    </row>
    <row r="12" spans="1:3" x14ac:dyDescent="0.25">
      <c r="A12" s="56">
        <v>41625</v>
      </c>
      <c r="B12">
        <v>936000</v>
      </c>
      <c r="C12" t="s">
        <v>1670</v>
      </c>
    </row>
    <row r="13" spans="1:3" x14ac:dyDescent="0.25">
      <c r="A13" s="56">
        <v>41624</v>
      </c>
      <c r="B13">
        <v>1141400</v>
      </c>
      <c r="C13" t="s">
        <v>1669</v>
      </c>
    </row>
    <row r="14" spans="1:3" x14ac:dyDescent="0.25">
      <c r="A14" s="56">
        <v>41621</v>
      </c>
      <c r="B14">
        <v>854700</v>
      </c>
      <c r="C14" t="s">
        <v>1571</v>
      </c>
    </row>
    <row r="15" spans="1:3" x14ac:dyDescent="0.25">
      <c r="A15" s="56">
        <v>41620</v>
      </c>
      <c r="B15">
        <v>1226500</v>
      </c>
      <c r="C15" t="s">
        <v>1668</v>
      </c>
    </row>
    <row r="16" spans="1:3" x14ac:dyDescent="0.25">
      <c r="A16" s="56">
        <v>41619</v>
      </c>
      <c r="B16">
        <v>989600</v>
      </c>
      <c r="C16" t="s">
        <v>1667</v>
      </c>
    </row>
    <row r="17" spans="1:3" x14ac:dyDescent="0.25">
      <c r="A17" s="56">
        <v>41618</v>
      </c>
      <c r="B17">
        <v>969300</v>
      </c>
      <c r="C17" t="s">
        <v>1666</v>
      </c>
    </row>
    <row r="18" spans="1:3" x14ac:dyDescent="0.25">
      <c r="A18" s="56">
        <v>41617</v>
      </c>
      <c r="B18">
        <v>1539900</v>
      </c>
      <c r="C18" t="s">
        <v>1665</v>
      </c>
    </row>
    <row r="19" spans="1:3" x14ac:dyDescent="0.25">
      <c r="A19" s="56">
        <v>41614</v>
      </c>
      <c r="B19">
        <v>1368000</v>
      </c>
      <c r="C19" t="s">
        <v>1664</v>
      </c>
    </row>
    <row r="20" spans="1:3" x14ac:dyDescent="0.25">
      <c r="A20" s="56">
        <v>41613</v>
      </c>
      <c r="B20">
        <v>1425100</v>
      </c>
      <c r="C20" t="s">
        <v>1590</v>
      </c>
    </row>
    <row r="21" spans="1:3" x14ac:dyDescent="0.25">
      <c r="A21" s="56">
        <v>41612</v>
      </c>
      <c r="B21">
        <v>1539200</v>
      </c>
      <c r="C21" t="s">
        <v>1663</v>
      </c>
    </row>
    <row r="22" spans="1:3" x14ac:dyDescent="0.25">
      <c r="A22" s="56">
        <v>41611</v>
      </c>
      <c r="B22">
        <v>1874400</v>
      </c>
      <c r="C22" t="s">
        <v>1558</v>
      </c>
    </row>
    <row r="23" spans="1:3" x14ac:dyDescent="0.25">
      <c r="A23" s="56">
        <v>41610</v>
      </c>
      <c r="B23">
        <v>1123100</v>
      </c>
      <c r="C23" t="s">
        <v>1656</v>
      </c>
    </row>
    <row r="24" spans="1:3" x14ac:dyDescent="0.25">
      <c r="A24" s="56">
        <v>41607</v>
      </c>
      <c r="B24">
        <v>1373100</v>
      </c>
      <c r="C24" t="s">
        <v>1621</v>
      </c>
    </row>
    <row r="25" spans="1:3" x14ac:dyDescent="0.25">
      <c r="A25" s="56">
        <v>41606</v>
      </c>
      <c r="B25">
        <v>1082900</v>
      </c>
      <c r="C25" t="s">
        <v>1662</v>
      </c>
    </row>
    <row r="26" spans="1:3" x14ac:dyDescent="0.25">
      <c r="A26" s="56">
        <v>41605</v>
      </c>
      <c r="B26">
        <v>1219800</v>
      </c>
      <c r="C26" t="s">
        <v>1661</v>
      </c>
    </row>
    <row r="27" spans="1:3" x14ac:dyDescent="0.25">
      <c r="A27" s="56">
        <v>41604</v>
      </c>
      <c r="B27">
        <v>1324100</v>
      </c>
      <c r="C27" t="s">
        <v>1660</v>
      </c>
    </row>
    <row r="28" spans="1:3" x14ac:dyDescent="0.25">
      <c r="A28" s="56">
        <v>41603</v>
      </c>
      <c r="B28">
        <v>1043400</v>
      </c>
      <c r="C28" t="s">
        <v>1659</v>
      </c>
    </row>
    <row r="29" spans="1:3" x14ac:dyDescent="0.25">
      <c r="A29" s="56">
        <v>41600</v>
      </c>
      <c r="B29">
        <v>1485200</v>
      </c>
      <c r="C29" t="s">
        <v>1658</v>
      </c>
    </row>
    <row r="30" spans="1:3" x14ac:dyDescent="0.25">
      <c r="A30" s="56">
        <v>41599</v>
      </c>
      <c r="B30">
        <v>1193100</v>
      </c>
      <c r="C30" t="s">
        <v>1657</v>
      </c>
    </row>
    <row r="31" spans="1:3" x14ac:dyDescent="0.25">
      <c r="A31" s="56">
        <v>41598</v>
      </c>
      <c r="B31">
        <v>1311800</v>
      </c>
      <c r="C31" t="s">
        <v>1656</v>
      </c>
    </row>
    <row r="32" spans="1:3" x14ac:dyDescent="0.25">
      <c r="A32" s="56">
        <v>41597</v>
      </c>
      <c r="B32">
        <v>1225600</v>
      </c>
      <c r="C32" t="s">
        <v>1656</v>
      </c>
    </row>
    <row r="33" spans="1:3" x14ac:dyDescent="0.25">
      <c r="A33" s="56">
        <v>41596</v>
      </c>
      <c r="B33">
        <v>1157700</v>
      </c>
      <c r="C33" t="s">
        <v>1655</v>
      </c>
    </row>
    <row r="34" spans="1:3" x14ac:dyDescent="0.25">
      <c r="A34" s="56">
        <v>41593</v>
      </c>
      <c r="B34">
        <v>1207600</v>
      </c>
      <c r="C34" t="s">
        <v>1654</v>
      </c>
    </row>
    <row r="35" spans="1:3" x14ac:dyDescent="0.25">
      <c r="A35" s="56">
        <v>41592</v>
      </c>
      <c r="B35">
        <v>1755100</v>
      </c>
      <c r="C35" t="s">
        <v>1653</v>
      </c>
    </row>
    <row r="36" spans="1:3" x14ac:dyDescent="0.25">
      <c r="A36" s="56">
        <v>41591</v>
      </c>
      <c r="B36">
        <v>1253700</v>
      </c>
      <c r="C36" t="s">
        <v>1652</v>
      </c>
    </row>
    <row r="37" spans="1:3" x14ac:dyDescent="0.25">
      <c r="A37" s="56">
        <v>41590</v>
      </c>
      <c r="B37">
        <v>1590800</v>
      </c>
      <c r="C37" t="s">
        <v>1640</v>
      </c>
    </row>
    <row r="38" spans="1:3" x14ac:dyDescent="0.25">
      <c r="A38" s="56">
        <v>41589</v>
      </c>
      <c r="B38">
        <v>1055700</v>
      </c>
      <c r="C38" t="s">
        <v>1651</v>
      </c>
    </row>
    <row r="39" spans="1:3" x14ac:dyDescent="0.25">
      <c r="A39" s="56">
        <v>41586</v>
      </c>
      <c r="B39">
        <v>2409300</v>
      </c>
      <c r="C39" t="s">
        <v>1541</v>
      </c>
    </row>
    <row r="40" spans="1:3" x14ac:dyDescent="0.25">
      <c r="A40" s="56">
        <v>41585</v>
      </c>
      <c r="B40">
        <v>3664100</v>
      </c>
      <c r="C40" t="s">
        <v>1650</v>
      </c>
    </row>
    <row r="41" spans="1:3" x14ac:dyDescent="0.25">
      <c r="A41" s="56">
        <v>41584</v>
      </c>
      <c r="B41">
        <v>8566800</v>
      </c>
      <c r="C41" t="s">
        <v>1649</v>
      </c>
    </row>
    <row r="42" spans="1:3" x14ac:dyDescent="0.25">
      <c r="A42" s="56">
        <v>41583</v>
      </c>
      <c r="B42">
        <v>1086400</v>
      </c>
      <c r="C42" t="s">
        <v>1648</v>
      </c>
    </row>
    <row r="43" spans="1:3" x14ac:dyDescent="0.25">
      <c r="A43" s="56">
        <v>41582</v>
      </c>
      <c r="B43">
        <v>1386000</v>
      </c>
      <c r="C43" t="s">
        <v>1647</v>
      </c>
    </row>
    <row r="44" spans="1:3" x14ac:dyDescent="0.25">
      <c r="A44" s="56">
        <v>41579</v>
      </c>
      <c r="B44">
        <v>585700</v>
      </c>
      <c r="C44" t="s">
        <v>1534</v>
      </c>
    </row>
    <row r="45" spans="1:3" x14ac:dyDescent="0.25">
      <c r="A45" s="56">
        <v>41578</v>
      </c>
      <c r="B45">
        <v>986500</v>
      </c>
      <c r="C45" t="s">
        <v>1646</v>
      </c>
    </row>
    <row r="46" spans="1:3" x14ac:dyDescent="0.25">
      <c r="A46" s="56">
        <v>41577</v>
      </c>
      <c r="B46">
        <v>1178200</v>
      </c>
      <c r="C46" t="s">
        <v>1553</v>
      </c>
    </row>
    <row r="47" spans="1:3" x14ac:dyDescent="0.25">
      <c r="A47" s="56">
        <v>41576</v>
      </c>
      <c r="B47">
        <v>933000</v>
      </c>
      <c r="C47" t="s">
        <v>1645</v>
      </c>
    </row>
    <row r="48" spans="1:3" x14ac:dyDescent="0.25">
      <c r="A48" s="56">
        <v>41575</v>
      </c>
      <c r="B48">
        <v>1075900</v>
      </c>
      <c r="C48" t="s">
        <v>1644</v>
      </c>
    </row>
    <row r="49" spans="1:3" x14ac:dyDescent="0.25">
      <c r="A49" s="56">
        <v>41572</v>
      </c>
      <c r="B49">
        <v>1348400</v>
      </c>
      <c r="C49" t="s">
        <v>1537</v>
      </c>
    </row>
    <row r="50" spans="1:3" x14ac:dyDescent="0.25">
      <c r="A50" s="56">
        <v>41571</v>
      </c>
      <c r="B50">
        <v>1345200</v>
      </c>
      <c r="C50" t="s">
        <v>1643</v>
      </c>
    </row>
    <row r="51" spans="1:3" x14ac:dyDescent="0.25">
      <c r="A51" s="56">
        <v>41570</v>
      </c>
      <c r="B51">
        <v>1601800</v>
      </c>
      <c r="C51" t="s">
        <v>1642</v>
      </c>
    </row>
    <row r="52" spans="1:3" x14ac:dyDescent="0.25">
      <c r="A52" s="56">
        <v>41569</v>
      </c>
      <c r="B52">
        <v>1939400</v>
      </c>
      <c r="C52" t="s">
        <v>1641</v>
      </c>
    </row>
    <row r="53" spans="1:3" x14ac:dyDescent="0.25">
      <c r="A53" s="56">
        <v>41568</v>
      </c>
      <c r="B53">
        <v>3412300</v>
      </c>
      <c r="C53" t="s">
        <v>1640</v>
      </c>
    </row>
    <row r="54" spans="1:3" x14ac:dyDescent="0.25">
      <c r="A54" s="56">
        <v>41565</v>
      </c>
      <c r="B54">
        <v>3437000</v>
      </c>
      <c r="C54" t="s">
        <v>1639</v>
      </c>
    </row>
    <row r="55" spans="1:3" x14ac:dyDescent="0.25">
      <c r="A55" s="56">
        <v>41564</v>
      </c>
      <c r="B55">
        <v>1477000</v>
      </c>
      <c r="C55" t="s">
        <v>1638</v>
      </c>
    </row>
    <row r="56" spans="1:3" x14ac:dyDescent="0.25">
      <c r="A56" s="56">
        <v>41563</v>
      </c>
      <c r="B56">
        <v>1234800</v>
      </c>
      <c r="C56" t="s">
        <v>1637</v>
      </c>
    </row>
    <row r="57" spans="1:3" x14ac:dyDescent="0.25">
      <c r="A57" s="56">
        <v>41562</v>
      </c>
      <c r="B57">
        <v>3032200</v>
      </c>
      <c r="C57" t="s">
        <v>1636</v>
      </c>
    </row>
    <row r="58" spans="1:3" x14ac:dyDescent="0.25">
      <c r="A58" s="56">
        <v>41561</v>
      </c>
      <c r="B58">
        <v>2275400</v>
      </c>
      <c r="C58" t="s">
        <v>1635</v>
      </c>
    </row>
    <row r="59" spans="1:3" x14ac:dyDescent="0.25">
      <c r="A59" s="56">
        <v>41558</v>
      </c>
      <c r="B59">
        <v>1597400</v>
      </c>
      <c r="C59" t="s">
        <v>1634</v>
      </c>
    </row>
    <row r="60" spans="1:3" x14ac:dyDescent="0.25">
      <c r="A60" s="56">
        <v>41557</v>
      </c>
      <c r="B60">
        <v>1536200</v>
      </c>
      <c r="C60" t="s">
        <v>1633</v>
      </c>
    </row>
    <row r="61" spans="1:3" x14ac:dyDescent="0.25">
      <c r="A61" s="56">
        <v>41556</v>
      </c>
      <c r="B61">
        <v>1169700</v>
      </c>
      <c r="C61" t="s">
        <v>1632</v>
      </c>
    </row>
    <row r="62" spans="1:3" x14ac:dyDescent="0.25">
      <c r="A62" s="56">
        <v>41555</v>
      </c>
      <c r="B62">
        <v>1107500</v>
      </c>
      <c r="C62" t="s">
        <v>1631</v>
      </c>
    </row>
    <row r="63" spans="1:3" x14ac:dyDescent="0.25">
      <c r="A63" s="56">
        <v>41554</v>
      </c>
      <c r="B63">
        <v>2066200</v>
      </c>
      <c r="C63" t="s">
        <v>1630</v>
      </c>
    </row>
    <row r="64" spans="1:3" x14ac:dyDescent="0.25">
      <c r="A64" s="56">
        <v>41551</v>
      </c>
      <c r="B64">
        <v>2103400</v>
      </c>
      <c r="C64" t="s">
        <v>1629</v>
      </c>
    </row>
    <row r="65" spans="1:3" x14ac:dyDescent="0.25">
      <c r="A65" s="56">
        <v>41550</v>
      </c>
      <c r="B65">
        <v>5656700</v>
      </c>
      <c r="C65" t="s">
        <v>1628</v>
      </c>
    </row>
    <row r="66" spans="1:3" x14ac:dyDescent="0.25">
      <c r="A66" s="56">
        <v>41549</v>
      </c>
      <c r="B66">
        <v>1224200</v>
      </c>
      <c r="C66" t="s">
        <v>1597</v>
      </c>
    </row>
    <row r="67" spans="1:3" x14ac:dyDescent="0.25">
      <c r="A67" s="56">
        <v>41548</v>
      </c>
      <c r="B67">
        <v>1232300</v>
      </c>
      <c r="C67" t="s">
        <v>1627</v>
      </c>
    </row>
    <row r="68" spans="1:3" x14ac:dyDescent="0.25">
      <c r="A68" s="56">
        <v>41547</v>
      </c>
      <c r="B68">
        <v>1199300</v>
      </c>
      <c r="C68" t="s">
        <v>1626</v>
      </c>
    </row>
    <row r="69" spans="1:3" x14ac:dyDescent="0.25">
      <c r="A69" s="56">
        <v>41544</v>
      </c>
      <c r="B69">
        <v>713200</v>
      </c>
      <c r="C69" t="s">
        <v>1625</v>
      </c>
    </row>
    <row r="70" spans="1:3" x14ac:dyDescent="0.25">
      <c r="A70" s="56">
        <v>41543</v>
      </c>
      <c r="B70">
        <v>1222600</v>
      </c>
      <c r="C70" t="s">
        <v>1624</v>
      </c>
    </row>
    <row r="71" spans="1:3" x14ac:dyDescent="0.25">
      <c r="A71" s="56">
        <v>41542</v>
      </c>
      <c r="B71">
        <v>1009700</v>
      </c>
      <c r="C71" t="s">
        <v>1623</v>
      </c>
    </row>
    <row r="72" spans="1:3" x14ac:dyDescent="0.25">
      <c r="A72" s="56">
        <v>41541</v>
      </c>
      <c r="B72">
        <v>1406500</v>
      </c>
      <c r="C72" t="s">
        <v>1609</v>
      </c>
    </row>
    <row r="73" spans="1:3" x14ac:dyDescent="0.25">
      <c r="A73" s="56">
        <v>41540</v>
      </c>
      <c r="B73">
        <v>1039900</v>
      </c>
      <c r="C73" t="s">
        <v>1622</v>
      </c>
    </row>
    <row r="74" spans="1:3" x14ac:dyDescent="0.25">
      <c r="A74" s="56">
        <v>41537</v>
      </c>
      <c r="B74">
        <v>1960900</v>
      </c>
      <c r="C74" t="s">
        <v>1621</v>
      </c>
    </row>
    <row r="75" spans="1:3" x14ac:dyDescent="0.25">
      <c r="A75" s="56">
        <v>41536</v>
      </c>
      <c r="B75">
        <v>1696500</v>
      </c>
      <c r="C75" t="s">
        <v>1610</v>
      </c>
    </row>
    <row r="76" spans="1:3" x14ac:dyDescent="0.25">
      <c r="A76" s="56">
        <v>41535</v>
      </c>
      <c r="B76">
        <v>2044600</v>
      </c>
      <c r="C76" t="s">
        <v>1620</v>
      </c>
    </row>
    <row r="77" spans="1:3" x14ac:dyDescent="0.25">
      <c r="A77" s="56">
        <v>41534</v>
      </c>
      <c r="B77">
        <v>1004900</v>
      </c>
      <c r="C77" t="s">
        <v>1619</v>
      </c>
    </row>
    <row r="78" spans="1:3" x14ac:dyDescent="0.25">
      <c r="A78" s="56">
        <v>41533</v>
      </c>
      <c r="B78">
        <v>1227400</v>
      </c>
      <c r="C78" t="s">
        <v>1618</v>
      </c>
    </row>
    <row r="79" spans="1:3" x14ac:dyDescent="0.25">
      <c r="A79" s="56">
        <v>41530</v>
      </c>
      <c r="B79">
        <v>1130500</v>
      </c>
      <c r="C79" t="s">
        <v>1617</v>
      </c>
    </row>
    <row r="80" spans="1:3" x14ac:dyDescent="0.25">
      <c r="A80" s="56">
        <v>41529</v>
      </c>
      <c r="B80">
        <v>1273100</v>
      </c>
      <c r="C80" t="s">
        <v>1616</v>
      </c>
    </row>
    <row r="81" spans="1:3" x14ac:dyDescent="0.25">
      <c r="A81" s="56">
        <v>41528</v>
      </c>
      <c r="B81">
        <v>1185500</v>
      </c>
      <c r="C81" t="s">
        <v>1615</v>
      </c>
    </row>
    <row r="82" spans="1:3" x14ac:dyDescent="0.25">
      <c r="A82" s="56">
        <v>41527</v>
      </c>
      <c r="B82">
        <v>1297400</v>
      </c>
      <c r="C82" t="s">
        <v>1614</v>
      </c>
    </row>
    <row r="83" spans="1:3" x14ac:dyDescent="0.25">
      <c r="A83" s="56">
        <v>41526</v>
      </c>
      <c r="B83">
        <v>803900</v>
      </c>
      <c r="C83" t="s">
        <v>1613</v>
      </c>
    </row>
    <row r="84" spans="1:3" x14ac:dyDescent="0.25">
      <c r="A84" s="56">
        <v>41523</v>
      </c>
      <c r="B84">
        <v>985800</v>
      </c>
      <c r="C84" t="s">
        <v>1612</v>
      </c>
    </row>
    <row r="85" spans="1:3" x14ac:dyDescent="0.25">
      <c r="A85" s="56">
        <v>41522</v>
      </c>
      <c r="B85">
        <v>1683600</v>
      </c>
      <c r="C85" t="s">
        <v>1611</v>
      </c>
    </row>
    <row r="86" spans="1:3" x14ac:dyDescent="0.25">
      <c r="A86" s="56">
        <v>41521</v>
      </c>
      <c r="B86">
        <v>1039500</v>
      </c>
      <c r="C86" t="s">
        <v>1554</v>
      </c>
    </row>
    <row r="87" spans="1:3" x14ac:dyDescent="0.25">
      <c r="A87" s="56">
        <v>41520</v>
      </c>
      <c r="B87">
        <v>1001500</v>
      </c>
      <c r="C87" t="s">
        <v>1531</v>
      </c>
    </row>
    <row r="88" spans="1:3" x14ac:dyDescent="0.25">
      <c r="A88" s="56">
        <v>41519</v>
      </c>
      <c r="B88">
        <v>811100</v>
      </c>
      <c r="C88" t="s">
        <v>1610</v>
      </c>
    </row>
    <row r="89" spans="1:3" x14ac:dyDescent="0.25">
      <c r="A89" s="56">
        <v>41516</v>
      </c>
      <c r="B89">
        <v>834600</v>
      </c>
      <c r="C89" t="s">
        <v>1608</v>
      </c>
    </row>
    <row r="90" spans="1:3" x14ac:dyDescent="0.25">
      <c r="A90" s="56">
        <v>41515</v>
      </c>
      <c r="B90">
        <v>970400</v>
      </c>
      <c r="C90" t="s">
        <v>1609</v>
      </c>
    </row>
    <row r="91" spans="1:3" x14ac:dyDescent="0.25">
      <c r="A91" s="56">
        <v>41514</v>
      </c>
      <c r="B91">
        <v>1132300</v>
      </c>
      <c r="C91" t="s">
        <v>1608</v>
      </c>
    </row>
    <row r="92" spans="1:3" x14ac:dyDescent="0.25">
      <c r="A92" s="56">
        <v>41513</v>
      </c>
      <c r="B92">
        <v>1586300</v>
      </c>
      <c r="C92" t="s">
        <v>1607</v>
      </c>
    </row>
    <row r="93" spans="1:3" x14ac:dyDescent="0.25">
      <c r="A93" s="56">
        <v>41512</v>
      </c>
      <c r="B93">
        <v>409400</v>
      </c>
      <c r="C93" t="s">
        <v>1606</v>
      </c>
    </row>
    <row r="94" spans="1:3" x14ac:dyDescent="0.25">
      <c r="A94" s="56">
        <v>41509</v>
      </c>
      <c r="B94">
        <v>836000</v>
      </c>
      <c r="C94" t="s">
        <v>1605</v>
      </c>
    </row>
    <row r="95" spans="1:3" x14ac:dyDescent="0.25">
      <c r="A95" s="56">
        <v>41508</v>
      </c>
      <c r="B95">
        <v>1299800</v>
      </c>
      <c r="C95" t="s">
        <v>1604</v>
      </c>
    </row>
    <row r="96" spans="1:3" x14ac:dyDescent="0.25">
      <c r="A96" s="56">
        <v>41507</v>
      </c>
      <c r="B96">
        <v>938100</v>
      </c>
      <c r="C96" t="s">
        <v>1603</v>
      </c>
    </row>
    <row r="97" spans="1:3" x14ac:dyDescent="0.25">
      <c r="A97" s="56">
        <v>41506</v>
      </c>
      <c r="B97">
        <v>1174900</v>
      </c>
      <c r="C97" t="s">
        <v>1602</v>
      </c>
    </row>
    <row r="98" spans="1:3" x14ac:dyDescent="0.25">
      <c r="A98" s="56">
        <v>41505</v>
      </c>
      <c r="B98">
        <v>1020400</v>
      </c>
      <c r="C98" t="s">
        <v>1601</v>
      </c>
    </row>
    <row r="99" spans="1:3" x14ac:dyDescent="0.25">
      <c r="A99" s="56">
        <v>41502</v>
      </c>
      <c r="B99">
        <v>1553500</v>
      </c>
      <c r="C99" t="s">
        <v>1543</v>
      </c>
    </row>
    <row r="100" spans="1:3" x14ac:dyDescent="0.25">
      <c r="A100" s="56">
        <v>41501</v>
      </c>
      <c r="B100">
        <v>1080800</v>
      </c>
      <c r="C100" t="s">
        <v>1600</v>
      </c>
    </row>
    <row r="101" spans="1:3" x14ac:dyDescent="0.25">
      <c r="A101" s="56">
        <v>41500</v>
      </c>
      <c r="B101">
        <v>2571400</v>
      </c>
      <c r="C101" t="s">
        <v>1599</v>
      </c>
    </row>
    <row r="102" spans="1:3" x14ac:dyDescent="0.25">
      <c r="A102" s="56">
        <v>41499</v>
      </c>
      <c r="B102">
        <v>2344200</v>
      </c>
      <c r="C102" t="s">
        <v>1598</v>
      </c>
    </row>
    <row r="103" spans="1:3" x14ac:dyDescent="0.25">
      <c r="A103" s="56">
        <v>41498</v>
      </c>
      <c r="B103">
        <v>850000</v>
      </c>
      <c r="C103" t="s">
        <v>1597</v>
      </c>
    </row>
    <row r="104" spans="1:3" x14ac:dyDescent="0.25">
      <c r="A104" s="56">
        <v>41495</v>
      </c>
      <c r="B104">
        <v>850200</v>
      </c>
      <c r="C104" t="s">
        <v>1596</v>
      </c>
    </row>
    <row r="105" spans="1:3" x14ac:dyDescent="0.25">
      <c r="A105" s="56">
        <v>41494</v>
      </c>
      <c r="B105">
        <v>726400</v>
      </c>
      <c r="C105" t="s">
        <v>1595</v>
      </c>
    </row>
    <row r="106" spans="1:3" x14ac:dyDescent="0.25">
      <c r="A106" s="56">
        <v>41493</v>
      </c>
      <c r="B106">
        <v>939500</v>
      </c>
      <c r="C106" t="s">
        <v>1594</v>
      </c>
    </row>
    <row r="107" spans="1:3" x14ac:dyDescent="0.25">
      <c r="A107" s="56">
        <v>41492</v>
      </c>
      <c r="B107">
        <v>961600</v>
      </c>
      <c r="C107" t="s">
        <v>1593</v>
      </c>
    </row>
    <row r="108" spans="1:3" x14ac:dyDescent="0.25">
      <c r="A108" s="56">
        <v>41491</v>
      </c>
      <c r="B108">
        <v>635500</v>
      </c>
      <c r="C108" t="s">
        <v>1592</v>
      </c>
    </row>
    <row r="109" spans="1:3" x14ac:dyDescent="0.25">
      <c r="A109" s="56">
        <v>41488</v>
      </c>
      <c r="B109">
        <v>777600</v>
      </c>
      <c r="C109" t="s">
        <v>1591</v>
      </c>
    </row>
    <row r="110" spans="1:3" x14ac:dyDescent="0.25">
      <c r="A110" s="56">
        <v>41487</v>
      </c>
      <c r="B110">
        <v>1460200</v>
      </c>
      <c r="C110" t="s">
        <v>1590</v>
      </c>
    </row>
    <row r="111" spans="1:3" x14ac:dyDescent="0.25">
      <c r="A111" s="56">
        <v>41486</v>
      </c>
      <c r="B111">
        <v>1156400</v>
      </c>
      <c r="C111" t="s">
        <v>1589</v>
      </c>
    </row>
    <row r="112" spans="1:3" x14ac:dyDescent="0.25">
      <c r="A112" s="56">
        <v>41485</v>
      </c>
      <c r="B112">
        <v>1235800</v>
      </c>
      <c r="C112" t="s">
        <v>1588</v>
      </c>
    </row>
    <row r="113" spans="1:3" x14ac:dyDescent="0.25">
      <c r="A113" s="56">
        <v>41484</v>
      </c>
      <c r="B113">
        <v>1239100</v>
      </c>
      <c r="C113" t="s">
        <v>1587</v>
      </c>
    </row>
    <row r="114" spans="1:3" x14ac:dyDescent="0.25">
      <c r="A114" s="56">
        <v>41481</v>
      </c>
      <c r="B114">
        <v>974700</v>
      </c>
      <c r="C114" t="s">
        <v>1586</v>
      </c>
    </row>
    <row r="115" spans="1:3" x14ac:dyDescent="0.25">
      <c r="A115" s="56">
        <v>41480</v>
      </c>
      <c r="B115">
        <v>1799300</v>
      </c>
      <c r="C115" t="s">
        <v>1585</v>
      </c>
    </row>
    <row r="116" spans="1:3" x14ac:dyDescent="0.25">
      <c r="A116" s="56">
        <v>41479</v>
      </c>
      <c r="B116">
        <v>2969600</v>
      </c>
      <c r="C116" t="s">
        <v>1584</v>
      </c>
    </row>
    <row r="117" spans="1:3" x14ac:dyDescent="0.25">
      <c r="A117" s="56">
        <v>41478</v>
      </c>
      <c r="B117">
        <v>1641700</v>
      </c>
      <c r="C117" t="s">
        <v>1583</v>
      </c>
    </row>
    <row r="118" spans="1:3" x14ac:dyDescent="0.25">
      <c r="A118" s="56">
        <v>41477</v>
      </c>
      <c r="B118">
        <v>1124200</v>
      </c>
      <c r="C118" t="s">
        <v>1582</v>
      </c>
    </row>
    <row r="119" spans="1:3" x14ac:dyDescent="0.25">
      <c r="A119" s="56">
        <v>41474</v>
      </c>
      <c r="B119">
        <v>1345400</v>
      </c>
      <c r="C119" t="s">
        <v>1581</v>
      </c>
    </row>
    <row r="120" spans="1:3" x14ac:dyDescent="0.25">
      <c r="A120" s="56">
        <v>41473</v>
      </c>
      <c r="B120">
        <v>1376800</v>
      </c>
      <c r="C120" t="s">
        <v>1580</v>
      </c>
    </row>
    <row r="121" spans="1:3" x14ac:dyDescent="0.25">
      <c r="A121" s="56">
        <v>41472</v>
      </c>
      <c r="B121">
        <v>1709700</v>
      </c>
      <c r="C121" t="s">
        <v>1579</v>
      </c>
    </row>
    <row r="122" spans="1:3" x14ac:dyDescent="0.25">
      <c r="A122" s="56">
        <v>41471</v>
      </c>
      <c r="B122">
        <v>1085600</v>
      </c>
      <c r="C122" t="s">
        <v>1578</v>
      </c>
    </row>
    <row r="123" spans="1:3" x14ac:dyDescent="0.25">
      <c r="A123" s="56">
        <v>41470</v>
      </c>
      <c r="B123">
        <v>950300</v>
      </c>
      <c r="C123" t="s">
        <v>1577</v>
      </c>
    </row>
    <row r="124" spans="1:3" x14ac:dyDescent="0.25">
      <c r="A124" s="56">
        <v>41467</v>
      </c>
      <c r="B124">
        <v>2042500</v>
      </c>
      <c r="C124" t="s">
        <v>1576</v>
      </c>
    </row>
    <row r="125" spans="1:3" x14ac:dyDescent="0.25">
      <c r="A125" s="56">
        <v>41466</v>
      </c>
      <c r="B125">
        <v>1539600</v>
      </c>
      <c r="C125" t="s">
        <v>1569</v>
      </c>
    </row>
    <row r="126" spans="1:3" x14ac:dyDescent="0.25">
      <c r="A126" s="56">
        <v>41465</v>
      </c>
      <c r="B126">
        <v>1177800</v>
      </c>
      <c r="C126" t="s">
        <v>1575</v>
      </c>
    </row>
    <row r="127" spans="1:3" x14ac:dyDescent="0.25">
      <c r="A127" s="56">
        <v>41464</v>
      </c>
      <c r="B127">
        <v>1874600</v>
      </c>
      <c r="C127" t="s">
        <v>1574</v>
      </c>
    </row>
    <row r="128" spans="1:3" x14ac:dyDescent="0.25">
      <c r="A128" s="56">
        <v>41463</v>
      </c>
      <c r="B128">
        <v>1865700</v>
      </c>
      <c r="C128" t="s">
        <v>1573</v>
      </c>
    </row>
    <row r="129" spans="1:3" x14ac:dyDescent="0.25">
      <c r="A129" s="56">
        <v>41460</v>
      </c>
      <c r="B129">
        <v>1765100</v>
      </c>
      <c r="C129" t="s">
        <v>1572</v>
      </c>
    </row>
    <row r="130" spans="1:3" x14ac:dyDescent="0.25">
      <c r="A130" s="56">
        <v>41459</v>
      </c>
      <c r="B130">
        <v>1765800</v>
      </c>
      <c r="C130" t="s">
        <v>1571</v>
      </c>
    </row>
    <row r="131" spans="1:3" x14ac:dyDescent="0.25">
      <c r="A131" s="56">
        <v>41458</v>
      </c>
      <c r="B131">
        <v>1596600</v>
      </c>
      <c r="C131" t="s">
        <v>1570</v>
      </c>
    </row>
    <row r="132" spans="1:3" x14ac:dyDescent="0.25">
      <c r="A132" s="56">
        <v>41457</v>
      </c>
      <c r="B132">
        <v>2221800</v>
      </c>
      <c r="C132" t="s">
        <v>1569</v>
      </c>
    </row>
    <row r="133" spans="1:3" x14ac:dyDescent="0.25">
      <c r="A133" s="56">
        <v>41456</v>
      </c>
      <c r="B133">
        <v>1315900</v>
      </c>
      <c r="C133" t="s">
        <v>1568</v>
      </c>
    </row>
    <row r="134" spans="1:3" x14ac:dyDescent="0.25">
      <c r="A134" s="56">
        <v>41453</v>
      </c>
      <c r="B134">
        <v>1541200</v>
      </c>
      <c r="C134" t="s">
        <v>1567</v>
      </c>
    </row>
    <row r="135" spans="1:3" x14ac:dyDescent="0.25">
      <c r="A135" s="56">
        <v>41452</v>
      </c>
      <c r="B135">
        <v>1853200</v>
      </c>
      <c r="C135" t="s">
        <v>1566</v>
      </c>
    </row>
    <row r="136" spans="1:3" x14ac:dyDescent="0.25">
      <c r="A136" s="56">
        <v>41451</v>
      </c>
      <c r="B136">
        <v>2217400</v>
      </c>
      <c r="C136" t="s">
        <v>1565</v>
      </c>
    </row>
    <row r="137" spans="1:3" x14ac:dyDescent="0.25">
      <c r="A137" s="56">
        <v>41450</v>
      </c>
      <c r="B137">
        <v>2050800</v>
      </c>
      <c r="C137" t="s">
        <v>1564</v>
      </c>
    </row>
    <row r="138" spans="1:3" x14ac:dyDescent="0.25">
      <c r="A138" s="56">
        <v>41449</v>
      </c>
      <c r="B138">
        <v>2157400</v>
      </c>
      <c r="C138" t="s">
        <v>1563</v>
      </c>
    </row>
    <row r="139" spans="1:3" x14ac:dyDescent="0.25">
      <c r="A139" s="56">
        <v>41446</v>
      </c>
      <c r="B139">
        <v>2646300</v>
      </c>
      <c r="C139" t="s">
        <v>1562</v>
      </c>
    </row>
    <row r="140" spans="1:3" x14ac:dyDescent="0.25">
      <c r="A140" s="56">
        <v>41445</v>
      </c>
      <c r="B140">
        <v>2209200</v>
      </c>
      <c r="C140" t="s">
        <v>1561</v>
      </c>
    </row>
    <row r="141" spans="1:3" x14ac:dyDescent="0.25">
      <c r="A141" s="56">
        <v>41444</v>
      </c>
      <c r="B141">
        <v>2049400</v>
      </c>
      <c r="C141" t="s">
        <v>1560</v>
      </c>
    </row>
    <row r="142" spans="1:3" x14ac:dyDescent="0.25">
      <c r="A142" s="56">
        <v>41443</v>
      </c>
      <c r="B142">
        <v>1929600</v>
      </c>
      <c r="C142" t="s">
        <v>1559</v>
      </c>
    </row>
    <row r="143" spans="1:3" x14ac:dyDescent="0.25">
      <c r="A143" s="56">
        <v>41442</v>
      </c>
      <c r="B143">
        <v>2313400</v>
      </c>
      <c r="C143" t="s">
        <v>1558</v>
      </c>
    </row>
    <row r="144" spans="1:3" x14ac:dyDescent="0.25">
      <c r="A144" s="56">
        <v>41439</v>
      </c>
      <c r="B144">
        <v>2163200</v>
      </c>
      <c r="C144" t="s">
        <v>1557</v>
      </c>
    </row>
    <row r="145" spans="1:3" x14ac:dyDescent="0.25">
      <c r="A145" s="56">
        <v>41438</v>
      </c>
      <c r="B145">
        <v>1015000</v>
      </c>
      <c r="C145" t="s">
        <v>1556</v>
      </c>
    </row>
    <row r="146" spans="1:3" x14ac:dyDescent="0.25">
      <c r="A146" s="56">
        <v>41437</v>
      </c>
      <c r="B146">
        <v>833600</v>
      </c>
      <c r="C146" t="s">
        <v>1555</v>
      </c>
    </row>
    <row r="147" spans="1:3" x14ac:dyDescent="0.25">
      <c r="A147" s="56">
        <v>41436</v>
      </c>
      <c r="B147">
        <v>1328900</v>
      </c>
      <c r="C147" t="s">
        <v>1554</v>
      </c>
    </row>
    <row r="148" spans="1:3" x14ac:dyDescent="0.25">
      <c r="A148" s="56">
        <v>41435</v>
      </c>
      <c r="B148">
        <v>1015100</v>
      </c>
      <c r="C148" t="s">
        <v>1553</v>
      </c>
    </row>
    <row r="149" spans="1:3" x14ac:dyDescent="0.25">
      <c r="A149" s="56">
        <v>41432</v>
      </c>
      <c r="B149">
        <v>1407000</v>
      </c>
      <c r="C149" t="s">
        <v>1552</v>
      </c>
    </row>
    <row r="150" spans="1:3" x14ac:dyDescent="0.25">
      <c r="A150" s="56">
        <v>41431</v>
      </c>
      <c r="B150">
        <v>1164800</v>
      </c>
      <c r="C150" t="s">
        <v>1551</v>
      </c>
    </row>
    <row r="151" spans="1:3" x14ac:dyDescent="0.25">
      <c r="A151" s="56">
        <v>41430</v>
      </c>
      <c r="B151">
        <v>1833500</v>
      </c>
      <c r="C151" t="s">
        <v>1550</v>
      </c>
    </row>
    <row r="152" spans="1:3" x14ac:dyDescent="0.25">
      <c r="A152" s="56">
        <v>41429</v>
      </c>
      <c r="B152">
        <v>1230700</v>
      </c>
      <c r="C152" t="s">
        <v>1549</v>
      </c>
    </row>
    <row r="153" spans="1:3" x14ac:dyDescent="0.25">
      <c r="A153" s="56">
        <v>41428</v>
      </c>
      <c r="B153">
        <v>1315800</v>
      </c>
      <c r="C153" t="s">
        <v>1548</v>
      </c>
    </row>
    <row r="154" spans="1:3" x14ac:dyDescent="0.25">
      <c r="A154" s="56">
        <v>41425</v>
      </c>
      <c r="B154">
        <v>1454000</v>
      </c>
      <c r="C154" t="s">
        <v>1547</v>
      </c>
    </row>
    <row r="155" spans="1:3" x14ac:dyDescent="0.25">
      <c r="A155" s="56">
        <v>41424</v>
      </c>
      <c r="B155">
        <v>923100</v>
      </c>
      <c r="C155" t="s">
        <v>1546</v>
      </c>
    </row>
    <row r="156" spans="1:3" x14ac:dyDescent="0.25">
      <c r="A156" s="56">
        <v>41423</v>
      </c>
      <c r="B156">
        <v>1612100</v>
      </c>
      <c r="C156" t="s">
        <v>1545</v>
      </c>
    </row>
    <row r="157" spans="1:3" x14ac:dyDescent="0.25">
      <c r="A157" s="56">
        <v>41422</v>
      </c>
      <c r="B157">
        <v>1492300</v>
      </c>
      <c r="C157" t="s">
        <v>1545</v>
      </c>
    </row>
    <row r="158" spans="1:3" x14ac:dyDescent="0.25">
      <c r="A158" s="56">
        <v>41421</v>
      </c>
      <c r="B158">
        <v>720800</v>
      </c>
      <c r="C158" t="s">
        <v>1544</v>
      </c>
    </row>
    <row r="159" spans="1:3" x14ac:dyDescent="0.25">
      <c r="A159" s="56">
        <v>41418</v>
      </c>
      <c r="B159">
        <v>1581600</v>
      </c>
      <c r="C159" t="s">
        <v>1543</v>
      </c>
    </row>
    <row r="160" spans="1:3" x14ac:dyDescent="0.25">
      <c r="A160" s="56">
        <v>41417</v>
      </c>
      <c r="B160">
        <v>1706500</v>
      </c>
      <c r="C160" t="s">
        <v>1542</v>
      </c>
    </row>
    <row r="161" spans="1:3" x14ac:dyDescent="0.25">
      <c r="A161" s="56">
        <v>41416</v>
      </c>
      <c r="B161">
        <v>1574500</v>
      </c>
      <c r="C161" t="s">
        <v>1541</v>
      </c>
    </row>
    <row r="162" spans="1:3" x14ac:dyDescent="0.25">
      <c r="A162" s="56">
        <v>41415</v>
      </c>
      <c r="B162">
        <v>2252700</v>
      </c>
      <c r="C162" t="s">
        <v>1540</v>
      </c>
    </row>
    <row r="163" spans="1:3" x14ac:dyDescent="0.25">
      <c r="A163" s="56">
        <v>41414</v>
      </c>
      <c r="B163">
        <v>1313800</v>
      </c>
      <c r="C163" t="s">
        <v>1539</v>
      </c>
    </row>
    <row r="164" spans="1:3" x14ac:dyDescent="0.25">
      <c r="A164" s="56">
        <v>41411</v>
      </c>
      <c r="B164">
        <v>2294000</v>
      </c>
      <c r="C164" t="s">
        <v>1538</v>
      </c>
    </row>
    <row r="165" spans="1:3" x14ac:dyDescent="0.25">
      <c r="A165" s="56">
        <v>41410</v>
      </c>
      <c r="B165">
        <v>2752800</v>
      </c>
      <c r="C165" t="s">
        <v>1537</v>
      </c>
    </row>
    <row r="166" spans="1:3" x14ac:dyDescent="0.25">
      <c r="A166" s="56">
        <v>41409</v>
      </c>
      <c r="B166">
        <v>2647300</v>
      </c>
      <c r="C166" t="s">
        <v>1536</v>
      </c>
    </row>
    <row r="167" spans="1:3" x14ac:dyDescent="0.25">
      <c r="A167" s="56">
        <v>41408</v>
      </c>
      <c r="B167">
        <v>2148300</v>
      </c>
      <c r="C167" t="s">
        <v>1535</v>
      </c>
    </row>
    <row r="168" spans="1:3" x14ac:dyDescent="0.25">
      <c r="A168" s="56">
        <v>41407</v>
      </c>
      <c r="B168">
        <v>2201500</v>
      </c>
      <c r="C168" t="s">
        <v>1534</v>
      </c>
    </row>
    <row r="169" spans="1:3" x14ac:dyDescent="0.25">
      <c r="A169" s="56">
        <v>41404</v>
      </c>
      <c r="B169">
        <v>3038500</v>
      </c>
      <c r="C169" t="s">
        <v>1533</v>
      </c>
    </row>
    <row r="170" spans="1:3" x14ac:dyDescent="0.25">
      <c r="A170" s="56">
        <v>41403</v>
      </c>
      <c r="B170">
        <v>1644700</v>
      </c>
      <c r="C170" t="s">
        <v>1532</v>
      </c>
    </row>
    <row r="171" spans="1:3" x14ac:dyDescent="0.25">
      <c r="A171" s="56">
        <v>41402</v>
      </c>
      <c r="B171">
        <v>3669400</v>
      </c>
      <c r="C171" t="s">
        <v>1531</v>
      </c>
    </row>
    <row r="172" spans="1:3" x14ac:dyDescent="0.25">
      <c r="A172" s="56">
        <v>41401</v>
      </c>
      <c r="B172">
        <v>8753600</v>
      </c>
      <c r="C172" t="s">
        <v>1530</v>
      </c>
    </row>
    <row r="173" spans="1:3" x14ac:dyDescent="0.25">
      <c r="A173" s="56">
        <v>41400</v>
      </c>
      <c r="B173">
        <v>1166300</v>
      </c>
      <c r="C173" t="s">
        <v>1529</v>
      </c>
    </row>
    <row r="174" spans="1:3" x14ac:dyDescent="0.25">
      <c r="A174" s="56">
        <v>41397</v>
      </c>
      <c r="B174">
        <v>1477500</v>
      </c>
      <c r="C174" t="s">
        <v>1528</v>
      </c>
    </row>
    <row r="175" spans="1:3" x14ac:dyDescent="0.25">
      <c r="A175" s="56">
        <v>41396</v>
      </c>
      <c r="B175">
        <v>2031100</v>
      </c>
      <c r="C175" t="s">
        <v>1527</v>
      </c>
    </row>
    <row r="176" spans="1:3" x14ac:dyDescent="0.25">
      <c r="A176" s="56">
        <v>41395</v>
      </c>
      <c r="B176">
        <v>0</v>
      </c>
      <c r="C176" t="s">
        <v>1526</v>
      </c>
    </row>
    <row r="177" spans="1:3" x14ac:dyDescent="0.25">
      <c r="A177" s="56">
        <v>41394</v>
      </c>
      <c r="B177">
        <v>937600</v>
      </c>
      <c r="C177" t="s">
        <v>1526</v>
      </c>
    </row>
    <row r="178" spans="1:3" x14ac:dyDescent="0.25">
      <c r="A178" s="56">
        <v>41393</v>
      </c>
      <c r="B178">
        <v>842700</v>
      </c>
      <c r="C178" t="s">
        <v>1455</v>
      </c>
    </row>
    <row r="179" spans="1:3" x14ac:dyDescent="0.25">
      <c r="A179" s="56">
        <v>41390</v>
      </c>
      <c r="B179">
        <v>735000</v>
      </c>
      <c r="C179" t="s">
        <v>1525</v>
      </c>
    </row>
    <row r="180" spans="1:3" x14ac:dyDescent="0.25">
      <c r="A180" s="56">
        <v>41389</v>
      </c>
      <c r="B180">
        <v>1036600</v>
      </c>
      <c r="C180" t="s">
        <v>1456</v>
      </c>
    </row>
    <row r="181" spans="1:3" x14ac:dyDescent="0.25">
      <c r="A181" s="56">
        <v>41388</v>
      </c>
      <c r="B181">
        <v>1236200</v>
      </c>
      <c r="C181" t="s">
        <v>1524</v>
      </c>
    </row>
    <row r="182" spans="1:3" x14ac:dyDescent="0.25">
      <c r="A182" s="56">
        <v>41387</v>
      </c>
      <c r="B182">
        <v>1792200</v>
      </c>
      <c r="C182" t="s">
        <v>1523</v>
      </c>
    </row>
    <row r="183" spans="1:3" x14ac:dyDescent="0.25">
      <c r="A183" s="56">
        <v>41386</v>
      </c>
      <c r="B183">
        <v>1100900</v>
      </c>
      <c r="C183" t="s">
        <v>1522</v>
      </c>
    </row>
    <row r="184" spans="1:3" x14ac:dyDescent="0.25">
      <c r="A184" s="56">
        <v>41383</v>
      </c>
      <c r="B184">
        <v>1370300</v>
      </c>
      <c r="C184" t="s">
        <v>1521</v>
      </c>
    </row>
    <row r="185" spans="1:3" x14ac:dyDescent="0.25">
      <c r="A185" s="56">
        <v>41382</v>
      </c>
      <c r="B185">
        <v>1096600</v>
      </c>
      <c r="C185" t="s">
        <v>1520</v>
      </c>
    </row>
    <row r="186" spans="1:3" x14ac:dyDescent="0.25">
      <c r="A186" s="56">
        <v>41381</v>
      </c>
      <c r="B186">
        <v>1816000</v>
      </c>
      <c r="C186" t="s">
        <v>1519</v>
      </c>
    </row>
    <row r="187" spans="1:3" x14ac:dyDescent="0.25">
      <c r="A187" s="56">
        <v>41380</v>
      </c>
      <c r="B187">
        <v>1446200</v>
      </c>
      <c r="C187" t="s">
        <v>1518</v>
      </c>
    </row>
    <row r="188" spans="1:3" x14ac:dyDescent="0.25">
      <c r="A188" s="56">
        <v>41379</v>
      </c>
      <c r="B188">
        <v>1315700</v>
      </c>
      <c r="C188" t="s">
        <v>1517</v>
      </c>
    </row>
    <row r="189" spans="1:3" x14ac:dyDescent="0.25">
      <c r="A189" s="56">
        <v>41376</v>
      </c>
      <c r="B189">
        <v>1467800</v>
      </c>
      <c r="C189" t="s">
        <v>1516</v>
      </c>
    </row>
    <row r="190" spans="1:3" x14ac:dyDescent="0.25">
      <c r="A190" s="56">
        <v>41375</v>
      </c>
      <c r="B190">
        <v>972900</v>
      </c>
      <c r="C190" t="s">
        <v>1515</v>
      </c>
    </row>
    <row r="191" spans="1:3" x14ac:dyDescent="0.25">
      <c r="A191" s="56">
        <v>41374</v>
      </c>
      <c r="B191">
        <v>1603800</v>
      </c>
      <c r="C191" t="s">
        <v>1464</v>
      </c>
    </row>
    <row r="192" spans="1:3" x14ac:dyDescent="0.25">
      <c r="A192" s="56">
        <v>41373</v>
      </c>
      <c r="B192">
        <v>1297200</v>
      </c>
      <c r="C192" t="s">
        <v>1514</v>
      </c>
    </row>
    <row r="193" spans="1:3" x14ac:dyDescent="0.25">
      <c r="A193" s="56">
        <v>41372</v>
      </c>
      <c r="B193">
        <v>1039200</v>
      </c>
      <c r="C193" t="s">
        <v>1513</v>
      </c>
    </row>
    <row r="194" spans="1:3" x14ac:dyDescent="0.25">
      <c r="A194" s="56">
        <v>41369</v>
      </c>
      <c r="B194">
        <v>1991900</v>
      </c>
      <c r="C194" t="s">
        <v>1512</v>
      </c>
    </row>
    <row r="195" spans="1:3" x14ac:dyDescent="0.25">
      <c r="A195" s="56">
        <v>41368</v>
      </c>
      <c r="B195">
        <v>1370500</v>
      </c>
      <c r="C195" t="s">
        <v>1511</v>
      </c>
    </row>
    <row r="196" spans="1:3" x14ac:dyDescent="0.25">
      <c r="A196" s="56">
        <v>41367</v>
      </c>
      <c r="B196">
        <v>1832400</v>
      </c>
      <c r="C196" t="s">
        <v>1510</v>
      </c>
    </row>
    <row r="197" spans="1:3" x14ac:dyDescent="0.25">
      <c r="A197" s="56">
        <v>41366</v>
      </c>
      <c r="B197">
        <v>2338800</v>
      </c>
      <c r="C197" t="s">
        <v>1509</v>
      </c>
    </row>
    <row r="198" spans="1:3" x14ac:dyDescent="0.25">
      <c r="A198" s="56">
        <v>41365</v>
      </c>
      <c r="B198">
        <v>0</v>
      </c>
      <c r="C198" t="s">
        <v>1465</v>
      </c>
    </row>
    <row r="199" spans="1:3" x14ac:dyDescent="0.25">
      <c r="A199" s="56">
        <v>41362</v>
      </c>
      <c r="B199">
        <v>0</v>
      </c>
      <c r="C199" t="s">
        <v>1465</v>
      </c>
    </row>
    <row r="200" spans="1:3" x14ac:dyDescent="0.25">
      <c r="A200" s="56">
        <v>41361</v>
      </c>
      <c r="B200">
        <v>1419500</v>
      </c>
      <c r="C200" t="s">
        <v>1465</v>
      </c>
    </row>
    <row r="201" spans="1:3" x14ac:dyDescent="0.25">
      <c r="A201" s="56">
        <v>41360</v>
      </c>
      <c r="B201">
        <v>1241700</v>
      </c>
      <c r="C201" t="s">
        <v>1508</v>
      </c>
    </row>
    <row r="202" spans="1:3" x14ac:dyDescent="0.25">
      <c r="A202" s="56">
        <v>41359</v>
      </c>
      <c r="B202">
        <v>1056900</v>
      </c>
      <c r="C202" t="s">
        <v>1507</v>
      </c>
    </row>
    <row r="203" spans="1:3" x14ac:dyDescent="0.25">
      <c r="A203" s="56">
        <v>41358</v>
      </c>
      <c r="B203">
        <v>1431300</v>
      </c>
      <c r="C203" t="s">
        <v>1506</v>
      </c>
    </row>
    <row r="204" spans="1:3" x14ac:dyDescent="0.25">
      <c r="A204" s="56">
        <v>41355</v>
      </c>
      <c r="B204">
        <v>842500</v>
      </c>
      <c r="C204" t="s">
        <v>1484</v>
      </c>
    </row>
    <row r="205" spans="1:3" x14ac:dyDescent="0.25">
      <c r="A205" s="56">
        <v>41354</v>
      </c>
      <c r="B205">
        <v>1192300</v>
      </c>
      <c r="C205" t="s">
        <v>1505</v>
      </c>
    </row>
    <row r="206" spans="1:3" x14ac:dyDescent="0.25">
      <c r="A206" s="56">
        <v>41353</v>
      </c>
      <c r="B206">
        <v>766400</v>
      </c>
      <c r="C206" t="s">
        <v>1504</v>
      </c>
    </row>
    <row r="207" spans="1:3" x14ac:dyDescent="0.25">
      <c r="A207" s="56">
        <v>41352</v>
      </c>
      <c r="B207">
        <v>1335400</v>
      </c>
      <c r="C207" t="s">
        <v>1503</v>
      </c>
    </row>
    <row r="208" spans="1:3" x14ac:dyDescent="0.25">
      <c r="A208" s="56">
        <v>41351</v>
      </c>
      <c r="B208">
        <v>953800</v>
      </c>
      <c r="C208" t="s">
        <v>1502</v>
      </c>
    </row>
    <row r="209" spans="1:3" x14ac:dyDescent="0.25">
      <c r="A209" s="56">
        <v>41348</v>
      </c>
      <c r="B209">
        <v>1221000</v>
      </c>
      <c r="C209" t="s">
        <v>1501</v>
      </c>
    </row>
    <row r="210" spans="1:3" x14ac:dyDescent="0.25">
      <c r="A210" s="56">
        <v>41347</v>
      </c>
      <c r="B210">
        <v>805700</v>
      </c>
      <c r="C210" t="s">
        <v>1500</v>
      </c>
    </row>
    <row r="211" spans="1:3" x14ac:dyDescent="0.25">
      <c r="A211" s="56">
        <v>41346</v>
      </c>
      <c r="B211">
        <v>688800</v>
      </c>
      <c r="C211" t="s">
        <v>1499</v>
      </c>
    </row>
    <row r="212" spans="1:3" x14ac:dyDescent="0.25">
      <c r="A212" s="56">
        <v>41345</v>
      </c>
      <c r="B212">
        <v>734100</v>
      </c>
      <c r="C212" t="s">
        <v>1498</v>
      </c>
    </row>
    <row r="213" spans="1:3" x14ac:dyDescent="0.25">
      <c r="A213" s="56">
        <v>41344</v>
      </c>
      <c r="B213">
        <v>801600</v>
      </c>
      <c r="C213" t="s">
        <v>1497</v>
      </c>
    </row>
    <row r="214" spans="1:3" x14ac:dyDescent="0.25">
      <c r="A214" s="56">
        <v>41341</v>
      </c>
      <c r="B214">
        <v>1106000</v>
      </c>
      <c r="C214" t="s">
        <v>1496</v>
      </c>
    </row>
    <row r="215" spans="1:3" x14ac:dyDescent="0.25">
      <c r="A215" s="56">
        <v>41340</v>
      </c>
      <c r="B215">
        <v>1005200</v>
      </c>
      <c r="C215" t="s">
        <v>1495</v>
      </c>
    </row>
    <row r="216" spans="1:3" x14ac:dyDescent="0.25">
      <c r="A216" s="56">
        <v>41339</v>
      </c>
      <c r="B216">
        <v>1208400</v>
      </c>
      <c r="C216" t="s">
        <v>1494</v>
      </c>
    </row>
    <row r="217" spans="1:3" x14ac:dyDescent="0.25">
      <c r="A217" s="56">
        <v>41338</v>
      </c>
      <c r="B217">
        <v>1243000</v>
      </c>
      <c r="C217" t="s">
        <v>1493</v>
      </c>
    </row>
    <row r="218" spans="1:3" x14ac:dyDescent="0.25">
      <c r="A218" s="56">
        <v>41337</v>
      </c>
      <c r="B218">
        <v>816000</v>
      </c>
      <c r="C218" t="s">
        <v>1492</v>
      </c>
    </row>
    <row r="219" spans="1:3" x14ac:dyDescent="0.25">
      <c r="A219" s="56">
        <v>41334</v>
      </c>
      <c r="B219">
        <v>1148800</v>
      </c>
      <c r="C219" t="s">
        <v>1487</v>
      </c>
    </row>
    <row r="220" spans="1:3" x14ac:dyDescent="0.25">
      <c r="A220" s="56">
        <v>41333</v>
      </c>
      <c r="B220">
        <v>1990400</v>
      </c>
      <c r="C220" t="s">
        <v>1487</v>
      </c>
    </row>
    <row r="221" spans="1:3" x14ac:dyDescent="0.25">
      <c r="A221" s="56">
        <v>41332</v>
      </c>
      <c r="B221">
        <v>1148200</v>
      </c>
      <c r="C221" t="s">
        <v>1477</v>
      </c>
    </row>
    <row r="222" spans="1:3" x14ac:dyDescent="0.25">
      <c r="A222" s="56">
        <v>41331</v>
      </c>
      <c r="B222">
        <v>1165700</v>
      </c>
      <c r="C222" t="s">
        <v>1491</v>
      </c>
    </row>
    <row r="223" spans="1:3" x14ac:dyDescent="0.25">
      <c r="A223" s="56">
        <v>41330</v>
      </c>
      <c r="B223">
        <v>1293900</v>
      </c>
      <c r="C223" t="s">
        <v>1490</v>
      </c>
    </row>
    <row r="224" spans="1:3" x14ac:dyDescent="0.25">
      <c r="A224" s="56">
        <v>41327</v>
      </c>
      <c r="B224">
        <v>988800</v>
      </c>
      <c r="C224" t="s">
        <v>1489</v>
      </c>
    </row>
    <row r="225" spans="1:3" x14ac:dyDescent="0.25">
      <c r="A225" s="56">
        <v>41326</v>
      </c>
      <c r="B225">
        <v>1052400</v>
      </c>
      <c r="C225" t="s">
        <v>1488</v>
      </c>
    </row>
    <row r="226" spans="1:3" x14ac:dyDescent="0.25">
      <c r="A226" s="56">
        <v>41325</v>
      </c>
      <c r="B226">
        <v>799600</v>
      </c>
      <c r="C226" t="s">
        <v>1487</v>
      </c>
    </row>
    <row r="227" spans="1:3" x14ac:dyDescent="0.25">
      <c r="A227" s="56">
        <v>41324</v>
      </c>
      <c r="B227">
        <v>1196300</v>
      </c>
      <c r="C227" t="s">
        <v>1486</v>
      </c>
    </row>
    <row r="228" spans="1:3" x14ac:dyDescent="0.25">
      <c r="A228" s="56">
        <v>41323</v>
      </c>
      <c r="B228">
        <v>447900</v>
      </c>
      <c r="C228" t="s">
        <v>1485</v>
      </c>
    </row>
    <row r="229" spans="1:3" x14ac:dyDescent="0.25">
      <c r="A229" s="56">
        <v>41320</v>
      </c>
      <c r="B229">
        <v>1055000</v>
      </c>
      <c r="C229" t="s">
        <v>1484</v>
      </c>
    </row>
    <row r="230" spans="1:3" x14ac:dyDescent="0.25">
      <c r="A230" s="56">
        <v>41319</v>
      </c>
      <c r="B230">
        <v>1122500</v>
      </c>
      <c r="C230" t="s">
        <v>1483</v>
      </c>
    </row>
    <row r="231" spans="1:3" x14ac:dyDescent="0.25">
      <c r="A231" s="56">
        <v>41318</v>
      </c>
      <c r="B231">
        <v>1034100</v>
      </c>
      <c r="C231" t="s">
        <v>1482</v>
      </c>
    </row>
    <row r="232" spans="1:3" x14ac:dyDescent="0.25">
      <c r="A232" s="56">
        <v>41317</v>
      </c>
      <c r="B232">
        <v>773100</v>
      </c>
      <c r="C232" t="s">
        <v>1481</v>
      </c>
    </row>
    <row r="233" spans="1:3" x14ac:dyDescent="0.25">
      <c r="A233" s="56">
        <v>41316</v>
      </c>
      <c r="B233">
        <v>633000</v>
      </c>
      <c r="C233" t="s">
        <v>1480</v>
      </c>
    </row>
    <row r="234" spans="1:3" x14ac:dyDescent="0.25">
      <c r="A234" s="56">
        <v>41313</v>
      </c>
      <c r="B234">
        <v>795600</v>
      </c>
      <c r="C234" t="s">
        <v>1462</v>
      </c>
    </row>
    <row r="235" spans="1:3" x14ac:dyDescent="0.25">
      <c r="A235" s="56">
        <v>41312</v>
      </c>
      <c r="B235">
        <v>869600</v>
      </c>
      <c r="C235" t="s">
        <v>1479</v>
      </c>
    </row>
    <row r="236" spans="1:3" x14ac:dyDescent="0.25">
      <c r="A236" s="56">
        <v>41311</v>
      </c>
      <c r="B236">
        <v>1236800</v>
      </c>
      <c r="C236" t="s">
        <v>1469</v>
      </c>
    </row>
    <row r="237" spans="1:3" x14ac:dyDescent="0.25">
      <c r="A237" s="56">
        <v>41310</v>
      </c>
      <c r="B237">
        <v>936500</v>
      </c>
      <c r="C237" t="s">
        <v>1478</v>
      </c>
    </row>
    <row r="238" spans="1:3" x14ac:dyDescent="0.25">
      <c r="A238" s="56">
        <v>41309</v>
      </c>
      <c r="B238">
        <v>1603300</v>
      </c>
      <c r="C238" t="s">
        <v>1477</v>
      </c>
    </row>
    <row r="239" spans="1:3" x14ac:dyDescent="0.25">
      <c r="A239" s="56">
        <v>41306</v>
      </c>
      <c r="B239">
        <v>1089800</v>
      </c>
      <c r="C239" t="s">
        <v>1476</v>
      </c>
    </row>
    <row r="240" spans="1:3" x14ac:dyDescent="0.25">
      <c r="A240" s="56">
        <v>41305</v>
      </c>
      <c r="B240">
        <v>1146400</v>
      </c>
      <c r="C240" t="s">
        <v>1475</v>
      </c>
    </row>
    <row r="241" spans="1:3" x14ac:dyDescent="0.25">
      <c r="A241" s="56">
        <v>41304</v>
      </c>
      <c r="B241">
        <v>1663400</v>
      </c>
      <c r="C241" t="s">
        <v>1474</v>
      </c>
    </row>
    <row r="242" spans="1:3" x14ac:dyDescent="0.25">
      <c r="A242" s="56">
        <v>41303</v>
      </c>
      <c r="B242">
        <v>1493600</v>
      </c>
      <c r="C242" t="s">
        <v>1473</v>
      </c>
    </row>
    <row r="243" spans="1:3" x14ac:dyDescent="0.25">
      <c r="A243" s="56">
        <v>41302</v>
      </c>
      <c r="B243">
        <v>1772200</v>
      </c>
      <c r="C243" t="s">
        <v>1472</v>
      </c>
    </row>
    <row r="244" spans="1:3" x14ac:dyDescent="0.25">
      <c r="A244" s="56">
        <v>41299</v>
      </c>
      <c r="B244">
        <v>924900</v>
      </c>
      <c r="C244" t="s">
        <v>1471</v>
      </c>
    </row>
    <row r="245" spans="1:3" x14ac:dyDescent="0.25">
      <c r="A245" s="56">
        <v>41298</v>
      </c>
      <c r="B245">
        <v>784100</v>
      </c>
      <c r="C245" t="s">
        <v>1470</v>
      </c>
    </row>
    <row r="246" spans="1:3" x14ac:dyDescent="0.25">
      <c r="A246" s="56">
        <v>41297</v>
      </c>
      <c r="B246">
        <v>1202100</v>
      </c>
      <c r="C246" t="s">
        <v>1469</v>
      </c>
    </row>
    <row r="247" spans="1:3" x14ac:dyDescent="0.25">
      <c r="A247" s="56">
        <v>41296</v>
      </c>
      <c r="B247">
        <v>2744000</v>
      </c>
      <c r="C247" t="s">
        <v>1468</v>
      </c>
    </row>
    <row r="248" spans="1:3" x14ac:dyDescent="0.25">
      <c r="A248" s="56">
        <v>41295</v>
      </c>
      <c r="B248">
        <v>793000</v>
      </c>
      <c r="C248" t="s">
        <v>1461</v>
      </c>
    </row>
    <row r="249" spans="1:3" x14ac:dyDescent="0.25">
      <c r="A249" s="56">
        <v>41292</v>
      </c>
      <c r="B249">
        <v>1033800</v>
      </c>
      <c r="C249" t="s">
        <v>1467</v>
      </c>
    </row>
    <row r="250" spans="1:3" x14ac:dyDescent="0.25">
      <c r="A250" s="56">
        <v>41291</v>
      </c>
      <c r="B250">
        <v>946000</v>
      </c>
      <c r="C250" t="s">
        <v>1466</v>
      </c>
    </row>
    <row r="251" spans="1:3" x14ac:dyDescent="0.25">
      <c r="A251" s="56">
        <v>41290</v>
      </c>
      <c r="B251">
        <v>987500</v>
      </c>
      <c r="C251" t="s">
        <v>1465</v>
      </c>
    </row>
    <row r="252" spans="1:3" x14ac:dyDescent="0.25">
      <c r="A252" s="56">
        <v>41289</v>
      </c>
      <c r="B252">
        <v>869800</v>
      </c>
      <c r="C252" t="s">
        <v>1464</v>
      </c>
    </row>
    <row r="253" spans="1:3" x14ac:dyDescent="0.25">
      <c r="A253" s="56">
        <v>41288</v>
      </c>
      <c r="B253">
        <v>1269200</v>
      </c>
      <c r="C253" t="s">
        <v>1463</v>
      </c>
    </row>
    <row r="254" spans="1:3" x14ac:dyDescent="0.25">
      <c r="A254" s="56">
        <v>41285</v>
      </c>
      <c r="B254">
        <v>987600</v>
      </c>
      <c r="C254" t="s">
        <v>1462</v>
      </c>
    </row>
    <row r="255" spans="1:3" x14ac:dyDescent="0.25">
      <c r="A255" s="56">
        <v>41284</v>
      </c>
      <c r="B255">
        <v>2002100</v>
      </c>
      <c r="C255" t="s">
        <v>1461</v>
      </c>
    </row>
    <row r="256" spans="1:3" x14ac:dyDescent="0.25">
      <c r="A256" s="56">
        <v>41283</v>
      </c>
      <c r="B256">
        <v>1659800</v>
      </c>
      <c r="C256" t="s">
        <v>1460</v>
      </c>
    </row>
    <row r="257" spans="1:3" x14ac:dyDescent="0.25">
      <c r="A257" s="56">
        <v>41282</v>
      </c>
      <c r="B257">
        <v>1625800</v>
      </c>
      <c r="C257" t="s">
        <v>1459</v>
      </c>
    </row>
    <row r="258" spans="1:3" x14ac:dyDescent="0.25">
      <c r="A258" s="56">
        <v>41281</v>
      </c>
      <c r="B258">
        <v>972500</v>
      </c>
      <c r="C258" t="s">
        <v>1458</v>
      </c>
    </row>
    <row r="259" spans="1:3" x14ac:dyDescent="0.25">
      <c r="A259" s="56">
        <v>41278</v>
      </c>
      <c r="B259">
        <v>945600</v>
      </c>
      <c r="C259" t="s">
        <v>1457</v>
      </c>
    </row>
    <row r="260" spans="1:3" x14ac:dyDescent="0.25">
      <c r="A260" s="56">
        <v>41277</v>
      </c>
      <c r="B260">
        <v>654900</v>
      </c>
      <c r="C260" t="s">
        <v>1456</v>
      </c>
    </row>
    <row r="261" spans="1:3" x14ac:dyDescent="0.25">
      <c r="A261" s="56">
        <v>41276</v>
      </c>
      <c r="B261">
        <v>920600</v>
      </c>
      <c r="C261" t="s">
        <v>1455</v>
      </c>
    </row>
    <row r="262" spans="1:3" x14ac:dyDescent="0.25">
      <c r="A262" s="56">
        <v>41275</v>
      </c>
      <c r="B262">
        <v>0</v>
      </c>
      <c r="C262" t="s">
        <v>1454</v>
      </c>
    </row>
    <row r="263" spans="1:3" x14ac:dyDescent="0.25">
      <c r="A263" t="s">
        <v>1452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infos</vt:lpstr>
      <vt:lpstr>Santé</vt:lpstr>
      <vt:lpstr>FIP</vt:lpstr>
      <vt:lpstr>histdata_ex</vt:lpstr>
      <vt:lpstr>Analyse</vt:lpstr>
      <vt:lpstr>Temp</vt:lpstr>
      <vt:lpstr>Temp!DonnéesExternes_1</vt:lpstr>
      <vt:lpstr>EndDate</vt:lpstr>
      <vt:lpstr>freq</vt:lpstr>
      <vt:lpstr>StartDate</vt:lpstr>
      <vt:lpstr>ticker</vt:lpstr>
    </vt:vector>
  </TitlesOfParts>
  <Company>Caisse d'Epargne de Midi-Pyrénées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Administrateur</cp:lastModifiedBy>
  <cp:lastPrinted>2014-09-25T13:45:33Z</cp:lastPrinted>
  <dcterms:created xsi:type="dcterms:W3CDTF">2014-09-24T13:59:23Z</dcterms:created>
  <dcterms:modified xsi:type="dcterms:W3CDTF">2014-09-30T15:48:05Z</dcterms:modified>
</cp:coreProperties>
</file>