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75" yWindow="345" windowWidth="14340" windowHeight="4980" activeTab="5"/>
  </bookViews>
  <sheets>
    <sheet name="DONNEES" sheetId="3" r:id="rId1"/>
    <sheet name="BAL1" sheetId="4" r:id="rId2"/>
    <sheet name="BAL2" sheetId="5" r:id="rId3"/>
    <sheet name="TOTAL" sheetId="6" r:id="rId4"/>
    <sheet name="BAL1BAL2" sheetId="2" r:id="rId5"/>
    <sheet name="TCD BAL1BAL2" sheetId="8" r:id="rId6"/>
    <sheet name="TCD TOTAL" sheetId="11" r:id="rId7"/>
    <sheet name="LISTE" sheetId="10" r:id="rId8"/>
    <sheet name="ECART" sheetId="9" r:id="rId9"/>
  </sheets>
  <calcPr calcId="145621"/>
  <pivotCaches>
    <pivotCache cacheId="10" r:id="rId10"/>
    <pivotCache cacheId="13" r:id="rId11"/>
  </pivotCaches>
</workbook>
</file>

<file path=xl/calcChain.xml><?xml version="1.0" encoding="utf-8"?>
<calcChain xmlns="http://schemas.openxmlformats.org/spreadsheetml/2006/main">
  <c r="C3" i="9" l="1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2" i="9"/>
  <c r="B3" i="9"/>
  <c r="B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D19" i="9" s="1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D60" i="9" s="1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2" i="9"/>
  <c r="D565" i="2"/>
  <c r="D564" i="2"/>
  <c r="D563" i="2"/>
  <c r="D562" i="2"/>
  <c r="D561" i="2"/>
  <c r="D560" i="2"/>
  <c r="D559" i="2"/>
  <c r="D558" i="2"/>
  <c r="D557" i="2"/>
  <c r="D556" i="2"/>
  <c r="D555" i="2"/>
  <c r="D554" i="2"/>
  <c r="D553" i="2"/>
  <c r="D552" i="2"/>
  <c r="D551" i="2"/>
  <c r="D550" i="2"/>
  <c r="D549" i="2"/>
  <c r="D548" i="2"/>
  <c r="D547" i="2"/>
  <c r="D546" i="2"/>
  <c r="D545" i="2"/>
  <c r="D544" i="2"/>
  <c r="D543" i="2"/>
  <c r="D542" i="2"/>
  <c r="D541" i="2"/>
  <c r="D540" i="2"/>
  <c r="D539" i="2"/>
  <c r="D538" i="2"/>
  <c r="D537" i="2"/>
  <c r="D536" i="2"/>
  <c r="D535" i="2"/>
  <c r="D534" i="2"/>
  <c r="D533" i="2"/>
  <c r="D532" i="2"/>
  <c r="D531" i="2"/>
  <c r="D530" i="2"/>
  <c r="D529" i="2"/>
  <c r="D528" i="2"/>
  <c r="D527" i="2"/>
  <c r="D526" i="2"/>
  <c r="D525" i="2"/>
  <c r="D524" i="2"/>
  <c r="D523" i="2"/>
  <c r="D522" i="2"/>
  <c r="D521" i="2"/>
  <c r="D520" i="2"/>
  <c r="D519" i="2"/>
  <c r="D518" i="2"/>
  <c r="D517" i="2"/>
  <c r="D516" i="2"/>
  <c r="D515" i="2"/>
  <c r="D514" i="2"/>
  <c r="D513" i="2"/>
  <c r="D512" i="2"/>
  <c r="D511" i="2"/>
  <c r="D510" i="2"/>
  <c r="D509" i="2"/>
  <c r="D508" i="2"/>
  <c r="D507" i="2"/>
  <c r="D506" i="2"/>
  <c r="D505" i="2"/>
  <c r="D504" i="2"/>
  <c r="D503" i="2"/>
  <c r="D502" i="2"/>
  <c r="D501" i="2"/>
  <c r="D500" i="2"/>
  <c r="D499" i="2"/>
  <c r="D498" i="2"/>
  <c r="D497" i="2"/>
  <c r="D496" i="2"/>
  <c r="D495" i="2"/>
  <c r="D494" i="2"/>
  <c r="D493" i="2"/>
  <c r="D492" i="2"/>
  <c r="D491" i="2"/>
  <c r="D490" i="2"/>
  <c r="D489" i="2"/>
  <c r="D488" i="2"/>
  <c r="D487" i="2"/>
  <c r="D486" i="2"/>
  <c r="D485" i="2"/>
  <c r="D484" i="2"/>
  <c r="D483" i="2"/>
  <c r="D482" i="2"/>
  <c r="D481" i="2"/>
  <c r="D480" i="2"/>
  <c r="D479" i="2"/>
  <c r="D478" i="2"/>
  <c r="D477" i="2"/>
  <c r="D476" i="2"/>
  <c r="D475" i="2"/>
  <c r="D474" i="2"/>
  <c r="D473" i="2"/>
  <c r="D472" i="2"/>
  <c r="D471" i="2"/>
  <c r="D470" i="2"/>
  <c r="D469" i="2"/>
  <c r="D468" i="2"/>
  <c r="D467" i="2"/>
  <c r="D466" i="2"/>
  <c r="D465" i="2"/>
  <c r="D464" i="2"/>
  <c r="D463" i="2"/>
  <c r="D462" i="2"/>
  <c r="D461" i="2"/>
  <c r="D460" i="2"/>
  <c r="D459" i="2"/>
  <c r="D458" i="2"/>
  <c r="D457" i="2"/>
  <c r="D456" i="2"/>
  <c r="D455" i="2"/>
  <c r="D454" i="2"/>
  <c r="D453" i="2"/>
  <c r="D452" i="2"/>
  <c r="D451" i="2"/>
  <c r="D450" i="2"/>
  <c r="D449" i="2"/>
  <c r="D448" i="2"/>
  <c r="D447" i="2"/>
  <c r="D446" i="2"/>
  <c r="D445" i="2"/>
  <c r="D444" i="2"/>
  <c r="D443" i="2"/>
  <c r="D442" i="2"/>
  <c r="D441" i="2"/>
  <c r="D440" i="2"/>
  <c r="D439" i="2"/>
  <c r="D438" i="2"/>
  <c r="D437" i="2"/>
  <c r="D436" i="2"/>
  <c r="D435" i="2"/>
  <c r="D434" i="2"/>
  <c r="D433" i="2"/>
  <c r="D432" i="2"/>
  <c r="D431" i="2"/>
  <c r="D430" i="2"/>
  <c r="D429" i="2"/>
  <c r="D428" i="2"/>
  <c r="D427" i="2"/>
  <c r="D426" i="2"/>
  <c r="D425" i="2"/>
  <c r="D424" i="2"/>
  <c r="D423" i="2"/>
  <c r="D422" i="2"/>
  <c r="D421" i="2"/>
  <c r="D420" i="2"/>
  <c r="D419" i="2"/>
  <c r="D418" i="2"/>
  <c r="D417" i="2"/>
  <c r="D416" i="2"/>
  <c r="D415" i="2"/>
  <c r="D414" i="2"/>
  <c r="D413" i="2"/>
  <c r="D412" i="2"/>
  <c r="D411" i="2"/>
  <c r="D410" i="2"/>
  <c r="D409" i="2"/>
  <c r="D408" i="2"/>
  <c r="D407" i="2"/>
  <c r="D406" i="2"/>
  <c r="D405" i="2"/>
  <c r="D404" i="2"/>
  <c r="D403" i="2"/>
  <c r="D402" i="2"/>
  <c r="D401" i="2"/>
  <c r="D400" i="2"/>
  <c r="D399" i="2"/>
  <c r="D398" i="2"/>
  <c r="D397" i="2"/>
  <c r="D396" i="2"/>
  <c r="D395" i="2"/>
  <c r="D394" i="2"/>
  <c r="D393" i="2"/>
  <c r="D392" i="2"/>
  <c r="D391" i="2"/>
  <c r="D390" i="2"/>
  <c r="D389" i="2"/>
  <c r="D388" i="2"/>
  <c r="D387" i="2"/>
  <c r="D386" i="2"/>
  <c r="D385" i="2"/>
  <c r="D384" i="2"/>
  <c r="D383" i="2"/>
  <c r="D382" i="2"/>
  <c r="D381" i="2"/>
  <c r="D380" i="2"/>
  <c r="D379" i="2"/>
  <c r="D378" i="2"/>
  <c r="D377" i="2"/>
  <c r="D376" i="2"/>
  <c r="D375" i="2"/>
  <c r="D374" i="2"/>
  <c r="D373" i="2"/>
  <c r="D372" i="2"/>
  <c r="D371" i="2"/>
  <c r="D370" i="2"/>
  <c r="D369" i="2"/>
  <c r="D368" i="2"/>
  <c r="D367" i="2"/>
  <c r="D366" i="2"/>
  <c r="D365" i="2"/>
  <c r="D364" i="2"/>
  <c r="D363" i="2"/>
  <c r="D362" i="2"/>
  <c r="D361" i="2"/>
  <c r="D360" i="2"/>
  <c r="D359" i="2"/>
  <c r="D358" i="2"/>
  <c r="D357" i="2"/>
  <c r="D356" i="2"/>
  <c r="D355" i="2"/>
  <c r="D354" i="2"/>
  <c r="D353" i="2"/>
  <c r="D352" i="2"/>
  <c r="D351" i="2"/>
  <c r="D350" i="2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5" i="2"/>
  <c r="D334" i="2"/>
  <c r="D333" i="2"/>
  <c r="D332" i="2"/>
  <c r="D331" i="2"/>
  <c r="D330" i="2"/>
  <c r="D329" i="2"/>
  <c r="D328" i="2"/>
  <c r="D327" i="2"/>
  <c r="D326" i="2"/>
  <c r="D325" i="2"/>
  <c r="D324" i="2"/>
  <c r="D323" i="2"/>
  <c r="D322" i="2"/>
  <c r="D321" i="2"/>
  <c r="D320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2" i="2"/>
  <c r="D301" i="2"/>
  <c r="D300" i="2"/>
  <c r="D299" i="2"/>
  <c r="D298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72" i="2"/>
  <c r="D271" i="2"/>
  <c r="D270" i="2"/>
  <c r="D269" i="2"/>
  <c r="D268" i="2"/>
  <c r="D267" i="2"/>
  <c r="D266" i="2"/>
  <c r="D265" i="2"/>
  <c r="D264" i="2"/>
  <c r="D263" i="2"/>
  <c r="D262" i="2"/>
  <c r="D261" i="2"/>
  <c r="D260" i="2"/>
  <c r="D259" i="2"/>
  <c r="D258" i="2"/>
  <c r="D257" i="2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256" i="2"/>
  <c r="D255" i="2"/>
  <c r="D254" i="2"/>
  <c r="D253" i="2"/>
  <c r="D252" i="2"/>
  <c r="D251" i="2"/>
  <c r="D250" i="2"/>
  <c r="D249" i="2"/>
  <c r="D248" i="2"/>
  <c r="D247" i="2"/>
  <c r="D246" i="2"/>
  <c r="D245" i="2"/>
  <c r="D244" i="2"/>
  <c r="D243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6" i="2"/>
  <c r="D225" i="2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" i="6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" i="5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" i="4"/>
  <c r="D54" i="9" l="1"/>
  <c r="D46" i="9"/>
  <c r="D38" i="9"/>
  <c r="D26" i="9"/>
  <c r="D10" i="9"/>
  <c r="D6" i="9"/>
  <c r="D67" i="9"/>
  <c r="D51" i="9"/>
  <c r="D3" i="9"/>
  <c r="D40" i="9"/>
  <c r="D24" i="9"/>
  <c r="D72" i="9"/>
  <c r="D68" i="9"/>
  <c r="D64" i="9"/>
  <c r="D56" i="9"/>
  <c r="D52" i="9"/>
  <c r="D48" i="9"/>
  <c r="D44" i="9"/>
  <c r="D36" i="9"/>
  <c r="D32" i="9"/>
  <c r="D28" i="9"/>
  <c r="D20" i="9"/>
  <c r="D16" i="9"/>
  <c r="D12" i="9"/>
  <c r="D8" i="9"/>
  <c r="D4" i="9"/>
  <c r="D73" i="9"/>
  <c r="D69" i="9"/>
  <c r="D65" i="9"/>
  <c r="D61" i="9"/>
  <c r="D57" i="9"/>
  <c r="D53" i="9"/>
  <c r="D49" i="9"/>
  <c r="D45" i="9"/>
  <c r="D41" i="9"/>
  <c r="D37" i="9"/>
  <c r="D33" i="9"/>
  <c r="D29" i="9"/>
  <c r="D25" i="9"/>
  <c r="D21" i="9"/>
  <c r="D17" i="9"/>
  <c r="D13" i="9"/>
  <c r="D9" i="9"/>
  <c r="D5" i="9"/>
  <c r="D70" i="9"/>
  <c r="D62" i="9"/>
  <c r="D30" i="9"/>
  <c r="D18" i="9"/>
  <c r="D66" i="9"/>
  <c r="D58" i="9"/>
  <c r="D50" i="9"/>
  <c r="D42" i="9"/>
  <c r="D34" i="9"/>
  <c r="D22" i="9"/>
  <c r="D14" i="9"/>
  <c r="D71" i="9"/>
  <c r="D63" i="9"/>
  <c r="D59" i="9"/>
  <c r="D55" i="9"/>
  <c r="D47" i="9"/>
  <c r="D43" i="9"/>
  <c r="D39" i="9"/>
  <c r="D35" i="9"/>
  <c r="D31" i="9"/>
  <c r="D27" i="9"/>
  <c r="D23" i="9"/>
  <c r="D15" i="9"/>
  <c r="D11" i="9"/>
  <c r="D7" i="9"/>
  <c r="D2" i="9"/>
  <c r="D75" i="9"/>
  <c r="D74" i="9"/>
</calcChain>
</file>

<file path=xl/sharedStrings.xml><?xml version="1.0" encoding="utf-8"?>
<sst xmlns="http://schemas.openxmlformats.org/spreadsheetml/2006/main" count="1629" uniqueCount="94">
  <si>
    <t>Compte</t>
  </si>
  <si>
    <t>Montant EUR Debit</t>
  </si>
  <si>
    <t>Montant EUR Credit</t>
  </si>
  <si>
    <t>151100</t>
  </si>
  <si>
    <t>151800</t>
  </si>
  <si>
    <t>155000</t>
  </si>
  <si>
    <t>158000</t>
  </si>
  <si>
    <t>341100</t>
  </si>
  <si>
    <t>341200</t>
  </si>
  <si>
    <t>341300</t>
  </si>
  <si>
    <t>419119</t>
  </si>
  <si>
    <t>419120</t>
  </si>
  <si>
    <t>419219</t>
  </si>
  <si>
    <t>419220</t>
  </si>
  <si>
    <t>419400</t>
  </si>
  <si>
    <t>419420</t>
  </si>
  <si>
    <t>419520</t>
  </si>
  <si>
    <t>424800</t>
  </si>
  <si>
    <t>428610</t>
  </si>
  <si>
    <t>428630</t>
  </si>
  <si>
    <t>431000</t>
  </si>
  <si>
    <t>437200</t>
  </si>
  <si>
    <t>437400</t>
  </si>
  <si>
    <t>437500</t>
  </si>
  <si>
    <t>437600</t>
  </si>
  <si>
    <t>438600</t>
  </si>
  <si>
    <t>444000</t>
  </si>
  <si>
    <t>445650</t>
  </si>
  <si>
    <t>445860</t>
  </si>
  <si>
    <t>445870</t>
  </si>
  <si>
    <t>447200</t>
  </si>
  <si>
    <t>448600</t>
  </si>
  <si>
    <t>455200</t>
  </si>
  <si>
    <t>468600</t>
  </si>
  <si>
    <t>472500</t>
  </si>
  <si>
    <t>474500</t>
  </si>
  <si>
    <t>474600</t>
  </si>
  <si>
    <t>474900</t>
  </si>
  <si>
    <t>477100</t>
  </si>
  <si>
    <t>486000</t>
  </si>
  <si>
    <t>487000</t>
  </si>
  <si>
    <t>491000</t>
  </si>
  <si>
    <t>151500</t>
  </si>
  <si>
    <t>419108</t>
  </si>
  <si>
    <t>419110</t>
  </si>
  <si>
    <t>419410</t>
  </si>
  <si>
    <t>419519</t>
  </si>
  <si>
    <t>437300</t>
  </si>
  <si>
    <t>444100</t>
  </si>
  <si>
    <t>444700</t>
  </si>
  <si>
    <t>488651</t>
  </si>
  <si>
    <t>488660</t>
  </si>
  <si>
    <t>120000</t>
  </si>
  <si>
    <t>101000</t>
  </si>
  <si>
    <t>104200</t>
  </si>
  <si>
    <t>106110</t>
  </si>
  <si>
    <t>106300</t>
  </si>
  <si>
    <t>106480</t>
  </si>
  <si>
    <t>110000</t>
  </si>
  <si>
    <t>275100</t>
  </si>
  <si>
    <t>275200</t>
  </si>
  <si>
    <t>428200</t>
  </si>
  <si>
    <t>428210</t>
  </si>
  <si>
    <t>428600</t>
  </si>
  <si>
    <t>437860</t>
  </si>
  <si>
    <t>437870</t>
  </si>
  <si>
    <t>438200</t>
  </si>
  <si>
    <t>438210</t>
  </si>
  <si>
    <t>438610</t>
  </si>
  <si>
    <t>445510</t>
  </si>
  <si>
    <t>447100</t>
  </si>
  <si>
    <t>451000</t>
  </si>
  <si>
    <t>451100</t>
  </si>
  <si>
    <t>467700</t>
  </si>
  <si>
    <t>474000</t>
  </si>
  <si>
    <t>474100</t>
  </si>
  <si>
    <t>532106</t>
  </si>
  <si>
    <t>CUMUL</t>
  </si>
  <si>
    <t>N° entité à 3 chiffres</t>
  </si>
  <si>
    <t xml:space="preserve">Nom société : </t>
  </si>
  <si>
    <t>Exercice N (4 caractères)</t>
  </si>
  <si>
    <t>009</t>
  </si>
  <si>
    <t>1ER ETAPE</t>
  </si>
  <si>
    <t>2EME ETAPE</t>
  </si>
  <si>
    <t>ONGLET Modèle</t>
  </si>
  <si>
    <t>COPIER LES COLONNES A a D  DE LA BAL1 ET BAL2 A LA SUITE</t>
  </si>
  <si>
    <t>COMPTE</t>
  </si>
  <si>
    <t>BAL1+BAL2</t>
  </si>
  <si>
    <t>TOTAL</t>
  </si>
  <si>
    <t>ECART</t>
  </si>
  <si>
    <t>Étiquettes de lignes</t>
  </si>
  <si>
    <t>(vide)</t>
  </si>
  <si>
    <t>Total général</t>
  </si>
  <si>
    <t>Somme de 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</si>
</sst>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#,##0.00_ ;[Red]\-#,##0.00\ "/>
    <numFmt numFmtId="166" formatCode="_-* #,##0.00\ [$€]_-;\-* #,##0.00\ [$€]_-;_-* &quot;-&quot;??\ [$€]_-;_-@_-"/>
    <numFmt numFmtId="167" formatCode="_-* #,##0.00\ _F_-;\-* #,##0.00\ _F_-;_-* &quot;-&quot;??\ _F_-;_-@_-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indexed="8"/>
      <name val="Times New Roman"/>
      <family val="1"/>
    </font>
    <font>
      <b/>
      <u/>
      <sz val="12"/>
      <color indexed="9"/>
      <name val="Tahoma"/>
      <family val="2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38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DFFAB"/>
        <bgColor indexed="64"/>
      </patternFill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58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0" borderId="0"/>
    <xf numFmtId="14" fontId="7" fillId="13" borderId="2" applyNumberFormat="0">
      <alignment horizontal="center" vertical="center"/>
    </xf>
    <xf numFmtId="0" fontId="8" fillId="14" borderId="1" applyFont="0" applyBorder="0">
      <alignment horizontal="centerContinuous" vertical="center"/>
    </xf>
    <xf numFmtId="0" fontId="8" fillId="15" borderId="1" applyFont="0" applyBorder="0">
      <alignment horizontal="centerContinuous" vertical="center"/>
    </xf>
    <xf numFmtId="0" fontId="8" fillId="16" borderId="1" applyFont="0" applyBorder="0">
      <alignment horizontal="centerContinuous" vertical="center"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164" fontId="3" fillId="0" borderId="0" applyFont="0" applyFill="0" applyBorder="0" applyAlignment="0" applyProtection="0"/>
    <xf numFmtId="14" fontId="7" fillId="13" borderId="2" applyNumberFormat="0">
      <alignment horizontal="center" vertical="center"/>
    </xf>
    <xf numFmtId="0" fontId="8" fillId="14" borderId="6" applyFont="0" applyBorder="0">
      <alignment horizontal="centerContinuous" vertical="center"/>
    </xf>
    <xf numFmtId="0" fontId="8" fillId="15" borderId="6" applyFont="0" applyBorder="0">
      <alignment horizontal="centerContinuous" vertical="center"/>
    </xf>
    <xf numFmtId="0" fontId="8" fillId="16" borderId="6" applyFont="0" applyBorder="0">
      <alignment horizontal="centerContinuous" vertical="center"/>
    </xf>
    <xf numFmtId="14" fontId="7" fillId="13" borderId="2" applyNumberFormat="0">
      <alignment horizontal="center" vertical="center"/>
    </xf>
    <xf numFmtId="0" fontId="8" fillId="16" borderId="1" applyFont="0" applyBorder="0">
      <alignment horizontal="centerContinuous" vertical="center"/>
    </xf>
    <xf numFmtId="0" fontId="8" fillId="16" borderId="6" applyFont="0" applyBorder="0">
      <alignment horizontal="centerContinuous" vertical="center"/>
    </xf>
    <xf numFmtId="14" fontId="7" fillId="13" borderId="2" applyNumberFormat="0">
      <alignment horizontal="center" vertical="center"/>
    </xf>
    <xf numFmtId="0" fontId="8" fillId="14" borderId="6" applyFont="0" applyBorder="0">
      <alignment horizontal="centerContinuous" vertical="center"/>
    </xf>
    <xf numFmtId="0" fontId="8" fillId="15" borderId="6" applyFont="0" applyBorder="0">
      <alignment horizontal="centerContinuous" vertical="center"/>
    </xf>
    <xf numFmtId="0" fontId="8" fillId="16" borderId="6" applyFont="0" applyBorder="0">
      <alignment horizontal="centerContinuous" vertical="center"/>
    </xf>
    <xf numFmtId="0" fontId="8" fillId="14" borderId="6" applyFont="0" applyBorder="0">
      <alignment horizontal="centerContinuous" vertical="center"/>
    </xf>
    <xf numFmtId="0" fontId="8" fillId="14" borderId="1" applyFont="0" applyBorder="0">
      <alignment horizontal="centerContinuous" vertical="center"/>
    </xf>
    <xf numFmtId="0" fontId="8" fillId="15" borderId="6" applyFont="0" applyBorder="0">
      <alignment horizontal="centerContinuous" vertical="center"/>
    </xf>
    <xf numFmtId="0" fontId="8" fillId="15" borderId="1" applyFont="0" applyBorder="0">
      <alignment horizontal="centerContinuous" vertical="center"/>
    </xf>
    <xf numFmtId="14" fontId="7" fillId="13" borderId="2" applyNumberFormat="0">
      <alignment horizontal="center" vertical="center"/>
    </xf>
    <xf numFmtId="0" fontId="8" fillId="14" borderId="1" applyFont="0" applyBorder="0">
      <alignment horizontal="centerContinuous" vertical="center"/>
    </xf>
    <xf numFmtId="14" fontId="7" fillId="13" borderId="2" applyNumberFormat="0">
      <alignment horizontal="center" vertical="center"/>
    </xf>
    <xf numFmtId="0" fontId="8" fillId="14" borderId="6" applyFont="0" applyBorder="0">
      <alignment horizontal="centerContinuous" vertical="center"/>
    </xf>
    <xf numFmtId="0" fontId="8" fillId="15" borderId="6" applyFont="0" applyBorder="0">
      <alignment horizontal="centerContinuous" vertical="center"/>
    </xf>
    <xf numFmtId="0" fontId="8" fillId="16" borderId="6" applyFont="0" applyBorder="0">
      <alignment horizontal="centerContinuous" vertical="center"/>
    </xf>
    <xf numFmtId="14" fontId="7" fillId="13" borderId="2" applyNumberFormat="0">
      <alignment horizontal="center" vertical="center"/>
    </xf>
    <xf numFmtId="0" fontId="8" fillId="16" borderId="6" applyFont="0" applyBorder="0">
      <alignment horizontal="centerContinuous" vertical="center"/>
    </xf>
    <xf numFmtId="14" fontId="7" fillId="13" borderId="2" applyNumberFormat="0">
      <alignment horizontal="center" vertical="center"/>
    </xf>
    <xf numFmtId="0" fontId="8" fillId="14" borderId="6" applyFont="0" applyBorder="0">
      <alignment horizontal="centerContinuous" vertical="center"/>
    </xf>
    <xf numFmtId="0" fontId="8" fillId="15" borderId="6" applyFont="0" applyBorder="0">
      <alignment horizontal="centerContinuous" vertical="center"/>
    </xf>
    <xf numFmtId="0" fontId="8" fillId="16" borderId="6" applyFont="0" applyBorder="0">
      <alignment horizontal="centerContinuous" vertical="center"/>
    </xf>
    <xf numFmtId="0" fontId="8" fillId="14" borderId="6" applyFont="0" applyBorder="0">
      <alignment horizontal="centerContinuous" vertical="center"/>
    </xf>
    <xf numFmtId="0" fontId="8" fillId="15" borderId="6" applyFont="0" applyBorder="0">
      <alignment horizontal="centerContinuous" vertical="center"/>
    </xf>
    <xf numFmtId="165" fontId="5" fillId="0" borderId="0"/>
    <xf numFmtId="167" fontId="5" fillId="0" borderId="0" applyFont="0" applyFill="0" applyBorder="0" applyAlignment="0" applyProtection="0"/>
    <xf numFmtId="0" fontId="8" fillId="15" borderId="1" applyFont="0" applyBorder="0">
      <alignment horizontal="centerContinuous" vertical="center"/>
    </xf>
    <xf numFmtId="0" fontId="8" fillId="16" borderId="1" applyFont="0" applyBorder="0">
      <alignment horizontal="centerContinuous" vertical="center"/>
    </xf>
  </cellStyleXfs>
  <cellXfs count="15">
    <xf numFmtId="0" fontId="0" fillId="0" borderId="0" xfId="0"/>
    <xf numFmtId="0" fontId="0" fillId="0" borderId="0" xfId="0"/>
    <xf numFmtId="49" fontId="0" fillId="0" borderId="0" xfId="0" applyNumberFormat="1"/>
    <xf numFmtId="4" fontId="0" fillId="0" borderId="0" xfId="0" applyNumberFormat="1"/>
    <xf numFmtId="0" fontId="0" fillId="18" borderId="4" xfId="0" applyFill="1" applyBorder="1"/>
    <xf numFmtId="0" fontId="0" fillId="18" borderId="3" xfId="0" applyFill="1" applyBorder="1"/>
    <xf numFmtId="0" fontId="0" fillId="18" borderId="9" xfId="0" applyFill="1" applyBorder="1"/>
    <xf numFmtId="0" fontId="0" fillId="17" borderId="5" xfId="0" applyFill="1" applyBorder="1" applyAlignment="1">
      <alignment horizontal="right"/>
    </xf>
    <xf numFmtId="0" fontId="0" fillId="12" borderId="5" xfId="0" applyFill="1" applyBorder="1" applyAlignment="1">
      <alignment horizontal="right"/>
    </xf>
    <xf numFmtId="49" fontId="0" fillId="17" borderId="8" xfId="0" applyNumberFormat="1" applyFill="1" applyBorder="1" applyAlignment="1">
      <alignment horizontal="right"/>
    </xf>
    <xf numFmtId="0" fontId="4" fillId="18" borderId="7" xfId="0" applyFont="1" applyFill="1" applyBorder="1"/>
    <xf numFmtId="0" fontId="4" fillId="18" borderId="9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58">
    <cellStyle name="20 % - Accent1 2" xfId="10"/>
    <cellStyle name="20 % - Accent2 2" xfId="11"/>
    <cellStyle name="20 % - Accent3 2" xfId="12"/>
    <cellStyle name="20 % - Accent4 2" xfId="13"/>
    <cellStyle name="20 % - Accent5 2" xfId="14"/>
    <cellStyle name="20 % - Accent6 2" xfId="15"/>
    <cellStyle name="40 % - Accent1 2" xfId="16"/>
    <cellStyle name="40 % - Accent2 2" xfId="17"/>
    <cellStyle name="40 % - Accent3 2" xfId="18"/>
    <cellStyle name="40 % - Accent4 2" xfId="19"/>
    <cellStyle name="40 % - Accent5 2" xfId="20"/>
    <cellStyle name="40 % - Accent6 2" xfId="21"/>
    <cellStyle name="ENTETE 2" xfId="6"/>
    <cellStyle name="ENTETE 2 2" xfId="25"/>
    <cellStyle name="ENTETE 2 2 2" xfId="42"/>
    <cellStyle name="ENTETE 2 3" xfId="32"/>
    <cellStyle name="ENTETE 2 3 2" xfId="48"/>
    <cellStyle name="ENTETE 2 4" xfId="29"/>
    <cellStyle name="ENTETE 2 4 2" xfId="46"/>
    <cellStyle name="ENTETE 2 5" xfId="40"/>
    <cellStyle name="Entête ANALYSE" xfId="7"/>
    <cellStyle name="Entête ANALYSE 2" xfId="26"/>
    <cellStyle name="Entête ANALYSE 2 2" xfId="43"/>
    <cellStyle name="Entête ANALYSE 2 3" xfId="41"/>
    <cellStyle name="Entête ANALYSE 3" xfId="33"/>
    <cellStyle name="Entête ANALYSE 3 2" xfId="49"/>
    <cellStyle name="Entête ANALYSE 4" xfId="36"/>
    <cellStyle name="Entête ANALYSE 4 2" xfId="52"/>
    <cellStyle name="Entête ANALYSE 5" xfId="37"/>
    <cellStyle name="Entête Situation" xfId="8"/>
    <cellStyle name="Entête Situation 2" xfId="27"/>
    <cellStyle name="Entête Situation 2 2" xfId="44"/>
    <cellStyle name="Entête Situation 2 3" xfId="56"/>
    <cellStyle name="Entête Situation 3" xfId="34"/>
    <cellStyle name="Entête Situation 3 2" xfId="50"/>
    <cellStyle name="Entête Situation 4" xfId="38"/>
    <cellStyle name="Entête Situation 4 2" xfId="53"/>
    <cellStyle name="Entête Situation 5" xfId="39"/>
    <cellStyle name="Entête Variation" xfId="9"/>
    <cellStyle name="Entête Variation 2" xfId="28"/>
    <cellStyle name="Entête Variation 2 2" xfId="45"/>
    <cellStyle name="Entête Variation 2 3" xfId="57"/>
    <cellStyle name="Entête Variation 3" xfId="35"/>
    <cellStyle name="Entête Variation 3 2" xfId="51"/>
    <cellStyle name="Entête Variation 4" xfId="31"/>
    <cellStyle name="Entête Variation 4 2" xfId="47"/>
    <cellStyle name="Entête Variation 5" xfId="30"/>
    <cellStyle name="Euro" xfId="4"/>
    <cellStyle name="Euro 2" xfId="22"/>
    <cellStyle name="Lien hypertexte 2" xfId="2"/>
    <cellStyle name="Milliers 2" xfId="55"/>
    <cellStyle name="Milliers 3" xfId="24"/>
    <cellStyle name="Normal" xfId="0" builtinId="0"/>
    <cellStyle name="Normal 2" xfId="3"/>
    <cellStyle name="Normal 2 2" xfId="23"/>
    <cellStyle name="Normal 3" xfId="5"/>
    <cellStyle name="Normal 4" xfId="54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2</xdr:row>
          <xdr:rowOff>38100</xdr:rowOff>
        </xdr:from>
        <xdr:to>
          <xdr:col>7</xdr:col>
          <xdr:colOff>314325</xdr:colOff>
          <xdr:row>5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Recup balance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TEVE Yoan" refreshedDate="42853.544695486111" createdVersion="4" refreshedVersion="4" minRefreshableVersion="3" recordCount="565">
  <cacheSource type="worksheet">
    <worksheetSource ref="A1:D5000" sheet="BAL1BAL2"/>
  </cacheSource>
  <cacheFields count="4">
    <cacheField name="Compte" numFmtId="49">
      <sharedItems containsBlank="1" count="75">
        <s v="101000"/>
        <s v="104200"/>
        <s v="106110"/>
        <s v="106300"/>
        <s v="106480"/>
        <s v="110000"/>
        <s v="151100"/>
        <s v="151500"/>
        <s v="158000"/>
        <s v="275100"/>
        <s v="275200"/>
        <s v="341100"/>
        <s v="341200"/>
        <s v="341300"/>
        <s v="419108"/>
        <s v="419110"/>
        <s v="419119"/>
        <s v="419120"/>
        <s v="419219"/>
        <s v="419220"/>
        <s v="419400"/>
        <s v="419410"/>
        <s v="419420"/>
        <s v="419519"/>
        <s v="419520"/>
        <s v="428200"/>
        <s v="428210"/>
        <s v="428600"/>
        <s v="431000"/>
        <s v="437200"/>
        <s v="437300"/>
        <s v="437400"/>
        <s v="437500"/>
        <s v="437600"/>
        <s v="437860"/>
        <s v="437870"/>
        <s v="438200"/>
        <s v="438210"/>
        <s v="438600"/>
        <s v="438610"/>
        <s v="444100"/>
        <s v="444700"/>
        <s v="445510"/>
        <s v="445860"/>
        <s v="447100"/>
        <s v="447200"/>
        <s v="448600"/>
        <s v="451000"/>
        <s v="451100"/>
        <s v="455200"/>
        <s v="467700"/>
        <s v="468600"/>
        <s v="472500"/>
        <s v="474000"/>
        <s v="474100"/>
        <s v="474500"/>
        <s v="474600"/>
        <s v="474900"/>
        <s v="486000"/>
        <s v="488651"/>
        <s v="488660"/>
        <s v="491000"/>
        <s v="532106"/>
        <s v="120000"/>
        <s v="151800"/>
        <s v="155000"/>
        <s v="424800"/>
        <s v="428610"/>
        <s v="428630"/>
        <s v="444000"/>
        <s v="445650"/>
        <s v="445870"/>
        <s v="477100"/>
        <s v="487000"/>
        <m/>
      </sharedItems>
    </cacheField>
    <cacheField name="Montant EUR Debit" numFmtId="4">
      <sharedItems containsString="0" containsBlank="1" containsNumber="1" minValue="2.57" maxValue="2773874.82"/>
    </cacheField>
    <cacheField name="Montant EUR Credit" numFmtId="4">
      <sharedItems containsString="0" containsBlank="1" containsNumber="1" minValue="12.830000000001746" maxValue="1400994.7499999993"/>
    </cacheField>
    <cacheField name="CUMUL" numFmtId="0">
      <sharedItems containsString="0" containsBlank="1" containsNumber="1" minValue="-2773874.82" maxValue="1400994.749999999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TEVE Yoan" refreshedDate="42853.544918749998" createdVersion="4" refreshedVersion="4" minRefreshableVersion="3" recordCount="256">
  <cacheSource type="worksheet">
    <worksheetSource ref="A1:D5000" sheet="TOTAL"/>
  </cacheSource>
  <cacheFields count="4">
    <cacheField name="Compte" numFmtId="49">
      <sharedItems containsBlank="1" count="65">
        <s v="101000"/>
        <s v="104200"/>
        <s v="106110"/>
        <s v="106300"/>
        <s v="106480"/>
        <s v="110000"/>
        <s v="151100"/>
        <s v="151800"/>
        <s v="155000"/>
        <s v="158000"/>
        <s v="275100"/>
        <s v="275200"/>
        <s v="341100"/>
        <s v="341200"/>
        <s v="341300"/>
        <s v="419119"/>
        <s v="419120"/>
        <s v="419219"/>
        <s v="419220"/>
        <s v="419400"/>
        <s v="419420"/>
        <s v="419520"/>
        <s v="424800"/>
        <s v="428200"/>
        <s v="428210"/>
        <s v="428600"/>
        <s v="428610"/>
        <s v="428630"/>
        <s v="431000"/>
        <s v="437200"/>
        <s v="437400"/>
        <s v="437500"/>
        <s v="437600"/>
        <s v="437860"/>
        <s v="437870"/>
        <s v="438200"/>
        <s v="438210"/>
        <s v="438600"/>
        <s v="438610"/>
        <s v="444000"/>
        <s v="445510"/>
        <s v="445650"/>
        <s v="445860"/>
        <s v="445870"/>
        <s v="447100"/>
        <s v="447200"/>
        <s v="448600"/>
        <s v="451000"/>
        <s v="451100"/>
        <s v="455200"/>
        <s v="467700"/>
        <s v="468600"/>
        <s v="472500"/>
        <s v="474000"/>
        <s v="474100"/>
        <s v="474500"/>
        <s v="474600"/>
        <s v="474900"/>
        <s v="477100"/>
        <s v="486000"/>
        <s v="487000"/>
        <s v="491000"/>
        <s v="532106"/>
        <s v="120000"/>
        <m/>
      </sharedItems>
    </cacheField>
    <cacheField name="Montant EUR Debit" numFmtId="4">
      <sharedItems containsString="0" containsBlank="1" containsNumber="1" minValue="2.57" maxValue="2912668.04"/>
    </cacheField>
    <cacheField name="Montant EUR Credit" numFmtId="4">
      <sharedItems containsString="0" containsBlank="1" containsNumber="1" minValue="15.94" maxValue="1296002.95"/>
    </cacheField>
    <cacheField name="CUMUL" numFmtId="0">
      <sharedItems containsString="0" containsBlank="1" containsNumber="1" minValue="-2912668.04" maxValue="1296002.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5">
  <r>
    <x v="0"/>
    <m/>
    <n v="105000"/>
    <n v="105000"/>
  </r>
  <r>
    <x v="1"/>
    <m/>
    <n v="552635.18000000005"/>
    <n v="552635.18000000005"/>
  </r>
  <r>
    <x v="2"/>
    <m/>
    <n v="10500"/>
    <n v="10500"/>
  </r>
  <r>
    <x v="3"/>
    <m/>
    <n v="9336.76"/>
    <n v="9336.76"/>
  </r>
  <r>
    <x v="4"/>
    <m/>
    <n v="30744.39"/>
    <n v="30744.39"/>
  </r>
  <r>
    <x v="5"/>
    <m/>
    <n v="221632.91"/>
    <n v="221632.91"/>
  </r>
  <r>
    <x v="6"/>
    <m/>
    <n v="41300"/>
    <n v="41300"/>
  </r>
  <r>
    <x v="7"/>
    <m/>
    <n v="430"/>
    <n v="430"/>
  </r>
  <r>
    <x v="8"/>
    <m/>
    <n v="8657"/>
    <n v="8657"/>
  </r>
  <r>
    <x v="9"/>
    <n v="63840"/>
    <m/>
    <n v="-63840"/>
  </r>
  <r>
    <x v="9"/>
    <n v="129481.93"/>
    <m/>
    <n v="-129481.93"/>
  </r>
  <r>
    <x v="9"/>
    <n v="4875.88"/>
    <m/>
    <n v="-4875.88"/>
  </r>
  <r>
    <x v="10"/>
    <n v="1438.88"/>
    <m/>
    <n v="-1438.88"/>
  </r>
  <r>
    <x v="11"/>
    <n v="1730501.72"/>
    <m/>
    <n v="-1730501.72"/>
  </r>
  <r>
    <x v="12"/>
    <n v="129052.96"/>
    <m/>
    <n v="-129052.96"/>
  </r>
  <r>
    <x v="13"/>
    <n v="1785306.97"/>
    <m/>
    <n v="-1785306.97"/>
  </r>
  <r>
    <x v="14"/>
    <m/>
    <n v="17832.5"/>
    <n v="17832.5"/>
  </r>
  <r>
    <x v="15"/>
    <m/>
    <n v="10933.36"/>
    <n v="10933.36"/>
  </r>
  <r>
    <x v="15"/>
    <m/>
    <n v="78664.399999999994"/>
    <n v="78664.399999999994"/>
  </r>
  <r>
    <x v="15"/>
    <m/>
    <n v="13110.18"/>
    <n v="13110.18"/>
  </r>
  <r>
    <x v="16"/>
    <m/>
    <n v="16360"/>
    <n v="16360"/>
  </r>
  <r>
    <x v="16"/>
    <m/>
    <n v="18462"/>
    <n v="18462"/>
  </r>
  <r>
    <x v="16"/>
    <m/>
    <n v="76725"/>
    <n v="76725"/>
  </r>
  <r>
    <x v="16"/>
    <m/>
    <n v="25304"/>
    <n v="25304"/>
  </r>
  <r>
    <x v="17"/>
    <m/>
    <n v="10711.5"/>
    <n v="10711.5"/>
  </r>
  <r>
    <x v="17"/>
    <m/>
    <n v="12324"/>
    <n v="12324"/>
  </r>
  <r>
    <x v="17"/>
    <m/>
    <n v="2570"/>
    <n v="2570"/>
  </r>
  <r>
    <x v="17"/>
    <m/>
    <n v="10003"/>
    <n v="10003"/>
  </r>
  <r>
    <x v="17"/>
    <m/>
    <n v="4134"/>
    <n v="4134"/>
  </r>
  <r>
    <x v="17"/>
    <m/>
    <n v="61563.7"/>
    <n v="61563.7"/>
  </r>
  <r>
    <x v="17"/>
    <m/>
    <n v="18000"/>
    <n v="18000"/>
  </r>
  <r>
    <x v="17"/>
    <m/>
    <n v="8414"/>
    <n v="8414"/>
  </r>
  <r>
    <x v="17"/>
    <m/>
    <n v="10436.5"/>
    <n v="10436.5"/>
  </r>
  <r>
    <x v="17"/>
    <m/>
    <n v="25855"/>
    <n v="25855"/>
  </r>
  <r>
    <x v="17"/>
    <m/>
    <n v="3754"/>
    <n v="3754"/>
  </r>
  <r>
    <x v="17"/>
    <m/>
    <n v="40130"/>
    <n v="40130"/>
  </r>
  <r>
    <x v="17"/>
    <m/>
    <n v="2250"/>
    <n v="2250"/>
  </r>
  <r>
    <x v="17"/>
    <m/>
    <n v="69677.5"/>
    <n v="69677.5"/>
  </r>
  <r>
    <x v="17"/>
    <m/>
    <n v="13802"/>
    <n v="13802"/>
  </r>
  <r>
    <x v="17"/>
    <m/>
    <n v="18442"/>
    <n v="18442"/>
  </r>
  <r>
    <x v="17"/>
    <m/>
    <n v="7740"/>
    <n v="7740"/>
  </r>
  <r>
    <x v="17"/>
    <m/>
    <n v="46908"/>
    <n v="46908"/>
  </r>
  <r>
    <x v="17"/>
    <m/>
    <n v="24369.4"/>
    <n v="24369.4"/>
  </r>
  <r>
    <x v="17"/>
    <m/>
    <n v="32934.86"/>
    <n v="32934.86"/>
  </r>
  <r>
    <x v="17"/>
    <m/>
    <n v="6368"/>
    <n v="6368"/>
  </r>
  <r>
    <x v="17"/>
    <m/>
    <n v="13364"/>
    <n v="13364"/>
  </r>
  <r>
    <x v="17"/>
    <m/>
    <n v="9796"/>
    <n v="9796"/>
  </r>
  <r>
    <x v="17"/>
    <m/>
    <n v="8861"/>
    <n v="8861"/>
  </r>
  <r>
    <x v="17"/>
    <m/>
    <n v="2884"/>
    <n v="2884"/>
  </r>
  <r>
    <x v="17"/>
    <m/>
    <n v="74659"/>
    <n v="74659"/>
  </r>
  <r>
    <x v="17"/>
    <m/>
    <n v="18540"/>
    <n v="18540"/>
  </r>
  <r>
    <x v="17"/>
    <m/>
    <n v="22920"/>
    <n v="22920"/>
  </r>
  <r>
    <x v="17"/>
    <m/>
    <n v="6762"/>
    <n v="6762"/>
  </r>
  <r>
    <x v="17"/>
    <m/>
    <n v="17220"/>
    <n v="17220"/>
  </r>
  <r>
    <x v="17"/>
    <m/>
    <n v="22758"/>
    <n v="22758"/>
  </r>
  <r>
    <x v="17"/>
    <m/>
    <n v="1965"/>
    <n v="1965"/>
  </r>
  <r>
    <x v="17"/>
    <m/>
    <n v="13362"/>
    <n v="13362"/>
  </r>
  <r>
    <x v="17"/>
    <m/>
    <n v="5606"/>
    <n v="5606"/>
  </r>
  <r>
    <x v="17"/>
    <m/>
    <n v="1837.6"/>
    <n v="1837.6"/>
  </r>
  <r>
    <x v="17"/>
    <m/>
    <n v="42608"/>
    <n v="42608"/>
  </r>
  <r>
    <x v="17"/>
    <m/>
    <n v="6732.8"/>
    <n v="6732.8"/>
  </r>
  <r>
    <x v="17"/>
    <m/>
    <n v="3950"/>
    <n v="3950"/>
  </r>
  <r>
    <x v="17"/>
    <m/>
    <n v="9138"/>
    <n v="9138"/>
  </r>
  <r>
    <x v="17"/>
    <m/>
    <n v="17356"/>
    <n v="17356"/>
  </r>
  <r>
    <x v="17"/>
    <m/>
    <n v="648129.75"/>
    <n v="648129.75"/>
  </r>
  <r>
    <x v="17"/>
    <m/>
    <n v="11800"/>
    <n v="11800"/>
  </r>
  <r>
    <x v="17"/>
    <m/>
    <n v="7880"/>
    <n v="7880"/>
  </r>
  <r>
    <x v="17"/>
    <m/>
    <n v="16675.5"/>
    <n v="16675.5"/>
  </r>
  <r>
    <x v="18"/>
    <m/>
    <n v="44063.5"/>
    <n v="44063.5"/>
  </r>
  <r>
    <x v="18"/>
    <m/>
    <n v="194866.1"/>
    <n v="194866.1"/>
  </r>
  <r>
    <x v="18"/>
    <m/>
    <n v="11098"/>
    <n v="11098"/>
  </r>
  <r>
    <x v="18"/>
    <m/>
    <n v="23000"/>
    <n v="23000"/>
  </r>
  <r>
    <x v="18"/>
    <m/>
    <n v="30194"/>
    <n v="30194"/>
  </r>
  <r>
    <x v="18"/>
    <m/>
    <n v="20577.5"/>
    <n v="20577.5"/>
  </r>
  <r>
    <x v="19"/>
    <m/>
    <n v="110297.5"/>
    <n v="110297.5"/>
  </r>
  <r>
    <x v="19"/>
    <m/>
    <n v="2000"/>
    <n v="2000"/>
  </r>
  <r>
    <x v="19"/>
    <m/>
    <n v="16999.52"/>
    <n v="16999.52"/>
  </r>
  <r>
    <x v="19"/>
    <m/>
    <n v="2923"/>
    <n v="2923"/>
  </r>
  <r>
    <x v="19"/>
    <m/>
    <n v="434"/>
    <n v="434"/>
  </r>
  <r>
    <x v="19"/>
    <m/>
    <n v="10655"/>
    <n v="10655"/>
  </r>
  <r>
    <x v="19"/>
    <m/>
    <n v="24187"/>
    <n v="24187"/>
  </r>
  <r>
    <x v="19"/>
    <m/>
    <n v="14250.4"/>
    <n v="14250.4"/>
  </r>
  <r>
    <x v="19"/>
    <m/>
    <n v="9044"/>
    <n v="9044"/>
  </r>
  <r>
    <x v="19"/>
    <m/>
    <n v="6134.5"/>
    <n v="6134.5"/>
  </r>
  <r>
    <x v="19"/>
    <m/>
    <n v="187731.64"/>
    <n v="187731.64"/>
  </r>
  <r>
    <x v="19"/>
    <m/>
    <n v="810856.5"/>
    <n v="810856.5"/>
  </r>
  <r>
    <x v="19"/>
    <m/>
    <n v="2000"/>
    <n v="2000"/>
  </r>
  <r>
    <x v="19"/>
    <m/>
    <n v="10000"/>
    <n v="10000"/>
  </r>
  <r>
    <x v="19"/>
    <m/>
    <n v="18405.599999999999"/>
    <n v="18405.599999999999"/>
  </r>
  <r>
    <x v="19"/>
    <m/>
    <n v="7500"/>
    <n v="7500"/>
  </r>
  <r>
    <x v="19"/>
    <m/>
    <n v="11721"/>
    <n v="11721"/>
  </r>
  <r>
    <x v="19"/>
    <m/>
    <n v="6500"/>
    <n v="6500"/>
  </r>
  <r>
    <x v="19"/>
    <m/>
    <n v="28547"/>
    <n v="28547"/>
  </r>
  <r>
    <x v="19"/>
    <m/>
    <n v="912.5"/>
    <n v="912.5"/>
  </r>
  <r>
    <x v="19"/>
    <m/>
    <n v="171627.06"/>
    <n v="171627.06"/>
  </r>
  <r>
    <x v="19"/>
    <m/>
    <n v="3054.5"/>
    <n v="3054.5"/>
  </r>
  <r>
    <x v="19"/>
    <m/>
    <n v="23856.5"/>
    <n v="23856.5"/>
  </r>
  <r>
    <x v="19"/>
    <m/>
    <n v="72390"/>
    <n v="72390"/>
  </r>
  <r>
    <x v="19"/>
    <m/>
    <n v="76014"/>
    <n v="76014"/>
  </r>
  <r>
    <x v="19"/>
    <m/>
    <n v="26047.9"/>
    <n v="26047.9"/>
  </r>
  <r>
    <x v="19"/>
    <m/>
    <n v="6084.47"/>
    <n v="6084.47"/>
  </r>
  <r>
    <x v="19"/>
    <m/>
    <n v="8144.5"/>
    <n v="8144.5"/>
  </r>
  <r>
    <x v="19"/>
    <m/>
    <n v="2880"/>
    <n v="2880"/>
  </r>
  <r>
    <x v="19"/>
    <m/>
    <n v="7468.7"/>
    <n v="7468.7"/>
  </r>
  <r>
    <x v="20"/>
    <m/>
    <n v="4050"/>
    <n v="4050"/>
  </r>
  <r>
    <x v="20"/>
    <m/>
    <n v="81564.399999999994"/>
    <n v="81564.399999999994"/>
  </r>
  <r>
    <x v="20"/>
    <m/>
    <n v="9588"/>
    <n v="9588"/>
  </r>
  <r>
    <x v="20"/>
    <m/>
    <n v="30266.82"/>
    <n v="30266.82"/>
  </r>
  <r>
    <x v="20"/>
    <m/>
    <n v="23320"/>
    <n v="23320"/>
  </r>
  <r>
    <x v="21"/>
    <n v="10933.36"/>
    <m/>
    <n v="-10933.36"/>
  </r>
  <r>
    <x v="21"/>
    <n v="78664.399999999994"/>
    <m/>
    <n v="-78664.399999999994"/>
  </r>
  <r>
    <x v="21"/>
    <n v="13110.18"/>
    <m/>
    <n v="-13110.18"/>
  </r>
  <r>
    <x v="22"/>
    <m/>
    <n v="12060.2"/>
    <n v="12060.2"/>
  </r>
  <r>
    <x v="22"/>
    <m/>
    <n v="5000"/>
    <n v="5000"/>
  </r>
  <r>
    <x v="22"/>
    <m/>
    <n v="13873.1"/>
    <n v="13873.1"/>
  </r>
  <r>
    <x v="22"/>
    <m/>
    <n v="31171.5"/>
    <n v="31171.5"/>
  </r>
  <r>
    <x v="22"/>
    <m/>
    <n v="3500"/>
    <n v="3500"/>
  </r>
  <r>
    <x v="22"/>
    <m/>
    <n v="48580"/>
    <n v="48580"/>
  </r>
  <r>
    <x v="22"/>
    <m/>
    <n v="2857"/>
    <n v="2857"/>
  </r>
  <r>
    <x v="22"/>
    <m/>
    <n v="3909"/>
    <n v="3909"/>
  </r>
  <r>
    <x v="22"/>
    <m/>
    <n v="38312"/>
    <n v="38312"/>
  </r>
  <r>
    <x v="22"/>
    <m/>
    <n v="9042"/>
    <n v="9042"/>
  </r>
  <r>
    <x v="22"/>
    <m/>
    <n v="4134"/>
    <n v="4134"/>
  </r>
  <r>
    <x v="22"/>
    <m/>
    <n v="13182"/>
    <n v="13182"/>
  </r>
  <r>
    <x v="22"/>
    <n v="3000"/>
    <m/>
    <n v="-3000"/>
  </r>
  <r>
    <x v="22"/>
    <m/>
    <n v="13350"/>
    <n v="13350"/>
  </r>
  <r>
    <x v="22"/>
    <m/>
    <n v="27048"/>
    <n v="27048"/>
  </r>
  <r>
    <x v="22"/>
    <m/>
    <n v="24850"/>
    <n v="24850"/>
  </r>
  <r>
    <x v="22"/>
    <m/>
    <n v="8041"/>
    <n v="8041"/>
  </r>
  <r>
    <x v="22"/>
    <m/>
    <n v="12128"/>
    <n v="12128"/>
  </r>
  <r>
    <x v="22"/>
    <m/>
    <n v="6486"/>
    <n v="6486"/>
  </r>
  <r>
    <x v="22"/>
    <m/>
    <n v="3224"/>
    <n v="3224"/>
  </r>
  <r>
    <x v="22"/>
    <m/>
    <n v="7955"/>
    <n v="7955"/>
  </r>
  <r>
    <x v="22"/>
    <m/>
    <n v="4841"/>
    <n v="4841"/>
  </r>
  <r>
    <x v="22"/>
    <m/>
    <n v="22222"/>
    <n v="22222"/>
  </r>
  <r>
    <x v="22"/>
    <m/>
    <n v="7914.37"/>
    <n v="7914.37"/>
  </r>
  <r>
    <x v="22"/>
    <m/>
    <n v="13330"/>
    <n v="13330"/>
  </r>
  <r>
    <x v="22"/>
    <m/>
    <n v="22755.57"/>
    <n v="22755.57"/>
  </r>
  <r>
    <x v="22"/>
    <m/>
    <n v="23094"/>
    <n v="23094"/>
  </r>
  <r>
    <x v="22"/>
    <m/>
    <n v="18944"/>
    <n v="18944"/>
  </r>
  <r>
    <x v="22"/>
    <m/>
    <n v="2500"/>
    <n v="2500"/>
  </r>
  <r>
    <x v="22"/>
    <m/>
    <n v="2857"/>
    <n v="2857"/>
  </r>
  <r>
    <x v="22"/>
    <m/>
    <n v="1450"/>
    <n v="1450"/>
  </r>
  <r>
    <x v="22"/>
    <m/>
    <n v="4578"/>
    <n v="4578"/>
  </r>
  <r>
    <x v="22"/>
    <m/>
    <n v="22083.200000000001"/>
    <n v="22083.200000000001"/>
  </r>
  <r>
    <x v="22"/>
    <m/>
    <n v="5833.5"/>
    <n v="5833.5"/>
  </r>
  <r>
    <x v="22"/>
    <m/>
    <n v="11754.49"/>
    <n v="11754.49"/>
  </r>
  <r>
    <x v="22"/>
    <m/>
    <n v="8791"/>
    <n v="8791"/>
  </r>
  <r>
    <x v="22"/>
    <m/>
    <n v="2425"/>
    <n v="2425"/>
  </r>
  <r>
    <x v="22"/>
    <m/>
    <n v="2000"/>
    <n v="2000"/>
  </r>
  <r>
    <x v="23"/>
    <n v="29270.49"/>
    <m/>
    <n v="-29270.49"/>
  </r>
  <r>
    <x v="24"/>
    <m/>
    <n v="1415.5"/>
    <n v="1415.5"/>
  </r>
  <r>
    <x v="24"/>
    <m/>
    <n v="7590"/>
    <n v="7590"/>
  </r>
  <r>
    <x v="24"/>
    <m/>
    <n v="22078.54"/>
    <n v="22078.54"/>
  </r>
  <r>
    <x v="24"/>
    <m/>
    <n v="6000"/>
    <n v="6000"/>
  </r>
  <r>
    <x v="24"/>
    <m/>
    <n v="24126.2"/>
    <n v="24126.2"/>
  </r>
  <r>
    <x v="24"/>
    <m/>
    <n v="4390"/>
    <n v="4390"/>
  </r>
  <r>
    <x v="24"/>
    <m/>
    <n v="7974"/>
    <n v="7974"/>
  </r>
  <r>
    <x v="24"/>
    <m/>
    <n v="1080"/>
    <n v="1080"/>
  </r>
  <r>
    <x v="24"/>
    <m/>
    <n v="2500"/>
    <n v="2500"/>
  </r>
  <r>
    <x v="24"/>
    <m/>
    <n v="7446"/>
    <n v="7446"/>
  </r>
  <r>
    <x v="24"/>
    <m/>
    <n v="9000"/>
    <n v="9000"/>
  </r>
  <r>
    <x v="24"/>
    <m/>
    <n v="6772"/>
    <n v="6772"/>
  </r>
  <r>
    <x v="24"/>
    <m/>
    <n v="3000"/>
    <n v="3000"/>
  </r>
  <r>
    <x v="24"/>
    <m/>
    <n v="250140.87"/>
    <n v="250140.87"/>
  </r>
  <r>
    <x v="24"/>
    <m/>
    <n v="2565"/>
    <n v="2565"/>
  </r>
  <r>
    <x v="24"/>
    <m/>
    <n v="5168"/>
    <n v="5168"/>
  </r>
  <r>
    <x v="24"/>
    <m/>
    <n v="3115"/>
    <n v="3115"/>
  </r>
  <r>
    <x v="24"/>
    <n v="8051.64"/>
    <m/>
    <n v="-8051.64"/>
  </r>
  <r>
    <x v="24"/>
    <m/>
    <n v="9350"/>
    <n v="9350"/>
  </r>
  <r>
    <x v="24"/>
    <m/>
    <n v="7230"/>
    <n v="7230"/>
  </r>
  <r>
    <x v="24"/>
    <m/>
    <n v="596"/>
    <n v="596"/>
  </r>
  <r>
    <x v="24"/>
    <m/>
    <n v="3000"/>
    <n v="3000"/>
  </r>
  <r>
    <x v="24"/>
    <m/>
    <n v="298"/>
    <n v="298"/>
  </r>
  <r>
    <x v="24"/>
    <m/>
    <n v="434"/>
    <n v="434"/>
  </r>
  <r>
    <x v="24"/>
    <m/>
    <n v="34034"/>
    <n v="34034"/>
  </r>
  <r>
    <x v="24"/>
    <m/>
    <n v="596"/>
    <n v="596"/>
  </r>
  <r>
    <x v="24"/>
    <m/>
    <n v="48494.73"/>
    <n v="48494.73"/>
  </r>
  <r>
    <x v="25"/>
    <m/>
    <n v="354110.26"/>
    <n v="354110.26"/>
  </r>
  <r>
    <x v="26"/>
    <m/>
    <n v="15599.54"/>
    <n v="15599.54"/>
  </r>
  <r>
    <x v="27"/>
    <m/>
    <n v="5321.22"/>
    <n v="5321.22"/>
  </r>
  <r>
    <x v="28"/>
    <m/>
    <n v="129365.17"/>
    <n v="129365.17"/>
  </r>
  <r>
    <x v="29"/>
    <n v="133386.04999999999"/>
    <m/>
    <n v="-133386.04999999999"/>
  </r>
  <r>
    <x v="30"/>
    <m/>
    <n v="166227.6"/>
    <n v="166227.6"/>
  </r>
  <r>
    <x v="31"/>
    <m/>
    <n v="7697.28"/>
    <n v="7697.28"/>
  </r>
  <r>
    <x v="32"/>
    <m/>
    <n v="11745.57"/>
    <n v="11745.57"/>
  </r>
  <r>
    <x v="33"/>
    <m/>
    <n v="1744.63"/>
    <n v="1744.63"/>
  </r>
  <r>
    <x v="34"/>
    <n v="331.92"/>
    <m/>
    <n v="-331.92"/>
  </r>
  <r>
    <x v="35"/>
    <m/>
    <n v="573.69000000000005"/>
    <n v="573.69000000000005"/>
  </r>
  <r>
    <x v="36"/>
    <m/>
    <n v="169972.92"/>
    <n v="169972.92"/>
  </r>
  <r>
    <x v="37"/>
    <m/>
    <n v="7487.78"/>
    <n v="7487.78"/>
  </r>
  <r>
    <x v="38"/>
    <m/>
    <n v="13650.24"/>
    <n v="13650.24"/>
  </r>
  <r>
    <x v="39"/>
    <m/>
    <n v="12994.8"/>
    <n v="12994.8"/>
  </r>
  <r>
    <x v="40"/>
    <n v="269480"/>
    <m/>
    <n v="-269480"/>
  </r>
  <r>
    <x v="41"/>
    <n v="81644.88"/>
    <m/>
    <n v="-81644.88"/>
  </r>
  <r>
    <x v="42"/>
    <m/>
    <n v="154542"/>
    <n v="154542"/>
  </r>
  <r>
    <x v="43"/>
    <n v="8597.4699999999993"/>
    <m/>
    <n v="-8597.4699999999993"/>
  </r>
  <r>
    <x v="44"/>
    <m/>
    <n v="19636.240000000002"/>
    <n v="19636.240000000002"/>
  </r>
  <r>
    <x v="45"/>
    <m/>
    <n v="24413.11"/>
    <n v="24413.11"/>
  </r>
  <r>
    <x v="46"/>
    <m/>
    <n v="3800"/>
    <n v="3800"/>
  </r>
  <r>
    <x v="47"/>
    <m/>
    <n v="1981.02"/>
    <n v="1981.02"/>
  </r>
  <r>
    <x v="48"/>
    <n v="1520000"/>
    <m/>
    <n v="-1520000"/>
  </r>
  <r>
    <x v="49"/>
    <m/>
    <n v="306423.13"/>
    <n v="306423.13"/>
  </r>
  <r>
    <x v="50"/>
    <m/>
    <n v="356.6"/>
    <n v="356.6"/>
  </r>
  <r>
    <x v="51"/>
    <m/>
    <n v="4305"/>
    <n v="4305"/>
  </r>
  <r>
    <x v="51"/>
    <m/>
    <n v="25379"/>
    <n v="25379"/>
  </r>
  <r>
    <x v="52"/>
    <m/>
    <n v="34451.25"/>
    <n v="34451.25"/>
  </r>
  <r>
    <x v="53"/>
    <n v="525427.5"/>
    <m/>
    <n v="-525427.5"/>
  </r>
  <r>
    <x v="54"/>
    <m/>
    <n v="397449.33"/>
    <n v="397449.33"/>
  </r>
  <r>
    <x v="55"/>
    <m/>
    <n v="741.3"/>
    <n v="741.3"/>
  </r>
  <r>
    <x v="55"/>
    <m/>
    <n v="276.7"/>
    <n v="276.7"/>
  </r>
  <r>
    <x v="55"/>
    <m/>
    <n v="15.94"/>
    <n v="15.94"/>
  </r>
  <r>
    <x v="55"/>
    <m/>
    <n v="384.31"/>
    <n v="384.31"/>
  </r>
  <r>
    <x v="55"/>
    <m/>
    <n v="421.45"/>
    <n v="421.45"/>
  </r>
  <r>
    <x v="55"/>
    <m/>
    <n v="710.06"/>
    <n v="710.06"/>
  </r>
  <r>
    <x v="55"/>
    <m/>
    <n v="253.49"/>
    <n v="253.49"/>
  </r>
  <r>
    <x v="55"/>
    <m/>
    <n v="1273.5"/>
    <n v="1273.5"/>
  </r>
  <r>
    <x v="55"/>
    <m/>
    <n v="152.47999999999999"/>
    <n v="152.47999999999999"/>
  </r>
  <r>
    <x v="55"/>
    <m/>
    <n v="514.28"/>
    <n v="514.28"/>
  </r>
  <r>
    <x v="55"/>
    <m/>
    <n v="32.31"/>
    <n v="32.31"/>
  </r>
  <r>
    <x v="55"/>
    <m/>
    <n v="317748.92"/>
    <n v="317748.92"/>
  </r>
  <r>
    <x v="56"/>
    <n v="35647.230000000003"/>
    <m/>
    <n v="-35647.230000000003"/>
  </r>
  <r>
    <x v="56"/>
    <n v="2773874.82"/>
    <m/>
    <n v="-2773874.82"/>
  </r>
  <r>
    <x v="57"/>
    <m/>
    <n v="167.16"/>
    <n v="167.16"/>
  </r>
  <r>
    <x v="57"/>
    <m/>
    <n v="571.48"/>
    <n v="571.48"/>
  </r>
  <r>
    <x v="57"/>
    <n v="125089.24"/>
    <m/>
    <n v="-125089.24"/>
  </r>
  <r>
    <x v="57"/>
    <m/>
    <n v="15718.26"/>
    <n v="15718.26"/>
  </r>
  <r>
    <x v="57"/>
    <m/>
    <n v="19107.060000000001"/>
    <n v="19107.060000000001"/>
  </r>
  <r>
    <x v="57"/>
    <n v="952723.36"/>
    <m/>
    <n v="-952723.36"/>
  </r>
  <r>
    <x v="57"/>
    <m/>
    <n v="6013.24"/>
    <n v="6013.24"/>
  </r>
  <r>
    <x v="57"/>
    <n v="19932.46"/>
    <m/>
    <n v="-19932.46"/>
  </r>
  <r>
    <x v="57"/>
    <m/>
    <n v="1059780.42"/>
    <n v="1059780.42"/>
  </r>
  <r>
    <x v="58"/>
    <n v="76.67"/>
    <m/>
    <n v="-76.67"/>
  </r>
  <r>
    <x v="58"/>
    <n v="381.57"/>
    <m/>
    <n v="-381.57"/>
  </r>
  <r>
    <x v="58"/>
    <n v="1269.17"/>
    <m/>
    <n v="-1269.17"/>
  </r>
  <r>
    <x v="58"/>
    <n v="2580.85"/>
    <m/>
    <n v="-2580.85"/>
  </r>
  <r>
    <x v="58"/>
    <n v="1832"/>
    <m/>
    <n v="-1832"/>
  </r>
  <r>
    <x v="58"/>
    <n v="302.79000000000002"/>
    <m/>
    <n v="-302.79000000000002"/>
  </r>
  <r>
    <x v="58"/>
    <n v="11580.67"/>
    <m/>
    <n v="-11580.67"/>
  </r>
  <r>
    <x v="58"/>
    <n v="3000.99"/>
    <m/>
    <n v="-3000.99"/>
  </r>
  <r>
    <x v="58"/>
    <n v="1665.33"/>
    <m/>
    <n v="-1665.33"/>
  </r>
  <r>
    <x v="58"/>
    <n v="1152.17"/>
    <m/>
    <n v="-1152.17"/>
  </r>
  <r>
    <x v="58"/>
    <n v="286.67"/>
    <m/>
    <n v="-286.67"/>
  </r>
  <r>
    <x v="58"/>
    <n v="6337.85"/>
    <m/>
    <n v="-6337.85"/>
  </r>
  <r>
    <x v="58"/>
    <n v="630.70000000000005"/>
    <m/>
    <n v="-630.70000000000005"/>
  </r>
  <r>
    <x v="58"/>
    <n v="2351.67"/>
    <m/>
    <n v="-2351.67"/>
  </r>
  <r>
    <x v="58"/>
    <m/>
    <n v="9654.17"/>
    <n v="9654.17"/>
  </r>
  <r>
    <x v="58"/>
    <n v="1554.58"/>
    <m/>
    <n v="-1554.58"/>
  </r>
  <r>
    <x v="58"/>
    <n v="147"/>
    <m/>
    <n v="-147"/>
  </r>
  <r>
    <x v="59"/>
    <m/>
    <n v="3600"/>
    <n v="3600"/>
  </r>
  <r>
    <x v="60"/>
    <m/>
    <n v="12139.99"/>
    <n v="12139.99"/>
  </r>
  <r>
    <x v="61"/>
    <m/>
    <n v="10824"/>
    <n v="10824"/>
  </r>
  <r>
    <x v="62"/>
    <m/>
    <n v="115.28"/>
    <n v="115.28"/>
  </r>
  <r>
    <x v="62"/>
    <n v="168.58"/>
    <m/>
    <n v="-168.58"/>
  </r>
  <r>
    <x v="63"/>
    <m/>
    <n v="1400994.7499999993"/>
    <n v="1400994.7499999993"/>
  </r>
  <r>
    <x v="6"/>
    <m/>
    <n v="17000"/>
    <n v="17000"/>
  </r>
  <r>
    <x v="64"/>
    <m/>
    <n v="32434.45"/>
    <n v="32434.45"/>
  </r>
  <r>
    <x v="65"/>
    <m/>
    <n v="16178"/>
    <n v="16178"/>
  </r>
  <r>
    <x v="8"/>
    <m/>
    <n v="17863"/>
    <n v="17863"/>
  </r>
  <r>
    <x v="11"/>
    <n v="304926.49"/>
    <m/>
    <n v="-304926.49"/>
  </r>
  <r>
    <x v="12"/>
    <n v="25710.509999999995"/>
    <m/>
    <n v="-25710.509999999995"/>
  </r>
  <r>
    <x v="13"/>
    <n v="782004.8899999999"/>
    <m/>
    <n v="-782004.8899999999"/>
  </r>
  <r>
    <x v="17"/>
    <m/>
    <n v="12240"/>
    <n v="12240"/>
  </r>
  <r>
    <x v="17"/>
    <m/>
    <n v="6142.12"/>
    <n v="6142.12"/>
  </r>
  <r>
    <x v="17"/>
    <m/>
    <n v="2500"/>
    <n v="2500"/>
  </r>
  <r>
    <x v="17"/>
    <m/>
    <n v="7500"/>
    <n v="7500"/>
  </r>
  <r>
    <x v="17"/>
    <m/>
    <n v="16660"/>
    <n v="16660"/>
  </r>
  <r>
    <x v="17"/>
    <m/>
    <n v="2055.16"/>
    <n v="2055.16"/>
  </r>
  <r>
    <x v="17"/>
    <m/>
    <n v="44808"/>
    <n v="44808"/>
  </r>
  <r>
    <x v="17"/>
    <m/>
    <n v="21518"/>
    <n v="21518"/>
  </r>
  <r>
    <x v="17"/>
    <m/>
    <n v="182811"/>
    <n v="182811"/>
  </r>
  <r>
    <x v="17"/>
    <m/>
    <n v="34486"/>
    <n v="34486"/>
  </r>
  <r>
    <x v="17"/>
    <m/>
    <n v="2500"/>
    <n v="2500"/>
  </r>
  <r>
    <x v="17"/>
    <m/>
    <n v="79378"/>
    <n v="79378"/>
  </r>
  <r>
    <x v="17"/>
    <m/>
    <n v="13330"/>
    <n v="13330"/>
  </r>
  <r>
    <x v="17"/>
    <m/>
    <n v="6909"/>
    <n v="6909"/>
  </r>
  <r>
    <x v="17"/>
    <m/>
    <n v="46018.929999999993"/>
    <n v="46018.929999999993"/>
  </r>
  <r>
    <x v="17"/>
    <m/>
    <n v="40174.240000000005"/>
    <n v="40174.240000000005"/>
  </r>
  <r>
    <x v="17"/>
    <m/>
    <n v="22340"/>
    <n v="22340"/>
  </r>
  <r>
    <x v="17"/>
    <m/>
    <n v="3923.4"/>
    <n v="3923.4"/>
  </r>
  <r>
    <x v="17"/>
    <m/>
    <n v="15000"/>
    <n v="15000"/>
  </r>
  <r>
    <x v="17"/>
    <m/>
    <n v="24850"/>
    <n v="24850"/>
  </r>
  <r>
    <x v="17"/>
    <m/>
    <n v="5868"/>
    <n v="5868"/>
  </r>
  <r>
    <x v="17"/>
    <m/>
    <n v="18944"/>
    <n v="18944"/>
  </r>
  <r>
    <x v="17"/>
    <m/>
    <n v="23093"/>
    <n v="23093"/>
  </r>
  <r>
    <x v="17"/>
    <m/>
    <n v="6276"/>
    <n v="6276"/>
  </r>
  <r>
    <x v="17"/>
    <m/>
    <n v="24454.1"/>
    <n v="24454.1"/>
  </r>
  <r>
    <x v="17"/>
    <m/>
    <n v="3202"/>
    <n v="3202"/>
  </r>
  <r>
    <x v="17"/>
    <m/>
    <n v="3800"/>
    <n v="3800"/>
  </r>
  <r>
    <x v="17"/>
    <m/>
    <n v="11754.49"/>
    <n v="11754.49"/>
  </r>
  <r>
    <x v="17"/>
    <m/>
    <n v="9042"/>
    <n v="9042"/>
  </r>
  <r>
    <x v="17"/>
    <m/>
    <n v="27622.5"/>
    <n v="27622.5"/>
  </r>
  <r>
    <x v="17"/>
    <m/>
    <n v="159646.53"/>
    <n v="159646.53"/>
  </r>
  <r>
    <x v="17"/>
    <m/>
    <n v="8673.2000000000007"/>
    <n v="8673.2000000000007"/>
  </r>
  <r>
    <x v="17"/>
    <m/>
    <n v="10301.200000000001"/>
    <n v="10301.200000000001"/>
  </r>
  <r>
    <x v="17"/>
    <m/>
    <n v="24000"/>
    <n v="24000"/>
  </r>
  <r>
    <x v="17"/>
    <m/>
    <n v="6200"/>
    <n v="6200"/>
  </r>
  <r>
    <x v="17"/>
    <m/>
    <n v="19595"/>
    <n v="19595"/>
  </r>
  <r>
    <x v="17"/>
    <m/>
    <n v="4578"/>
    <n v="4578"/>
  </r>
  <r>
    <x v="17"/>
    <m/>
    <n v="5515"/>
    <n v="5515"/>
  </r>
  <r>
    <x v="19"/>
    <m/>
    <n v="49800"/>
    <n v="49800"/>
  </r>
  <r>
    <x v="19"/>
    <m/>
    <n v="11274"/>
    <n v="11274"/>
  </r>
  <r>
    <x v="19"/>
    <m/>
    <n v="486790.45"/>
    <n v="486790.45"/>
  </r>
  <r>
    <x v="19"/>
    <m/>
    <n v="500"/>
    <n v="500"/>
  </r>
  <r>
    <x v="19"/>
    <m/>
    <n v="9972"/>
    <n v="9972"/>
  </r>
  <r>
    <x v="19"/>
    <m/>
    <n v="21564"/>
    <n v="21564"/>
  </r>
  <r>
    <x v="19"/>
    <m/>
    <n v="1080"/>
    <n v="1080"/>
  </r>
  <r>
    <x v="19"/>
    <m/>
    <n v="596"/>
    <n v="596"/>
  </r>
  <r>
    <x v="19"/>
    <m/>
    <n v="8254.820000000007"/>
    <n v="8254.820000000007"/>
  </r>
  <r>
    <x v="19"/>
    <m/>
    <n v="18524.599999999999"/>
    <n v="18524.599999999999"/>
  </r>
  <r>
    <x v="19"/>
    <m/>
    <n v="3850.5000000000009"/>
    <n v="3850.5000000000009"/>
  </r>
  <r>
    <x v="19"/>
    <m/>
    <n v="56880"/>
    <n v="56880"/>
  </r>
  <r>
    <x v="19"/>
    <m/>
    <n v="31962.1"/>
    <n v="31962.1"/>
  </r>
  <r>
    <x v="19"/>
    <m/>
    <n v="434"/>
    <n v="434"/>
  </r>
  <r>
    <x v="19"/>
    <m/>
    <n v="2602"/>
    <n v="2602"/>
  </r>
  <r>
    <x v="19"/>
    <m/>
    <n v="15638"/>
    <n v="15638"/>
  </r>
  <r>
    <x v="19"/>
    <m/>
    <n v="14803"/>
    <n v="14803"/>
  </r>
  <r>
    <x v="19"/>
    <m/>
    <n v="8000"/>
    <n v="8000"/>
  </r>
  <r>
    <x v="19"/>
    <m/>
    <n v="485146.44999999995"/>
    <n v="485146.44999999995"/>
  </r>
  <r>
    <x v="19"/>
    <m/>
    <n v="330746.45"/>
    <n v="330746.45"/>
  </r>
  <r>
    <x v="19"/>
    <m/>
    <n v="29305.81"/>
    <n v="29305.81"/>
  </r>
  <r>
    <x v="20"/>
    <m/>
    <n v="153699"/>
    <n v="153699"/>
  </r>
  <r>
    <x v="20"/>
    <m/>
    <n v="11925"/>
    <n v="11925"/>
  </r>
  <r>
    <x v="20"/>
    <m/>
    <n v="10150"/>
    <n v="10150"/>
  </r>
  <r>
    <x v="22"/>
    <m/>
    <n v="7438.4"/>
    <n v="7438.4"/>
  </r>
  <r>
    <x v="22"/>
    <m/>
    <n v="92268.89"/>
    <n v="92268.89"/>
  </r>
  <r>
    <x v="22"/>
    <m/>
    <n v="29106"/>
    <n v="29106"/>
  </r>
  <r>
    <x v="22"/>
    <m/>
    <n v="2500"/>
    <n v="2500"/>
  </r>
  <r>
    <x v="22"/>
    <m/>
    <n v="9970"/>
    <n v="9970"/>
  </r>
  <r>
    <x v="22"/>
    <m/>
    <n v="1355.2"/>
    <n v="1355.2"/>
  </r>
  <r>
    <x v="22"/>
    <m/>
    <n v="3746"/>
    <n v="3746"/>
  </r>
  <r>
    <x v="22"/>
    <m/>
    <n v="22400"/>
    <n v="22400"/>
  </r>
  <r>
    <x v="22"/>
    <m/>
    <n v="20000"/>
    <n v="20000"/>
  </r>
  <r>
    <x v="22"/>
    <n v="383"/>
    <m/>
    <n v="-383"/>
  </r>
  <r>
    <x v="22"/>
    <m/>
    <n v="1456.8"/>
    <n v="1456.8"/>
  </r>
  <r>
    <x v="22"/>
    <m/>
    <n v="7938"/>
    <n v="7938"/>
  </r>
  <r>
    <x v="22"/>
    <m/>
    <n v="10166.4"/>
    <n v="10166.4"/>
  </r>
  <r>
    <x v="22"/>
    <m/>
    <n v="10139.200000000001"/>
    <n v="10139.200000000001"/>
  </r>
  <r>
    <x v="22"/>
    <m/>
    <n v="4613"/>
    <n v="4613"/>
  </r>
  <r>
    <x v="22"/>
    <m/>
    <n v="14656.8"/>
    <n v="14656.8"/>
  </r>
  <r>
    <x v="22"/>
    <m/>
    <n v="2970"/>
    <n v="2970"/>
  </r>
  <r>
    <x v="22"/>
    <n v="2235.5"/>
    <m/>
    <n v="-2235.5"/>
  </r>
  <r>
    <x v="22"/>
    <m/>
    <n v="4354"/>
    <n v="4354"/>
  </r>
  <r>
    <x v="22"/>
    <m/>
    <n v="4932"/>
    <n v="4932"/>
  </r>
  <r>
    <x v="24"/>
    <m/>
    <n v="4535.1000000000004"/>
    <n v="4535.1000000000004"/>
  </r>
  <r>
    <x v="24"/>
    <m/>
    <n v="25953.989999999998"/>
    <n v="25953.989999999998"/>
  </r>
  <r>
    <x v="24"/>
    <m/>
    <n v="6574"/>
    <n v="6574"/>
  </r>
  <r>
    <x v="24"/>
    <m/>
    <n v="21391"/>
    <n v="21391"/>
  </r>
  <r>
    <x v="24"/>
    <m/>
    <n v="2384"/>
    <n v="2384"/>
  </r>
  <r>
    <x v="24"/>
    <m/>
    <n v="1892"/>
    <n v="1892"/>
  </r>
  <r>
    <x v="24"/>
    <m/>
    <n v="127414.56"/>
    <n v="127414.56"/>
  </r>
  <r>
    <x v="24"/>
    <m/>
    <n v="9614"/>
    <n v="9614"/>
  </r>
  <r>
    <x v="24"/>
    <m/>
    <n v="1500"/>
    <n v="1500"/>
  </r>
  <r>
    <x v="24"/>
    <m/>
    <n v="1375"/>
    <n v="1375"/>
  </r>
  <r>
    <x v="24"/>
    <n v="397045.37"/>
    <m/>
    <n v="-397045.37"/>
  </r>
  <r>
    <x v="24"/>
    <m/>
    <n v="4184"/>
    <n v="4184"/>
  </r>
  <r>
    <x v="24"/>
    <m/>
    <n v="5656"/>
    <n v="5656"/>
  </r>
  <r>
    <x v="24"/>
    <m/>
    <n v="78284.800000000003"/>
    <n v="78284.800000000003"/>
  </r>
  <r>
    <x v="24"/>
    <m/>
    <n v="142391.32999999999"/>
    <n v="142391.32999999999"/>
  </r>
  <r>
    <x v="24"/>
    <m/>
    <n v="2769.4"/>
    <n v="2769.4"/>
  </r>
  <r>
    <x v="24"/>
    <n v="7500"/>
    <m/>
    <n v="-7500"/>
  </r>
  <r>
    <x v="24"/>
    <m/>
    <n v="12510"/>
    <n v="12510"/>
  </r>
  <r>
    <x v="24"/>
    <m/>
    <n v="15435.2"/>
    <n v="15435.2"/>
  </r>
  <r>
    <x v="24"/>
    <m/>
    <n v="7327.98"/>
    <n v="7327.98"/>
  </r>
  <r>
    <x v="24"/>
    <m/>
    <n v="6093"/>
    <n v="6093"/>
  </r>
  <r>
    <x v="24"/>
    <m/>
    <n v="3204"/>
    <n v="3204"/>
  </r>
  <r>
    <x v="66"/>
    <m/>
    <n v="157140"/>
    <n v="157140"/>
  </r>
  <r>
    <x v="67"/>
    <m/>
    <n v="120183"/>
    <n v="120183"/>
  </r>
  <r>
    <x v="68"/>
    <m/>
    <n v="107317"/>
    <n v="107317"/>
  </r>
  <r>
    <x v="28"/>
    <m/>
    <n v="12.830000000001746"/>
    <n v="12.830000000001746"/>
  </r>
  <r>
    <x v="29"/>
    <m/>
    <n v="166236.04999999999"/>
    <n v="166236.04999999999"/>
  </r>
  <r>
    <x v="31"/>
    <n v="6.0999999999994543"/>
    <m/>
    <n v="-6.0999999999994543"/>
  </r>
  <r>
    <x v="32"/>
    <n v="1006.6700000000001"/>
    <m/>
    <n v="-1006.6700000000001"/>
  </r>
  <r>
    <x v="33"/>
    <n v="1157.6600000000001"/>
    <m/>
    <n v="-1157.6600000000001"/>
  </r>
  <r>
    <x v="38"/>
    <m/>
    <n v="52000.000000000007"/>
    <n v="52000.000000000007"/>
  </r>
  <r>
    <x v="69"/>
    <n v="198841.88"/>
    <m/>
    <n v="-198841.88"/>
  </r>
  <r>
    <x v="70"/>
    <n v="264.27"/>
    <m/>
    <n v="-264.27"/>
  </r>
  <r>
    <x v="70"/>
    <n v="234.36"/>
    <m/>
    <n v="-234.36"/>
  </r>
  <r>
    <x v="70"/>
    <n v="40.14"/>
    <m/>
    <n v="-40.14"/>
  </r>
  <r>
    <x v="70"/>
    <n v="134.34"/>
    <m/>
    <n v="-134.34"/>
  </r>
  <r>
    <x v="70"/>
    <n v="5.88"/>
    <m/>
    <n v="-5.88"/>
  </r>
  <r>
    <x v="70"/>
    <n v="31.01"/>
    <m/>
    <n v="-31.01"/>
  </r>
  <r>
    <x v="70"/>
    <n v="103.58"/>
    <m/>
    <n v="-103.58"/>
  </r>
  <r>
    <x v="70"/>
    <n v="6.17"/>
    <m/>
    <n v="-6.17"/>
  </r>
  <r>
    <x v="70"/>
    <n v="144.4"/>
    <m/>
    <n v="-144.4"/>
  </r>
  <r>
    <x v="70"/>
    <n v="756.8"/>
    <m/>
    <n v="-756.8"/>
  </r>
  <r>
    <x v="70"/>
    <n v="2342.39"/>
    <m/>
    <n v="-2342.39"/>
  </r>
  <r>
    <x v="70"/>
    <n v="646.36"/>
    <m/>
    <n v="-646.36"/>
  </r>
  <r>
    <x v="70"/>
    <n v="154"/>
    <m/>
    <n v="-154"/>
  </r>
  <r>
    <x v="70"/>
    <n v="4528.08"/>
    <m/>
    <n v="-4528.08"/>
  </r>
  <r>
    <x v="70"/>
    <n v="317.19"/>
    <m/>
    <n v="-317.19"/>
  </r>
  <r>
    <x v="70"/>
    <n v="3.22"/>
    <m/>
    <n v="-3.22"/>
  </r>
  <r>
    <x v="70"/>
    <n v="1133"/>
    <m/>
    <n v="-1133"/>
  </r>
  <r>
    <x v="70"/>
    <n v="71.34"/>
    <m/>
    <n v="-71.34"/>
  </r>
  <r>
    <x v="70"/>
    <n v="202.8"/>
    <m/>
    <n v="-202.8"/>
  </r>
  <r>
    <x v="70"/>
    <n v="3.74"/>
    <m/>
    <n v="-3.74"/>
  </r>
  <r>
    <x v="70"/>
    <n v="17.48"/>
    <m/>
    <n v="-17.48"/>
  </r>
  <r>
    <x v="70"/>
    <n v="16"/>
    <m/>
    <n v="-16"/>
  </r>
  <r>
    <x v="70"/>
    <n v="314.38"/>
    <m/>
    <n v="-314.38"/>
  </r>
  <r>
    <x v="70"/>
    <n v="2.57"/>
    <m/>
    <n v="-2.57"/>
  </r>
  <r>
    <x v="70"/>
    <m/>
    <n v="4816.53"/>
    <n v="4816.53"/>
  </r>
  <r>
    <x v="43"/>
    <n v="2570.2000000000007"/>
    <m/>
    <n v="-2570.2000000000007"/>
  </r>
  <r>
    <x v="71"/>
    <m/>
    <n v="373.4"/>
    <n v="373.4"/>
  </r>
  <r>
    <x v="71"/>
    <m/>
    <n v="3728.01"/>
    <n v="3728.01"/>
  </r>
  <r>
    <x v="71"/>
    <m/>
    <n v="9868.16"/>
    <n v="9868.16"/>
  </r>
  <r>
    <x v="71"/>
    <m/>
    <n v="467.82"/>
    <n v="467.82"/>
  </r>
  <r>
    <x v="71"/>
    <m/>
    <n v="200.96"/>
    <n v="200.96"/>
  </r>
  <r>
    <x v="71"/>
    <m/>
    <n v="2856.05"/>
    <n v="2856.05"/>
  </r>
  <r>
    <x v="71"/>
    <m/>
    <n v="228"/>
    <n v="228"/>
  </r>
  <r>
    <x v="71"/>
    <m/>
    <n v="779.2"/>
    <n v="779.2"/>
  </r>
  <r>
    <x v="71"/>
    <m/>
    <n v="255.42"/>
    <n v="255.42"/>
  </r>
  <r>
    <x v="71"/>
    <m/>
    <n v="404.1"/>
    <n v="404.1"/>
  </r>
  <r>
    <x v="71"/>
    <m/>
    <n v="1975.05"/>
    <n v="1975.05"/>
  </r>
  <r>
    <x v="71"/>
    <m/>
    <n v="212.21"/>
    <n v="212.21"/>
  </r>
  <r>
    <x v="71"/>
    <m/>
    <n v="200"/>
    <n v="200"/>
  </r>
  <r>
    <x v="71"/>
    <m/>
    <n v="4930.3599999999997"/>
    <n v="4930.3599999999997"/>
  </r>
  <r>
    <x v="71"/>
    <m/>
    <n v="1478.04"/>
    <n v="1478.04"/>
  </r>
  <r>
    <x v="45"/>
    <m/>
    <n v="8710.9499999999971"/>
    <n v="8710.9499999999971"/>
  </r>
  <r>
    <x v="46"/>
    <m/>
    <n v="15071"/>
    <n v="15071"/>
  </r>
  <r>
    <x v="49"/>
    <m/>
    <n v="2810"/>
    <n v="2810"/>
  </r>
  <r>
    <x v="51"/>
    <m/>
    <n v="7091"/>
    <n v="7091"/>
  </r>
  <r>
    <x v="52"/>
    <n v="32711.25"/>
    <m/>
    <n v="-32711.25"/>
  </r>
  <r>
    <x v="55"/>
    <m/>
    <n v="82723.88"/>
    <n v="82723.88"/>
  </r>
  <r>
    <x v="55"/>
    <m/>
    <n v="96.14"/>
    <n v="96.14"/>
  </r>
  <r>
    <x v="56"/>
    <n v="138793.2200000002"/>
    <m/>
    <n v="-138793.2200000002"/>
  </r>
  <r>
    <x v="57"/>
    <n v="55.479999999981374"/>
    <m/>
    <n v="-55.479999999981374"/>
  </r>
  <r>
    <x v="72"/>
    <m/>
    <n v="1362.91"/>
    <n v="1362.91"/>
  </r>
  <r>
    <x v="58"/>
    <n v="7699.76"/>
    <m/>
    <n v="-7699.76"/>
  </r>
  <r>
    <x v="73"/>
    <m/>
    <n v="92798.64"/>
    <n v="92798.64"/>
  </r>
  <r>
    <x v="61"/>
    <m/>
    <n v="4813"/>
    <n v="4813"/>
  </r>
  <r>
    <x v="74"/>
    <m/>
    <m/>
    <n v="0"/>
  </r>
  <r>
    <x v="7"/>
    <n v="430"/>
    <m/>
    <n v="-430"/>
  </r>
  <r>
    <x v="14"/>
    <n v="17832.5"/>
    <m/>
    <n v="-17832.5"/>
  </r>
  <r>
    <x v="15"/>
    <n v="13110.18"/>
    <m/>
    <n v="-13110.18"/>
  </r>
  <r>
    <x v="15"/>
    <n v="78664.399999999994"/>
    <m/>
    <n v="-78664.399999999994"/>
  </r>
  <r>
    <x v="15"/>
    <n v="10933.36"/>
    <m/>
    <n v="-10933.36"/>
  </r>
  <r>
    <x v="16"/>
    <n v="76725"/>
    <m/>
    <n v="-76725"/>
  </r>
  <r>
    <x v="17"/>
    <n v="12324"/>
    <m/>
    <n v="-12324"/>
  </r>
  <r>
    <x v="17"/>
    <n v="4134"/>
    <m/>
    <n v="-4134"/>
  </r>
  <r>
    <x v="17"/>
    <n v="11800"/>
    <m/>
    <n v="-11800"/>
  </r>
  <r>
    <x v="17"/>
    <n v="18540"/>
    <m/>
    <n v="-18540"/>
  </r>
  <r>
    <x v="17"/>
    <n v="8414"/>
    <m/>
    <n v="-8414"/>
  </r>
  <r>
    <x v="17"/>
    <n v="10436.5"/>
    <m/>
    <n v="-10436.5"/>
  </r>
  <r>
    <x v="17"/>
    <n v="3950"/>
    <m/>
    <n v="-3950"/>
  </r>
  <r>
    <x v="17"/>
    <n v="40130"/>
    <m/>
    <n v="-40130"/>
  </r>
  <r>
    <x v="17"/>
    <n v="6368"/>
    <m/>
    <n v="-6368"/>
  </r>
  <r>
    <x v="17"/>
    <n v="10711.5"/>
    <m/>
    <n v="-10711.5"/>
  </r>
  <r>
    <x v="17"/>
    <n v="2884"/>
    <m/>
    <n v="-2884"/>
  </r>
  <r>
    <x v="17"/>
    <n v="61563.7"/>
    <m/>
    <n v="-61563.7"/>
  </r>
  <r>
    <x v="17"/>
    <n v="9138"/>
    <m/>
    <n v="-9138"/>
  </r>
  <r>
    <x v="17"/>
    <n v="5606"/>
    <m/>
    <n v="-5606"/>
  </r>
  <r>
    <x v="17"/>
    <n v="2570"/>
    <m/>
    <n v="-2570"/>
  </r>
  <r>
    <x v="17"/>
    <n v="25855"/>
    <m/>
    <n v="-25855"/>
  </r>
  <r>
    <x v="17"/>
    <n v="7740"/>
    <m/>
    <n v="-7740"/>
  </r>
  <r>
    <x v="17"/>
    <n v="18442"/>
    <m/>
    <n v="-18442"/>
  </r>
  <r>
    <x v="17"/>
    <n v="1837.6"/>
    <m/>
    <n v="-1837.6"/>
  </r>
  <r>
    <x v="17"/>
    <n v="8861"/>
    <m/>
    <n v="-8861"/>
  </r>
  <r>
    <x v="17"/>
    <n v="22758"/>
    <m/>
    <n v="-22758"/>
  </r>
  <r>
    <x v="17"/>
    <n v="17356"/>
    <m/>
    <n v="-17356"/>
  </r>
  <r>
    <x v="17"/>
    <n v="13802"/>
    <m/>
    <n v="-13802"/>
  </r>
  <r>
    <x v="17"/>
    <n v="2250"/>
    <m/>
    <n v="-2250"/>
  </r>
  <r>
    <x v="17"/>
    <n v="18000"/>
    <m/>
    <n v="-18000"/>
  </r>
  <r>
    <x v="17"/>
    <n v="3754"/>
    <m/>
    <n v="-3754"/>
  </r>
  <r>
    <x v="17"/>
    <n v="13362"/>
    <m/>
    <n v="-13362"/>
  </r>
  <r>
    <x v="17"/>
    <n v="6762"/>
    <m/>
    <n v="-6762"/>
  </r>
  <r>
    <x v="17"/>
    <n v="6732.8"/>
    <m/>
    <n v="-6732.8"/>
  </r>
  <r>
    <x v="17"/>
    <n v="22920"/>
    <m/>
    <n v="-22920"/>
  </r>
  <r>
    <x v="17"/>
    <n v="10003"/>
    <m/>
    <n v="-10003"/>
  </r>
  <r>
    <x v="18"/>
    <n v="11098"/>
    <m/>
    <n v="-11098"/>
  </r>
  <r>
    <x v="18"/>
    <n v="194866.1"/>
    <m/>
    <n v="-194866.1"/>
  </r>
  <r>
    <x v="18"/>
    <n v="23000"/>
    <m/>
    <n v="-23000"/>
  </r>
  <r>
    <x v="18"/>
    <n v="44063.5"/>
    <m/>
    <n v="-44063.5"/>
  </r>
  <r>
    <x v="18"/>
    <n v="30194"/>
    <m/>
    <n v="-30194"/>
  </r>
  <r>
    <x v="19"/>
    <n v="11721"/>
    <m/>
    <n v="-11721"/>
  </r>
  <r>
    <x v="19"/>
    <n v="7500"/>
    <m/>
    <n v="-7500"/>
  </r>
  <r>
    <x v="19"/>
    <n v="18405.599999999999"/>
    <m/>
    <n v="-18405.599999999999"/>
  </r>
  <r>
    <x v="19"/>
    <n v="9044"/>
    <m/>
    <n v="-9044"/>
  </r>
  <r>
    <x v="19"/>
    <n v="10655"/>
    <m/>
    <n v="-10655"/>
  </r>
  <r>
    <x v="19"/>
    <n v="10000"/>
    <m/>
    <n v="-10000"/>
  </r>
  <r>
    <x v="19"/>
    <n v="8144.5"/>
    <m/>
    <n v="-8144.5"/>
  </r>
  <r>
    <x v="19"/>
    <n v="6134.5"/>
    <m/>
    <n v="-6134.5"/>
  </r>
  <r>
    <x v="19"/>
    <n v="110297.5"/>
    <m/>
    <n v="-110297.5"/>
  </r>
  <r>
    <x v="19"/>
    <n v="14250.4"/>
    <m/>
    <n v="-14250.4"/>
  </r>
  <r>
    <x v="19"/>
    <n v="2000"/>
    <m/>
    <n v="-2000"/>
  </r>
  <r>
    <x v="19"/>
    <n v="72390"/>
    <m/>
    <n v="-72390"/>
  </r>
  <r>
    <x v="19"/>
    <n v="28547"/>
    <m/>
    <n v="-28547"/>
  </r>
  <r>
    <x v="19"/>
    <n v="3054.5"/>
    <m/>
    <n v="-3054.5"/>
  </r>
  <r>
    <x v="19"/>
    <n v="16999.52"/>
    <m/>
    <n v="-16999.52"/>
  </r>
  <r>
    <x v="19"/>
    <n v="187731.64"/>
    <m/>
    <n v="-187731.64"/>
  </r>
  <r>
    <x v="19"/>
    <n v="912.5"/>
    <m/>
    <n v="-912.5"/>
  </r>
  <r>
    <x v="20"/>
    <n v="9588"/>
    <m/>
    <n v="-9588"/>
  </r>
  <r>
    <x v="20"/>
    <n v="81564.399999999994"/>
    <m/>
    <n v="-81564.399999999994"/>
  </r>
  <r>
    <x v="20"/>
    <n v="23320"/>
    <m/>
    <n v="-23320"/>
  </r>
  <r>
    <x v="20"/>
    <n v="30266.82"/>
    <m/>
    <n v="-30266.82"/>
  </r>
  <r>
    <x v="20"/>
    <n v="4050"/>
    <m/>
    <n v="-4050"/>
  </r>
  <r>
    <x v="21"/>
    <m/>
    <n v="78664.399999999994"/>
    <n v="78664.399999999994"/>
  </r>
  <r>
    <x v="21"/>
    <m/>
    <n v="13110.18"/>
    <n v="13110.18"/>
  </r>
  <r>
    <x v="21"/>
    <m/>
    <n v="10933.36"/>
    <n v="10933.36"/>
  </r>
  <r>
    <x v="22"/>
    <n v="8041"/>
    <m/>
    <n v="-8041"/>
  </r>
  <r>
    <x v="22"/>
    <n v="4134"/>
    <m/>
    <n v="-4134"/>
  </r>
  <r>
    <x v="22"/>
    <n v="2857"/>
    <m/>
    <n v="-2857"/>
  </r>
  <r>
    <x v="22"/>
    <n v="5833.5"/>
    <m/>
    <n v="-5833.5"/>
  </r>
  <r>
    <x v="22"/>
    <n v="12128"/>
    <m/>
    <n v="-12128"/>
  </r>
  <r>
    <x v="22"/>
    <n v="7914.37"/>
    <m/>
    <n v="-7914.37"/>
  </r>
  <r>
    <x v="22"/>
    <n v="2857"/>
    <m/>
    <n v="-2857"/>
  </r>
  <r>
    <x v="22"/>
    <n v="22083.200000000001"/>
    <m/>
    <n v="-22083.200000000001"/>
  </r>
  <r>
    <x v="22"/>
    <n v="2000"/>
    <m/>
    <n v="-2000"/>
  </r>
  <r>
    <x v="22"/>
    <n v="2425"/>
    <m/>
    <n v="-2425"/>
  </r>
  <r>
    <x v="22"/>
    <n v="3909"/>
    <m/>
    <n v="-3909"/>
  </r>
  <r>
    <x v="22"/>
    <n v="9042"/>
    <m/>
    <n v="-9042"/>
  </r>
  <r>
    <x v="22"/>
    <n v="38312"/>
    <m/>
    <n v="-38312"/>
  </r>
  <r>
    <x v="22"/>
    <n v="11754.49"/>
    <m/>
    <n v="-11754.49"/>
  </r>
  <r>
    <x v="22"/>
    <n v="6486"/>
    <m/>
    <n v="-6486"/>
  </r>
  <r>
    <x v="22"/>
    <n v="18944"/>
    <m/>
    <n v="-18944"/>
  </r>
  <r>
    <x v="22"/>
    <n v="22222"/>
    <m/>
    <n v="-22222"/>
  </r>
  <r>
    <x v="22"/>
    <n v="13330"/>
    <m/>
    <n v="-13330"/>
  </r>
  <r>
    <x v="22"/>
    <n v="22755.57"/>
    <m/>
    <n v="-22755.57"/>
  </r>
  <r>
    <x v="22"/>
    <n v="4841"/>
    <m/>
    <n v="-4841"/>
  </r>
  <r>
    <x v="22"/>
    <n v="27048"/>
    <m/>
    <n v="-27048"/>
  </r>
  <r>
    <x v="22"/>
    <n v="3224"/>
    <m/>
    <n v="-3224"/>
  </r>
  <r>
    <x v="22"/>
    <n v="13873.1"/>
    <m/>
    <n v="-13873.1"/>
  </r>
  <r>
    <x v="22"/>
    <n v="12060.2"/>
    <m/>
    <n v="-12060.2"/>
  </r>
  <r>
    <x v="22"/>
    <n v="48580"/>
    <m/>
    <n v="-48580"/>
  </r>
  <r>
    <x v="22"/>
    <n v="13182"/>
    <m/>
    <n v="-13182"/>
  </r>
  <r>
    <x v="22"/>
    <n v="2500"/>
    <m/>
    <n v="-2500"/>
  </r>
  <r>
    <x v="22"/>
    <n v="13350"/>
    <m/>
    <n v="-13350"/>
  </r>
  <r>
    <x v="22"/>
    <n v="8791"/>
    <m/>
    <n v="-8791"/>
  </r>
  <r>
    <x v="22"/>
    <n v="3500"/>
    <m/>
    <n v="-3500"/>
  </r>
  <r>
    <x v="22"/>
    <n v="5000"/>
    <m/>
    <n v="-5000"/>
  </r>
  <r>
    <x v="22"/>
    <n v="24850"/>
    <m/>
    <n v="-24850"/>
  </r>
  <r>
    <x v="22"/>
    <n v="23094"/>
    <m/>
    <n v="-23094"/>
  </r>
  <r>
    <x v="22"/>
    <m/>
    <n v="3000"/>
    <n v="3000"/>
  </r>
  <r>
    <x v="22"/>
    <n v="1450"/>
    <m/>
    <n v="-1450"/>
  </r>
  <r>
    <x v="23"/>
    <m/>
    <n v="29270.49"/>
    <n v="29270.49"/>
  </r>
  <r>
    <x v="24"/>
    <n v="22078.54"/>
    <m/>
    <n v="-22078.54"/>
  </r>
  <r>
    <x v="24"/>
    <n v="1080"/>
    <m/>
    <n v="-1080"/>
  </r>
  <r>
    <x v="24"/>
    <n v="9000"/>
    <m/>
    <n v="-9000"/>
  </r>
  <r>
    <x v="24"/>
    <n v="24126.2"/>
    <m/>
    <n v="-24126.2"/>
  </r>
  <r>
    <x v="24"/>
    <n v="7446"/>
    <m/>
    <n v="-7446"/>
  </r>
  <r>
    <x v="24"/>
    <n v="3000"/>
    <m/>
    <n v="-3000"/>
  </r>
  <r>
    <x v="24"/>
    <n v="2565"/>
    <m/>
    <n v="-2565"/>
  </r>
  <r>
    <x v="24"/>
    <n v="298"/>
    <m/>
    <n v="-298"/>
  </r>
  <r>
    <x v="24"/>
    <n v="7230"/>
    <m/>
    <n v="-7230"/>
  </r>
  <r>
    <x v="24"/>
    <n v="7974"/>
    <m/>
    <n v="-7974"/>
  </r>
  <r>
    <x v="24"/>
    <n v="6772"/>
    <m/>
    <n v="-6772"/>
  </r>
  <r>
    <x v="24"/>
    <n v="7590"/>
    <m/>
    <n v="-7590"/>
  </r>
  <r>
    <x v="24"/>
    <n v="3115"/>
    <m/>
    <n v="-3115"/>
  </r>
  <r>
    <x v="24"/>
    <n v="596"/>
    <m/>
    <n v="-596"/>
  </r>
  <r>
    <x v="24"/>
    <n v="6000"/>
    <m/>
    <n v="-6000"/>
  </r>
  <r>
    <x v="24"/>
    <n v="4390"/>
    <m/>
    <n v="-4390"/>
  </r>
  <r>
    <x v="24"/>
    <n v="5168"/>
    <m/>
    <n v="-5168"/>
  </r>
  <r>
    <x v="24"/>
    <n v="2500"/>
    <m/>
    <n v="-2500"/>
  </r>
  <r>
    <x v="24"/>
    <n v="434"/>
    <m/>
    <n v="-434"/>
  </r>
  <r>
    <x v="24"/>
    <n v="1415.5"/>
    <m/>
    <n v="-1415.5"/>
  </r>
  <r>
    <x v="24"/>
    <n v="596"/>
    <m/>
    <n v="-596"/>
  </r>
  <r>
    <x v="24"/>
    <n v="9350"/>
    <m/>
    <n v="-9350"/>
  </r>
  <r>
    <x v="24"/>
    <n v="3000"/>
    <m/>
    <n v="-3000"/>
  </r>
  <r>
    <x v="24"/>
    <n v="34034"/>
    <m/>
    <n v="-34034"/>
  </r>
  <r>
    <x v="30"/>
    <n v="166227.6"/>
    <m/>
    <n v="-166227.6"/>
  </r>
  <r>
    <x v="40"/>
    <m/>
    <n v="269480"/>
    <n v="269480"/>
  </r>
  <r>
    <x v="41"/>
    <m/>
    <n v="81644.88"/>
    <n v="81644.88"/>
  </r>
  <r>
    <x v="59"/>
    <n v="3600"/>
    <m/>
    <n v="-3600"/>
  </r>
  <r>
    <x v="60"/>
    <n v="12139.99"/>
    <m/>
    <n v="-12139.99"/>
  </r>
  <r>
    <x v="63"/>
    <n v="607707.80999999994"/>
    <m/>
    <n v="-607707.80999999994"/>
  </r>
  <r>
    <x v="74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56">
  <r>
    <x v="0"/>
    <m/>
    <n v="105000"/>
    <n v="105000"/>
  </r>
  <r>
    <x v="1"/>
    <m/>
    <n v="552635.18000000005"/>
    <n v="552635.18000000005"/>
  </r>
  <r>
    <x v="2"/>
    <m/>
    <n v="10500"/>
    <n v="10500"/>
  </r>
  <r>
    <x v="3"/>
    <m/>
    <n v="9336.76"/>
    <n v="9336.76"/>
  </r>
  <r>
    <x v="4"/>
    <m/>
    <n v="30744.39"/>
    <n v="30744.39"/>
  </r>
  <r>
    <x v="5"/>
    <m/>
    <n v="221632.91"/>
    <n v="221632.91"/>
  </r>
  <r>
    <x v="6"/>
    <m/>
    <n v="58300"/>
    <n v="58300"/>
  </r>
  <r>
    <x v="7"/>
    <m/>
    <n v="32434.45"/>
    <n v="32434.45"/>
  </r>
  <r>
    <x v="8"/>
    <m/>
    <n v="16178"/>
    <n v="16178"/>
  </r>
  <r>
    <x v="9"/>
    <m/>
    <n v="26520"/>
    <n v="26520"/>
  </r>
  <r>
    <x v="10"/>
    <n v="4875.88"/>
    <m/>
    <n v="-4875.88"/>
  </r>
  <r>
    <x v="10"/>
    <n v="129481.93"/>
    <m/>
    <n v="-129481.93"/>
  </r>
  <r>
    <x v="10"/>
    <n v="63840"/>
    <m/>
    <n v="-63840"/>
  </r>
  <r>
    <x v="11"/>
    <n v="1438.88"/>
    <m/>
    <n v="-1438.88"/>
  </r>
  <r>
    <x v="12"/>
    <n v="2035428.21"/>
    <m/>
    <n v="-2035428.21"/>
  </r>
  <r>
    <x v="13"/>
    <n v="154763.47"/>
    <m/>
    <n v="-154763.47"/>
  </r>
  <r>
    <x v="14"/>
    <n v="2567311.86"/>
    <m/>
    <n v="-2567311.86"/>
  </r>
  <r>
    <x v="15"/>
    <m/>
    <n v="18462"/>
    <n v="18462"/>
  </r>
  <r>
    <x v="15"/>
    <m/>
    <n v="16360"/>
    <n v="16360"/>
  </r>
  <r>
    <x v="15"/>
    <m/>
    <n v="25304"/>
    <n v="25304"/>
  </r>
  <r>
    <x v="16"/>
    <m/>
    <n v="16675.5"/>
    <n v="16675.5"/>
  </r>
  <r>
    <x v="16"/>
    <m/>
    <n v="13364"/>
    <n v="13364"/>
  </r>
  <r>
    <x v="16"/>
    <m/>
    <n v="6200"/>
    <n v="6200"/>
  </r>
  <r>
    <x v="16"/>
    <m/>
    <n v="74659"/>
    <n v="74659"/>
  </r>
  <r>
    <x v="16"/>
    <m/>
    <n v="79378"/>
    <n v="79378"/>
  </r>
  <r>
    <x v="16"/>
    <m/>
    <n v="24850"/>
    <n v="24850"/>
  </r>
  <r>
    <x v="16"/>
    <m/>
    <n v="9796"/>
    <n v="9796"/>
  </r>
  <r>
    <x v="16"/>
    <m/>
    <n v="8673.2000000000007"/>
    <n v="8673.2000000000007"/>
  </r>
  <r>
    <x v="16"/>
    <m/>
    <n v="830940.75"/>
    <n v="830940.75"/>
  </r>
  <r>
    <x v="16"/>
    <m/>
    <n v="22340"/>
    <n v="22340"/>
  </r>
  <r>
    <x v="16"/>
    <m/>
    <n v="5868"/>
    <n v="5868"/>
  </r>
  <r>
    <x v="16"/>
    <m/>
    <n v="21798"/>
    <n v="21798"/>
  </r>
  <r>
    <x v="16"/>
    <m/>
    <n v="97300"/>
    <n v="97300"/>
  </r>
  <r>
    <x v="16"/>
    <m/>
    <n v="34486"/>
    <n v="34486"/>
  </r>
  <r>
    <x v="16"/>
    <m/>
    <n v="12240"/>
    <n v="12240"/>
  </r>
  <r>
    <x v="16"/>
    <m/>
    <n v="66503"/>
    <n v="66503"/>
  </r>
  <r>
    <x v="16"/>
    <m/>
    <n v="82782.240000000005"/>
    <n v="82782.240000000005"/>
  </r>
  <r>
    <x v="16"/>
    <m/>
    <n v="2500"/>
    <n v="2500"/>
  </r>
  <r>
    <x v="16"/>
    <m/>
    <n v="3800"/>
    <n v="3800"/>
  </r>
  <r>
    <x v="16"/>
    <m/>
    <n v="18944"/>
    <n v="18944"/>
  </r>
  <r>
    <x v="16"/>
    <m/>
    <n v="3923.4"/>
    <n v="3923.4"/>
  </r>
  <r>
    <x v="16"/>
    <m/>
    <n v="15000"/>
    <n v="15000"/>
  </r>
  <r>
    <x v="16"/>
    <m/>
    <n v="10301.200000000001"/>
    <n v="10301.200000000001"/>
  </r>
  <r>
    <x v="16"/>
    <m/>
    <n v="78953.789999999994"/>
    <n v="78953.789999999994"/>
  </r>
  <r>
    <x v="16"/>
    <m/>
    <n v="9465"/>
    <n v="9465"/>
  </r>
  <r>
    <x v="16"/>
    <m/>
    <n v="159646.53"/>
    <n v="159646.53"/>
  </r>
  <r>
    <x v="16"/>
    <m/>
    <n v="3202"/>
    <n v="3202"/>
  </r>
  <r>
    <x v="16"/>
    <m/>
    <n v="21518"/>
    <n v="21518"/>
  </r>
  <r>
    <x v="16"/>
    <m/>
    <n v="2500"/>
    <n v="2500"/>
  </r>
  <r>
    <x v="16"/>
    <m/>
    <n v="24000"/>
    <n v="24000"/>
  </r>
  <r>
    <x v="16"/>
    <m/>
    <n v="2055.16"/>
    <n v="2055.16"/>
  </r>
  <r>
    <x v="16"/>
    <m/>
    <n v="7880"/>
    <n v="7880"/>
  </r>
  <r>
    <x v="16"/>
    <m/>
    <n v="6909"/>
    <n v="6909"/>
  </r>
  <r>
    <x v="16"/>
    <m/>
    <n v="13330"/>
    <n v="13330"/>
  </r>
  <r>
    <x v="16"/>
    <m/>
    <n v="44808"/>
    <n v="44808"/>
  </r>
  <r>
    <x v="16"/>
    <m/>
    <n v="16660"/>
    <n v="16660"/>
  </r>
  <r>
    <x v="16"/>
    <m/>
    <n v="23093"/>
    <n v="23093"/>
  </r>
  <r>
    <x v="16"/>
    <m/>
    <n v="5515"/>
    <n v="5515"/>
  </r>
  <r>
    <x v="16"/>
    <m/>
    <n v="9042"/>
    <n v="9042"/>
  </r>
  <r>
    <x v="16"/>
    <m/>
    <n v="11754.49"/>
    <n v="11754.49"/>
  </r>
  <r>
    <x v="16"/>
    <m/>
    <n v="48823.5"/>
    <n v="48823.5"/>
  </r>
  <r>
    <x v="16"/>
    <m/>
    <n v="6142.12"/>
    <n v="6142.12"/>
  </r>
  <r>
    <x v="16"/>
    <m/>
    <n v="6276"/>
    <n v="6276"/>
  </r>
  <r>
    <x v="17"/>
    <m/>
    <n v="20577.5"/>
    <n v="20577.5"/>
  </r>
  <r>
    <x v="18"/>
    <m/>
    <n v="11319.2"/>
    <n v="11319.2"/>
  </r>
  <r>
    <x v="18"/>
    <m/>
    <n v="3080"/>
    <n v="3080"/>
  </r>
  <r>
    <x v="18"/>
    <m/>
    <n v="486790.45"/>
    <n v="486790.45"/>
  </r>
  <r>
    <x v="18"/>
    <m/>
    <n v="3519"/>
    <n v="3519"/>
  </r>
  <r>
    <x v="18"/>
    <m/>
    <n v="434"/>
    <n v="434"/>
  </r>
  <r>
    <x v="18"/>
    <m/>
    <n v="18524.599999999999"/>
    <n v="18524.599999999999"/>
  </r>
  <r>
    <x v="18"/>
    <m/>
    <n v="24187"/>
    <n v="24187"/>
  </r>
  <r>
    <x v="18"/>
    <m/>
    <n v="2602"/>
    <n v="2602"/>
  </r>
  <r>
    <x v="18"/>
    <m/>
    <n v="434"/>
    <n v="434"/>
  </r>
  <r>
    <x v="18"/>
    <m/>
    <n v="8000"/>
    <n v="8000"/>
  </r>
  <r>
    <x v="18"/>
    <m/>
    <n v="49800"/>
    <n v="49800"/>
  </r>
  <r>
    <x v="18"/>
    <m/>
    <n v="1296002.95"/>
    <n v="1296002.95"/>
  </r>
  <r>
    <x v="18"/>
    <m/>
    <n v="29305.81"/>
    <n v="29305.81"/>
  </r>
  <r>
    <x v="18"/>
    <m/>
    <n v="56880"/>
    <n v="56880"/>
  </r>
  <r>
    <x v="18"/>
    <m/>
    <n v="6500"/>
    <n v="6500"/>
  </r>
  <r>
    <x v="18"/>
    <m/>
    <n v="15638"/>
    <n v="15638"/>
  </r>
  <r>
    <x v="18"/>
    <m/>
    <n v="502373.51"/>
    <n v="502373.51"/>
  </r>
  <r>
    <x v="18"/>
    <m/>
    <n v="14803"/>
    <n v="14803"/>
  </r>
  <r>
    <x v="18"/>
    <m/>
    <n v="33828.5"/>
    <n v="33828.5"/>
  </r>
  <r>
    <x v="18"/>
    <m/>
    <n v="84268.82"/>
    <n v="84268.82"/>
  </r>
  <r>
    <x v="18"/>
    <m/>
    <n v="58010"/>
    <n v="58010"/>
  </r>
  <r>
    <x v="18"/>
    <m/>
    <n v="6084.47"/>
    <n v="6084.47"/>
  </r>
  <r>
    <x v="18"/>
    <m/>
    <n v="11274"/>
    <n v="11274"/>
  </r>
  <r>
    <x v="18"/>
    <m/>
    <n v="500"/>
    <n v="500"/>
  </r>
  <r>
    <x v="18"/>
    <m/>
    <n v="21564"/>
    <n v="21564"/>
  </r>
  <r>
    <x v="18"/>
    <m/>
    <n v="2880"/>
    <n v="2880"/>
  </r>
  <r>
    <x v="19"/>
    <m/>
    <n v="11925"/>
    <n v="11925"/>
  </r>
  <r>
    <x v="19"/>
    <m/>
    <n v="153699"/>
    <n v="153699"/>
  </r>
  <r>
    <x v="19"/>
    <m/>
    <n v="10150"/>
    <n v="10150"/>
  </r>
  <r>
    <x v="20"/>
    <m/>
    <n v="2970"/>
    <n v="2970"/>
  </r>
  <r>
    <x v="20"/>
    <m/>
    <n v="7438.4"/>
    <n v="7438.4"/>
  </r>
  <r>
    <x v="20"/>
    <m/>
    <n v="14656.8"/>
    <n v="14656.8"/>
  </r>
  <r>
    <x v="20"/>
    <m/>
    <n v="7572"/>
    <n v="7572"/>
  </r>
  <r>
    <x v="20"/>
    <m/>
    <n v="92268.89"/>
    <n v="92268.89"/>
  </r>
  <r>
    <x v="20"/>
    <m/>
    <n v="29106"/>
    <n v="29106"/>
  </r>
  <r>
    <x v="20"/>
    <m/>
    <n v="20000"/>
    <n v="20000"/>
  </r>
  <r>
    <x v="20"/>
    <m/>
    <n v="4613"/>
    <n v="4613"/>
  </r>
  <r>
    <x v="20"/>
    <m/>
    <n v="8932"/>
    <n v="8932"/>
  </r>
  <r>
    <x v="20"/>
    <m/>
    <n v="10166.4"/>
    <n v="10166.4"/>
  </r>
  <r>
    <x v="20"/>
    <m/>
    <n v="3746"/>
    <n v="3746"/>
  </r>
  <r>
    <x v="20"/>
    <m/>
    <n v="7938"/>
    <n v="7938"/>
  </r>
  <r>
    <x v="20"/>
    <m/>
    <n v="9970"/>
    <n v="9970"/>
  </r>
  <r>
    <x v="20"/>
    <m/>
    <n v="28936"/>
    <n v="28936"/>
  </r>
  <r>
    <x v="20"/>
    <m/>
    <n v="1456.8"/>
    <n v="1456.8"/>
  </r>
  <r>
    <x v="20"/>
    <m/>
    <n v="10139.200000000001"/>
    <n v="10139.200000000001"/>
  </r>
  <r>
    <x v="20"/>
    <m/>
    <n v="22400"/>
    <n v="22400"/>
  </r>
  <r>
    <x v="20"/>
    <m/>
    <n v="1355.2"/>
    <n v="1355.2"/>
  </r>
  <r>
    <x v="20"/>
    <m/>
    <n v="2500"/>
    <n v="2500"/>
  </r>
  <r>
    <x v="20"/>
    <m/>
    <n v="4932"/>
    <n v="4932"/>
  </r>
  <r>
    <x v="21"/>
    <m/>
    <n v="1500"/>
    <n v="1500"/>
  </r>
  <r>
    <x v="21"/>
    <m/>
    <n v="190886.06"/>
    <n v="190886.06"/>
  </r>
  <r>
    <x v="21"/>
    <m/>
    <n v="127414.56"/>
    <n v="127414.56"/>
  </r>
  <r>
    <x v="21"/>
    <m/>
    <n v="2769.4"/>
    <n v="2769.4"/>
  </r>
  <r>
    <x v="21"/>
    <m/>
    <n v="6093"/>
    <n v="6093"/>
  </r>
  <r>
    <x v="21"/>
    <n v="7500"/>
    <m/>
    <n v="-7500"/>
  </r>
  <r>
    <x v="21"/>
    <m/>
    <n v="21391"/>
    <n v="21391"/>
  </r>
  <r>
    <x v="21"/>
    <m/>
    <n v="3204"/>
    <n v="3204"/>
  </r>
  <r>
    <x v="21"/>
    <m/>
    <n v="4184"/>
    <n v="4184"/>
  </r>
  <r>
    <x v="21"/>
    <m/>
    <n v="12510"/>
    <n v="12510"/>
  </r>
  <r>
    <x v="21"/>
    <m/>
    <n v="78284.800000000003"/>
    <n v="78284.800000000003"/>
  </r>
  <r>
    <x v="21"/>
    <m/>
    <n v="6574"/>
    <n v="6574"/>
  </r>
  <r>
    <x v="21"/>
    <m/>
    <n v="1375"/>
    <n v="1375"/>
  </r>
  <r>
    <x v="21"/>
    <m/>
    <n v="5656"/>
    <n v="5656"/>
  </r>
  <r>
    <x v="21"/>
    <m/>
    <n v="15435.2"/>
    <n v="15435.2"/>
  </r>
  <r>
    <x v="21"/>
    <m/>
    <n v="2384"/>
    <n v="2384"/>
  </r>
  <r>
    <x v="21"/>
    <n v="146904.5"/>
    <m/>
    <n v="-146904.5"/>
  </r>
  <r>
    <x v="21"/>
    <m/>
    <n v="17902.349999999999"/>
    <n v="17902.349999999999"/>
  </r>
  <r>
    <x v="21"/>
    <m/>
    <n v="7327.98"/>
    <n v="7327.98"/>
  </r>
  <r>
    <x v="21"/>
    <m/>
    <n v="4535.1000000000004"/>
    <n v="4535.1000000000004"/>
  </r>
  <r>
    <x v="21"/>
    <m/>
    <n v="1892"/>
    <n v="1892"/>
  </r>
  <r>
    <x v="21"/>
    <m/>
    <n v="9614"/>
    <n v="9614"/>
  </r>
  <r>
    <x v="22"/>
    <m/>
    <n v="157140"/>
    <n v="157140"/>
  </r>
  <r>
    <x v="23"/>
    <m/>
    <n v="354110.26"/>
    <n v="354110.26"/>
  </r>
  <r>
    <x v="24"/>
    <m/>
    <n v="15599.54"/>
    <n v="15599.54"/>
  </r>
  <r>
    <x v="25"/>
    <m/>
    <n v="5321.22"/>
    <n v="5321.22"/>
  </r>
  <r>
    <x v="26"/>
    <m/>
    <n v="120183"/>
    <n v="120183"/>
  </r>
  <r>
    <x v="27"/>
    <m/>
    <n v="107317"/>
    <n v="107317"/>
  </r>
  <r>
    <x v="28"/>
    <m/>
    <n v="129378"/>
    <n v="129378"/>
  </r>
  <r>
    <x v="29"/>
    <m/>
    <n v="32850"/>
    <n v="32850"/>
  </r>
  <r>
    <x v="30"/>
    <m/>
    <n v="7691.18"/>
    <n v="7691.18"/>
  </r>
  <r>
    <x v="31"/>
    <m/>
    <n v="10738.9"/>
    <n v="10738.9"/>
  </r>
  <r>
    <x v="32"/>
    <m/>
    <n v="586.97"/>
    <n v="586.97"/>
  </r>
  <r>
    <x v="33"/>
    <n v="331.92"/>
    <m/>
    <n v="-331.92"/>
  </r>
  <r>
    <x v="34"/>
    <m/>
    <n v="573.69000000000005"/>
    <n v="573.69000000000005"/>
  </r>
  <r>
    <x v="35"/>
    <m/>
    <n v="169972.92"/>
    <n v="169972.92"/>
  </r>
  <r>
    <x v="36"/>
    <m/>
    <n v="7487.78"/>
    <n v="7487.78"/>
  </r>
  <r>
    <x v="37"/>
    <m/>
    <n v="65650.240000000005"/>
    <n v="65650.240000000005"/>
  </r>
  <r>
    <x v="38"/>
    <m/>
    <n v="12994.8"/>
    <n v="12994.8"/>
  </r>
  <r>
    <x v="39"/>
    <n v="198841.88"/>
    <m/>
    <n v="-198841.88"/>
  </r>
  <r>
    <x v="40"/>
    <m/>
    <n v="154542"/>
    <n v="154542"/>
  </r>
  <r>
    <x v="41"/>
    <n v="314.38"/>
    <m/>
    <n v="-314.38"/>
  </r>
  <r>
    <x v="41"/>
    <n v="144.4"/>
    <m/>
    <n v="-144.4"/>
  </r>
  <r>
    <x v="41"/>
    <n v="3.22"/>
    <m/>
    <n v="-3.22"/>
  </r>
  <r>
    <x v="41"/>
    <n v="40.14"/>
    <m/>
    <n v="-40.14"/>
  </r>
  <r>
    <x v="41"/>
    <n v="264.27"/>
    <m/>
    <n v="-264.27"/>
  </r>
  <r>
    <x v="41"/>
    <n v="154"/>
    <m/>
    <n v="-154"/>
  </r>
  <r>
    <x v="41"/>
    <n v="2342.39"/>
    <m/>
    <n v="-2342.39"/>
  </r>
  <r>
    <x v="41"/>
    <n v="16"/>
    <m/>
    <n v="-16"/>
  </r>
  <r>
    <x v="41"/>
    <n v="4528.08"/>
    <m/>
    <n v="-4528.08"/>
  </r>
  <r>
    <x v="41"/>
    <n v="71.34"/>
    <m/>
    <n v="-71.34"/>
  </r>
  <r>
    <x v="41"/>
    <n v="3.74"/>
    <m/>
    <n v="-3.74"/>
  </r>
  <r>
    <x v="41"/>
    <n v="317.19"/>
    <m/>
    <n v="-317.19"/>
  </r>
  <r>
    <x v="41"/>
    <n v="1133"/>
    <m/>
    <n v="-1133"/>
  </r>
  <r>
    <x v="41"/>
    <n v="134.34"/>
    <m/>
    <n v="-134.34"/>
  </r>
  <r>
    <x v="41"/>
    <n v="6.17"/>
    <m/>
    <n v="-6.17"/>
  </r>
  <r>
    <x v="41"/>
    <n v="17.48"/>
    <m/>
    <n v="-17.48"/>
  </r>
  <r>
    <x v="41"/>
    <n v="202.8"/>
    <m/>
    <n v="-202.8"/>
  </r>
  <r>
    <x v="41"/>
    <n v="646.36"/>
    <m/>
    <n v="-646.36"/>
  </r>
  <r>
    <x v="41"/>
    <m/>
    <n v="4816.53"/>
    <n v="4816.53"/>
  </r>
  <r>
    <x v="41"/>
    <n v="31.01"/>
    <m/>
    <n v="-31.01"/>
  </r>
  <r>
    <x v="41"/>
    <n v="756.8"/>
    <m/>
    <n v="-756.8"/>
  </r>
  <r>
    <x v="41"/>
    <n v="103.58"/>
    <m/>
    <n v="-103.58"/>
  </r>
  <r>
    <x v="41"/>
    <n v="5.88"/>
    <m/>
    <n v="-5.88"/>
  </r>
  <r>
    <x v="41"/>
    <n v="234.36"/>
    <m/>
    <n v="-234.36"/>
  </r>
  <r>
    <x v="41"/>
    <n v="2.57"/>
    <m/>
    <n v="-2.57"/>
  </r>
  <r>
    <x v="42"/>
    <n v="11167.67"/>
    <m/>
    <n v="-11167.67"/>
  </r>
  <r>
    <x v="43"/>
    <m/>
    <n v="9868.16"/>
    <n v="9868.16"/>
  </r>
  <r>
    <x v="43"/>
    <m/>
    <n v="467.82"/>
    <n v="467.82"/>
  </r>
  <r>
    <x v="43"/>
    <m/>
    <n v="255.42"/>
    <n v="255.42"/>
  </r>
  <r>
    <x v="43"/>
    <m/>
    <n v="1975.05"/>
    <n v="1975.05"/>
  </r>
  <r>
    <x v="43"/>
    <m/>
    <n v="373.4"/>
    <n v="373.4"/>
  </r>
  <r>
    <x v="43"/>
    <m/>
    <n v="4930.3599999999997"/>
    <n v="4930.3599999999997"/>
  </r>
  <r>
    <x v="43"/>
    <m/>
    <n v="2856.05"/>
    <n v="2856.05"/>
  </r>
  <r>
    <x v="43"/>
    <m/>
    <n v="200"/>
    <n v="200"/>
  </r>
  <r>
    <x v="43"/>
    <m/>
    <n v="404.1"/>
    <n v="404.1"/>
  </r>
  <r>
    <x v="43"/>
    <m/>
    <n v="228"/>
    <n v="228"/>
  </r>
  <r>
    <x v="43"/>
    <m/>
    <n v="779.2"/>
    <n v="779.2"/>
  </r>
  <r>
    <x v="43"/>
    <m/>
    <n v="212.21"/>
    <n v="212.21"/>
  </r>
  <r>
    <x v="43"/>
    <m/>
    <n v="3728.01"/>
    <n v="3728.01"/>
  </r>
  <r>
    <x v="43"/>
    <m/>
    <n v="1478.04"/>
    <n v="1478.04"/>
  </r>
  <r>
    <x v="43"/>
    <m/>
    <n v="200.96"/>
    <n v="200.96"/>
  </r>
  <r>
    <x v="44"/>
    <m/>
    <n v="19636.240000000002"/>
    <n v="19636.240000000002"/>
  </r>
  <r>
    <x v="45"/>
    <m/>
    <n v="33124.06"/>
    <n v="33124.06"/>
  </r>
  <r>
    <x v="46"/>
    <m/>
    <n v="18871"/>
    <n v="18871"/>
  </r>
  <r>
    <x v="47"/>
    <m/>
    <n v="1981.02"/>
    <n v="1981.02"/>
  </r>
  <r>
    <x v="48"/>
    <n v="1520000"/>
    <m/>
    <n v="-1520000"/>
  </r>
  <r>
    <x v="49"/>
    <m/>
    <n v="309233.13"/>
    <n v="309233.13"/>
  </r>
  <r>
    <x v="50"/>
    <m/>
    <n v="356.6"/>
    <n v="356.6"/>
  </r>
  <r>
    <x v="51"/>
    <m/>
    <n v="4305"/>
    <n v="4305"/>
  </r>
  <r>
    <x v="51"/>
    <m/>
    <n v="32470"/>
    <n v="32470"/>
  </r>
  <r>
    <x v="52"/>
    <m/>
    <n v="1740"/>
    <n v="1740"/>
  </r>
  <r>
    <x v="53"/>
    <n v="525427.5"/>
    <m/>
    <n v="-525427.5"/>
  </r>
  <r>
    <x v="54"/>
    <m/>
    <n v="397449.33"/>
    <n v="397449.33"/>
  </r>
  <r>
    <x v="55"/>
    <m/>
    <n v="152.47999999999999"/>
    <n v="152.47999999999999"/>
  </r>
  <r>
    <x v="55"/>
    <m/>
    <n v="514.28"/>
    <n v="514.28"/>
  </r>
  <r>
    <x v="55"/>
    <m/>
    <n v="32.31"/>
    <n v="32.31"/>
  </r>
  <r>
    <x v="55"/>
    <m/>
    <n v="400472.8"/>
    <n v="400472.8"/>
  </r>
  <r>
    <x v="55"/>
    <m/>
    <n v="741.3"/>
    <n v="741.3"/>
  </r>
  <r>
    <x v="55"/>
    <m/>
    <n v="276.7"/>
    <n v="276.7"/>
  </r>
  <r>
    <x v="55"/>
    <m/>
    <n v="15.94"/>
    <n v="15.94"/>
  </r>
  <r>
    <x v="55"/>
    <m/>
    <n v="384.31"/>
    <n v="384.31"/>
  </r>
  <r>
    <x v="55"/>
    <m/>
    <n v="421.45"/>
    <n v="421.45"/>
  </r>
  <r>
    <x v="55"/>
    <m/>
    <n v="710.06"/>
    <n v="710.06"/>
  </r>
  <r>
    <x v="55"/>
    <m/>
    <n v="253.49"/>
    <n v="253.49"/>
  </r>
  <r>
    <x v="55"/>
    <m/>
    <n v="96.14"/>
    <n v="96.14"/>
  </r>
  <r>
    <x v="55"/>
    <m/>
    <n v="1273.5"/>
    <n v="1273.5"/>
  </r>
  <r>
    <x v="56"/>
    <n v="35647.230000000003"/>
    <m/>
    <n v="-35647.230000000003"/>
  </r>
  <r>
    <x v="56"/>
    <n v="2912668.04"/>
    <m/>
    <n v="-2912668.04"/>
  </r>
  <r>
    <x v="57"/>
    <m/>
    <n v="19107.060000000001"/>
    <n v="19107.060000000001"/>
  </r>
  <r>
    <x v="57"/>
    <n v="952723.36"/>
    <m/>
    <n v="-952723.36"/>
  </r>
  <r>
    <x v="57"/>
    <m/>
    <n v="6013.24"/>
    <n v="6013.24"/>
  </r>
  <r>
    <x v="57"/>
    <n v="19932.46"/>
    <m/>
    <n v="-19932.46"/>
  </r>
  <r>
    <x v="57"/>
    <m/>
    <n v="1059724.94"/>
    <n v="1059724.94"/>
  </r>
  <r>
    <x v="57"/>
    <m/>
    <n v="167.16"/>
    <n v="167.16"/>
  </r>
  <r>
    <x v="57"/>
    <m/>
    <n v="571.48"/>
    <n v="571.48"/>
  </r>
  <r>
    <x v="57"/>
    <n v="125089.24"/>
    <m/>
    <n v="-125089.24"/>
  </r>
  <r>
    <x v="57"/>
    <m/>
    <n v="15718.26"/>
    <n v="15718.26"/>
  </r>
  <r>
    <x v="58"/>
    <m/>
    <n v="1362.91"/>
    <n v="1362.91"/>
  </r>
  <r>
    <x v="59"/>
    <n v="147"/>
    <m/>
    <n v="-147"/>
  </r>
  <r>
    <x v="59"/>
    <n v="76.67"/>
    <m/>
    <n v="-76.67"/>
  </r>
  <r>
    <x v="59"/>
    <n v="381.57"/>
    <m/>
    <n v="-381.57"/>
  </r>
  <r>
    <x v="59"/>
    <n v="1269.17"/>
    <m/>
    <n v="-1269.17"/>
  </r>
  <r>
    <x v="59"/>
    <n v="2580.85"/>
    <m/>
    <n v="-2580.85"/>
  </r>
  <r>
    <x v="59"/>
    <n v="1832"/>
    <m/>
    <n v="-1832"/>
  </r>
  <r>
    <x v="59"/>
    <n v="302.79000000000002"/>
    <m/>
    <n v="-302.79000000000002"/>
  </r>
  <r>
    <x v="59"/>
    <n v="11580.67"/>
    <m/>
    <n v="-11580.67"/>
  </r>
  <r>
    <x v="59"/>
    <n v="3000.99"/>
    <m/>
    <n v="-3000.99"/>
  </r>
  <r>
    <x v="59"/>
    <n v="1665.33"/>
    <m/>
    <n v="-1665.33"/>
  </r>
  <r>
    <x v="59"/>
    <n v="1152.17"/>
    <m/>
    <n v="-1152.17"/>
  </r>
  <r>
    <x v="59"/>
    <n v="286.67"/>
    <m/>
    <n v="-286.67"/>
  </r>
  <r>
    <x v="59"/>
    <n v="6337.85"/>
    <m/>
    <n v="-6337.85"/>
  </r>
  <r>
    <x v="59"/>
    <n v="7699.76"/>
    <m/>
    <n v="-7699.76"/>
  </r>
  <r>
    <x v="59"/>
    <n v="630.70000000000005"/>
    <m/>
    <n v="-630.70000000000005"/>
  </r>
  <r>
    <x v="59"/>
    <n v="2351.67"/>
    <m/>
    <n v="-2351.67"/>
  </r>
  <r>
    <x v="59"/>
    <m/>
    <n v="9654.17"/>
    <n v="9654.17"/>
  </r>
  <r>
    <x v="59"/>
    <n v="1554.58"/>
    <m/>
    <n v="-1554.58"/>
  </r>
  <r>
    <x v="60"/>
    <m/>
    <n v="92798.64"/>
    <n v="92798.64"/>
  </r>
  <r>
    <x v="61"/>
    <m/>
    <n v="15637"/>
    <n v="15637"/>
  </r>
  <r>
    <x v="62"/>
    <m/>
    <n v="115.28"/>
    <n v="115.28"/>
  </r>
  <r>
    <x v="62"/>
    <n v="168.58"/>
    <m/>
    <n v="-168.58"/>
  </r>
  <r>
    <x v="63"/>
    <m/>
    <n v="793286.93999999878"/>
    <n v="793286.93999999878"/>
  </r>
  <r>
    <x v="64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B77" firstHeaderRow="1" firstDataRow="1" firstDataCol="1"/>
  <pivotFields count="4">
    <pivotField axis="axisRow" showAll="0">
      <items count="76">
        <item x="0"/>
        <item x="1"/>
        <item x="2"/>
        <item x="3"/>
        <item x="4"/>
        <item x="5"/>
        <item x="63"/>
        <item x="6"/>
        <item x="7"/>
        <item x="64"/>
        <item x="65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66"/>
        <item x="25"/>
        <item x="26"/>
        <item x="27"/>
        <item x="67"/>
        <item x="68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69"/>
        <item x="40"/>
        <item x="41"/>
        <item x="42"/>
        <item x="70"/>
        <item x="43"/>
        <item x="71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72"/>
        <item x="58"/>
        <item x="73"/>
        <item x="59"/>
        <item x="60"/>
        <item x="61"/>
        <item x="62"/>
        <item x="74"/>
        <item t="default"/>
      </items>
    </pivotField>
    <pivotField showAll="0"/>
    <pivotField showAll="0"/>
    <pivotField dataField="1" showAll="0"/>
  </pivotFields>
  <rowFields count="1">
    <field x="0"/>
  </rowFields>
  <rowItems count="7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 t="grand">
      <x/>
    </i>
  </rowItems>
  <colItems count="1">
    <i/>
  </colItems>
  <dataFields count="1">
    <dataField name="Somme de CUMUL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B67" firstHeaderRow="1" firstDataRow="1" firstDataCol="1"/>
  <pivotFields count="4">
    <pivotField axis="axisRow" showAll="0">
      <items count="66">
        <item x="0"/>
        <item x="1"/>
        <item x="2"/>
        <item x="3"/>
        <item x="4"/>
        <item x="5"/>
        <item x="63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4"/>
        <item t="default"/>
      </items>
    </pivotField>
    <pivotField showAll="0"/>
    <pivotField showAll="0"/>
    <pivotField dataField="1" showAll="0"/>
  </pivotFields>
  <rowFields count="1">
    <field x="0"/>
  </rowFields>
  <rowItems count="6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 t="grand">
      <x/>
    </i>
  </rowItems>
  <colItems count="1">
    <i/>
  </colItems>
  <dataFields count="1">
    <dataField name="Somme de CUMUL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1"/>
  <sheetViews>
    <sheetView workbookViewId="0">
      <selection activeCell="A13" sqref="A13"/>
    </sheetView>
  </sheetViews>
  <sheetFormatPr baseColWidth="10" defaultRowHeight="15" x14ac:dyDescent="0.25"/>
  <cols>
    <col min="1" max="1" width="22.7109375" bestFit="1" customWidth="1"/>
    <col min="2" max="2" width="25.7109375" customWidth="1"/>
  </cols>
  <sheetData>
    <row r="1" spans="1:2" s="1" customFormat="1" x14ac:dyDescent="0.25">
      <c r="A1" s="1" t="s">
        <v>82</v>
      </c>
    </row>
    <row r="2" spans="1:2" s="1" customFormat="1" ht="15.75" thickBot="1" x14ac:dyDescent="0.3"/>
    <row r="3" spans="1:2" ht="15.75" thickTop="1" x14ac:dyDescent="0.25">
      <c r="A3" s="10" t="s">
        <v>78</v>
      </c>
      <c r="B3" s="9" t="s">
        <v>81</v>
      </c>
    </row>
    <row r="4" spans="1:2" x14ac:dyDescent="0.25">
      <c r="A4" s="6" t="s">
        <v>79</v>
      </c>
      <c r="B4" s="8"/>
    </row>
    <row r="5" spans="1:2" x14ac:dyDescent="0.25">
      <c r="A5" s="4"/>
      <c r="B5" s="5"/>
    </row>
    <row r="6" spans="1:2" x14ac:dyDescent="0.25">
      <c r="A6" s="11" t="s">
        <v>80</v>
      </c>
      <c r="B6" s="7">
        <v>2016</v>
      </c>
    </row>
    <row r="9" spans="1:2" x14ac:dyDescent="0.25">
      <c r="A9" t="s">
        <v>83</v>
      </c>
    </row>
    <row r="11" spans="1:2" x14ac:dyDescent="0.25">
      <c r="A11" t="s">
        <v>84</v>
      </c>
      <c r="B11" t="s">
        <v>85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4</xdr:col>
                    <xdr:colOff>361950</xdr:colOff>
                    <xdr:row>2</xdr:row>
                    <xdr:rowOff>38100</xdr:rowOff>
                  </from>
                  <to>
                    <xdr:col>7</xdr:col>
                    <xdr:colOff>314325</xdr:colOff>
                    <xdr:row>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56"/>
  <sheetViews>
    <sheetView workbookViewId="0">
      <selection sqref="A1:D65536"/>
    </sheetView>
  </sheetViews>
  <sheetFormatPr baseColWidth="10" defaultRowHeight="15" x14ac:dyDescent="0.25"/>
  <cols>
    <col min="1" max="1" width="11.5703125" style="2" customWidth="1"/>
    <col min="2" max="3" width="11.5703125" style="3" customWidth="1"/>
    <col min="4" max="4" width="12.140625" bestFit="1" customWidth="1"/>
  </cols>
  <sheetData>
    <row r="1" spans="1:4" x14ac:dyDescent="0.25">
      <c r="A1" s="2" t="s">
        <v>0</v>
      </c>
      <c r="B1" s="3" t="s">
        <v>1</v>
      </c>
      <c r="C1" s="3" t="s">
        <v>2</v>
      </c>
      <c r="D1" t="s">
        <v>77</v>
      </c>
    </row>
    <row r="2" spans="1:4" x14ac:dyDescent="0.25">
      <c r="A2" s="2" t="s">
        <v>53</v>
      </c>
      <c r="C2" s="3">
        <v>105000</v>
      </c>
      <c r="D2" s="3">
        <f>+C2-B2</f>
        <v>105000</v>
      </c>
    </row>
    <row r="3" spans="1:4" x14ac:dyDescent="0.25">
      <c r="A3" s="2" t="s">
        <v>54</v>
      </c>
      <c r="C3" s="3">
        <v>552635.18000000005</v>
      </c>
      <c r="D3" s="3">
        <f t="shared" ref="D3:D66" si="0">+C3-B3</f>
        <v>552635.18000000005</v>
      </c>
    </row>
    <row r="4" spans="1:4" x14ac:dyDescent="0.25">
      <c r="A4" s="2" t="s">
        <v>55</v>
      </c>
      <c r="C4" s="3">
        <v>10500</v>
      </c>
      <c r="D4" s="3">
        <f t="shared" si="0"/>
        <v>10500</v>
      </c>
    </row>
    <row r="5" spans="1:4" x14ac:dyDescent="0.25">
      <c r="A5" s="2" t="s">
        <v>56</v>
      </c>
      <c r="C5" s="3">
        <v>9336.76</v>
      </c>
      <c r="D5" s="3">
        <f t="shared" si="0"/>
        <v>9336.76</v>
      </c>
    </row>
    <row r="6" spans="1:4" x14ac:dyDescent="0.25">
      <c r="A6" s="2" t="s">
        <v>57</v>
      </c>
      <c r="C6" s="3">
        <v>30744.39</v>
      </c>
      <c r="D6" s="3">
        <f t="shared" si="0"/>
        <v>30744.39</v>
      </c>
    </row>
    <row r="7" spans="1:4" x14ac:dyDescent="0.25">
      <c r="A7" s="2" t="s">
        <v>58</v>
      </c>
      <c r="C7" s="3">
        <v>221632.91</v>
      </c>
      <c r="D7" s="3">
        <f t="shared" si="0"/>
        <v>221632.91</v>
      </c>
    </row>
    <row r="8" spans="1:4" x14ac:dyDescent="0.25">
      <c r="A8" s="2" t="s">
        <v>3</v>
      </c>
      <c r="C8" s="3">
        <v>41300</v>
      </c>
      <c r="D8" s="3">
        <f t="shared" si="0"/>
        <v>41300</v>
      </c>
    </row>
    <row r="9" spans="1:4" x14ac:dyDescent="0.25">
      <c r="A9" s="2" t="s">
        <v>42</v>
      </c>
      <c r="C9" s="3">
        <v>430</v>
      </c>
      <c r="D9" s="3">
        <f t="shared" si="0"/>
        <v>430</v>
      </c>
    </row>
    <row r="10" spans="1:4" x14ac:dyDescent="0.25">
      <c r="A10" s="2" t="s">
        <v>6</v>
      </c>
      <c r="C10" s="3">
        <v>8657</v>
      </c>
      <c r="D10" s="3">
        <f t="shared" si="0"/>
        <v>8657</v>
      </c>
    </row>
    <row r="11" spans="1:4" x14ac:dyDescent="0.25">
      <c r="A11" s="2" t="s">
        <v>59</v>
      </c>
      <c r="B11" s="3">
        <v>63840</v>
      </c>
      <c r="D11" s="3">
        <f t="shared" si="0"/>
        <v>-63840</v>
      </c>
    </row>
    <row r="12" spans="1:4" x14ac:dyDescent="0.25">
      <c r="A12" s="2" t="s">
        <v>59</v>
      </c>
      <c r="B12" s="3">
        <v>129481.93</v>
      </c>
      <c r="D12" s="3">
        <f t="shared" si="0"/>
        <v>-129481.93</v>
      </c>
    </row>
    <row r="13" spans="1:4" x14ac:dyDescent="0.25">
      <c r="A13" s="2" t="s">
        <v>59</v>
      </c>
      <c r="B13" s="3">
        <v>4875.88</v>
      </c>
      <c r="D13" s="3">
        <f t="shared" si="0"/>
        <v>-4875.88</v>
      </c>
    </row>
    <row r="14" spans="1:4" x14ac:dyDescent="0.25">
      <c r="A14" s="2" t="s">
        <v>60</v>
      </c>
      <c r="B14" s="3">
        <v>1438.88</v>
      </c>
      <c r="D14" s="3">
        <f t="shared" si="0"/>
        <v>-1438.88</v>
      </c>
    </row>
    <row r="15" spans="1:4" x14ac:dyDescent="0.25">
      <c r="A15" s="2" t="s">
        <v>7</v>
      </c>
      <c r="B15" s="3">
        <v>1730501.72</v>
      </c>
      <c r="D15" s="3">
        <f t="shared" si="0"/>
        <v>-1730501.72</v>
      </c>
    </row>
    <row r="16" spans="1:4" x14ac:dyDescent="0.25">
      <c r="A16" s="2" t="s">
        <v>8</v>
      </c>
      <c r="B16" s="3">
        <v>129052.96</v>
      </c>
      <c r="D16" s="3">
        <f t="shared" si="0"/>
        <v>-129052.96</v>
      </c>
    </row>
    <row r="17" spans="1:4" x14ac:dyDescent="0.25">
      <c r="A17" s="2" t="s">
        <v>9</v>
      </c>
      <c r="B17" s="3">
        <v>1785306.97</v>
      </c>
      <c r="D17" s="3">
        <f t="shared" si="0"/>
        <v>-1785306.97</v>
      </c>
    </row>
    <row r="18" spans="1:4" x14ac:dyDescent="0.25">
      <c r="A18" s="2" t="s">
        <v>43</v>
      </c>
      <c r="C18" s="3">
        <v>17832.5</v>
      </c>
      <c r="D18" s="3">
        <f t="shared" si="0"/>
        <v>17832.5</v>
      </c>
    </row>
    <row r="19" spans="1:4" x14ac:dyDescent="0.25">
      <c r="A19" s="2" t="s">
        <v>44</v>
      </c>
      <c r="C19" s="3">
        <v>10933.36</v>
      </c>
      <c r="D19" s="3">
        <f t="shared" si="0"/>
        <v>10933.36</v>
      </c>
    </row>
    <row r="20" spans="1:4" x14ac:dyDescent="0.25">
      <c r="A20" s="2" t="s">
        <v>44</v>
      </c>
      <c r="C20" s="3">
        <v>78664.399999999994</v>
      </c>
      <c r="D20" s="3">
        <f t="shared" si="0"/>
        <v>78664.399999999994</v>
      </c>
    </row>
    <row r="21" spans="1:4" x14ac:dyDescent="0.25">
      <c r="A21" s="2" t="s">
        <v>44</v>
      </c>
      <c r="C21" s="3">
        <v>13110.18</v>
      </c>
      <c r="D21" s="3">
        <f t="shared" si="0"/>
        <v>13110.18</v>
      </c>
    </row>
    <row r="22" spans="1:4" x14ac:dyDescent="0.25">
      <c r="A22" s="2" t="s">
        <v>10</v>
      </c>
      <c r="C22" s="3">
        <v>16360</v>
      </c>
      <c r="D22" s="3">
        <f t="shared" si="0"/>
        <v>16360</v>
      </c>
    </row>
    <row r="23" spans="1:4" x14ac:dyDescent="0.25">
      <c r="A23" s="2" t="s">
        <v>10</v>
      </c>
      <c r="C23" s="3">
        <v>18462</v>
      </c>
      <c r="D23" s="3">
        <f t="shared" si="0"/>
        <v>18462</v>
      </c>
    </row>
    <row r="24" spans="1:4" x14ac:dyDescent="0.25">
      <c r="A24" s="2" t="s">
        <v>10</v>
      </c>
      <c r="C24" s="3">
        <v>76725</v>
      </c>
      <c r="D24" s="3">
        <f t="shared" si="0"/>
        <v>76725</v>
      </c>
    </row>
    <row r="25" spans="1:4" x14ac:dyDescent="0.25">
      <c r="A25" s="2" t="s">
        <v>10</v>
      </c>
      <c r="C25" s="3">
        <v>25304</v>
      </c>
      <c r="D25" s="3">
        <f t="shared" si="0"/>
        <v>25304</v>
      </c>
    </row>
    <row r="26" spans="1:4" x14ac:dyDescent="0.25">
      <c r="A26" s="2" t="s">
        <v>11</v>
      </c>
      <c r="C26" s="3">
        <v>10711.5</v>
      </c>
      <c r="D26" s="3">
        <f t="shared" si="0"/>
        <v>10711.5</v>
      </c>
    </row>
    <row r="27" spans="1:4" x14ac:dyDescent="0.25">
      <c r="A27" s="2" t="s">
        <v>11</v>
      </c>
      <c r="C27" s="3">
        <v>12324</v>
      </c>
      <c r="D27" s="3">
        <f t="shared" si="0"/>
        <v>12324</v>
      </c>
    </row>
    <row r="28" spans="1:4" x14ac:dyDescent="0.25">
      <c r="A28" s="2" t="s">
        <v>11</v>
      </c>
      <c r="C28" s="3">
        <v>2570</v>
      </c>
      <c r="D28" s="3">
        <f t="shared" si="0"/>
        <v>2570</v>
      </c>
    </row>
    <row r="29" spans="1:4" x14ac:dyDescent="0.25">
      <c r="A29" s="2" t="s">
        <v>11</v>
      </c>
      <c r="C29" s="3">
        <v>10003</v>
      </c>
      <c r="D29" s="3">
        <f t="shared" si="0"/>
        <v>10003</v>
      </c>
    </row>
    <row r="30" spans="1:4" x14ac:dyDescent="0.25">
      <c r="A30" s="2" t="s">
        <v>11</v>
      </c>
      <c r="C30" s="3">
        <v>4134</v>
      </c>
      <c r="D30" s="3">
        <f t="shared" si="0"/>
        <v>4134</v>
      </c>
    </row>
    <row r="31" spans="1:4" x14ac:dyDescent="0.25">
      <c r="A31" s="2" t="s">
        <v>11</v>
      </c>
      <c r="C31" s="3">
        <v>61563.7</v>
      </c>
      <c r="D31" s="3">
        <f t="shared" si="0"/>
        <v>61563.7</v>
      </c>
    </row>
    <row r="32" spans="1:4" x14ac:dyDescent="0.25">
      <c r="A32" s="2" t="s">
        <v>11</v>
      </c>
      <c r="C32" s="3">
        <v>18000</v>
      </c>
      <c r="D32" s="3">
        <f t="shared" si="0"/>
        <v>18000</v>
      </c>
    </row>
    <row r="33" spans="1:4" x14ac:dyDescent="0.25">
      <c r="A33" s="2" t="s">
        <v>11</v>
      </c>
      <c r="C33" s="3">
        <v>8414</v>
      </c>
      <c r="D33" s="3">
        <f t="shared" si="0"/>
        <v>8414</v>
      </c>
    </row>
    <row r="34" spans="1:4" x14ac:dyDescent="0.25">
      <c r="A34" s="2" t="s">
        <v>11</v>
      </c>
      <c r="C34" s="3">
        <v>10436.5</v>
      </c>
      <c r="D34" s="3">
        <f t="shared" si="0"/>
        <v>10436.5</v>
      </c>
    </row>
    <row r="35" spans="1:4" x14ac:dyDescent="0.25">
      <c r="A35" s="2" t="s">
        <v>11</v>
      </c>
      <c r="C35" s="3">
        <v>25855</v>
      </c>
      <c r="D35" s="3">
        <f t="shared" si="0"/>
        <v>25855</v>
      </c>
    </row>
    <row r="36" spans="1:4" x14ac:dyDescent="0.25">
      <c r="A36" s="2" t="s">
        <v>11</v>
      </c>
      <c r="C36" s="3">
        <v>3754</v>
      </c>
      <c r="D36" s="3">
        <f t="shared" si="0"/>
        <v>3754</v>
      </c>
    </row>
    <row r="37" spans="1:4" x14ac:dyDescent="0.25">
      <c r="A37" s="2" t="s">
        <v>11</v>
      </c>
      <c r="C37" s="3">
        <v>40130</v>
      </c>
      <c r="D37" s="3">
        <f t="shared" si="0"/>
        <v>40130</v>
      </c>
    </row>
    <row r="38" spans="1:4" x14ac:dyDescent="0.25">
      <c r="A38" s="2" t="s">
        <v>11</v>
      </c>
      <c r="C38" s="3">
        <v>2250</v>
      </c>
      <c r="D38" s="3">
        <f t="shared" si="0"/>
        <v>2250</v>
      </c>
    </row>
    <row r="39" spans="1:4" x14ac:dyDescent="0.25">
      <c r="A39" s="2" t="s">
        <v>11</v>
      </c>
      <c r="C39" s="3">
        <v>69677.5</v>
      </c>
      <c r="D39" s="3">
        <f t="shared" si="0"/>
        <v>69677.5</v>
      </c>
    </row>
    <row r="40" spans="1:4" x14ac:dyDescent="0.25">
      <c r="A40" s="2" t="s">
        <v>11</v>
      </c>
      <c r="C40" s="3">
        <v>13802</v>
      </c>
      <c r="D40" s="3">
        <f t="shared" si="0"/>
        <v>13802</v>
      </c>
    </row>
    <row r="41" spans="1:4" x14ac:dyDescent="0.25">
      <c r="A41" s="2" t="s">
        <v>11</v>
      </c>
      <c r="C41" s="3">
        <v>18442</v>
      </c>
      <c r="D41" s="3">
        <f t="shared" si="0"/>
        <v>18442</v>
      </c>
    </row>
    <row r="42" spans="1:4" x14ac:dyDescent="0.25">
      <c r="A42" s="2" t="s">
        <v>11</v>
      </c>
      <c r="C42" s="3">
        <v>7740</v>
      </c>
      <c r="D42" s="3">
        <f t="shared" si="0"/>
        <v>7740</v>
      </c>
    </row>
    <row r="43" spans="1:4" x14ac:dyDescent="0.25">
      <c r="A43" s="2" t="s">
        <v>11</v>
      </c>
      <c r="C43" s="3">
        <v>46908</v>
      </c>
      <c r="D43" s="3">
        <f t="shared" si="0"/>
        <v>46908</v>
      </c>
    </row>
    <row r="44" spans="1:4" x14ac:dyDescent="0.25">
      <c r="A44" s="2" t="s">
        <v>11</v>
      </c>
      <c r="C44" s="3">
        <v>24369.4</v>
      </c>
      <c r="D44" s="3">
        <f t="shared" si="0"/>
        <v>24369.4</v>
      </c>
    </row>
    <row r="45" spans="1:4" x14ac:dyDescent="0.25">
      <c r="A45" s="2" t="s">
        <v>11</v>
      </c>
      <c r="C45" s="3">
        <v>32934.86</v>
      </c>
      <c r="D45" s="3">
        <f t="shared" si="0"/>
        <v>32934.86</v>
      </c>
    </row>
    <row r="46" spans="1:4" x14ac:dyDescent="0.25">
      <c r="A46" s="2" t="s">
        <v>11</v>
      </c>
      <c r="C46" s="3">
        <v>6368</v>
      </c>
      <c r="D46" s="3">
        <f t="shared" si="0"/>
        <v>6368</v>
      </c>
    </row>
    <row r="47" spans="1:4" x14ac:dyDescent="0.25">
      <c r="A47" s="2" t="s">
        <v>11</v>
      </c>
      <c r="C47" s="3">
        <v>13364</v>
      </c>
      <c r="D47" s="3">
        <f t="shared" si="0"/>
        <v>13364</v>
      </c>
    </row>
    <row r="48" spans="1:4" x14ac:dyDescent="0.25">
      <c r="A48" s="2" t="s">
        <v>11</v>
      </c>
      <c r="C48" s="3">
        <v>9796</v>
      </c>
      <c r="D48" s="3">
        <f t="shared" si="0"/>
        <v>9796</v>
      </c>
    </row>
    <row r="49" spans="1:4" x14ac:dyDescent="0.25">
      <c r="A49" s="2" t="s">
        <v>11</v>
      </c>
      <c r="C49" s="3">
        <v>8861</v>
      </c>
      <c r="D49" s="3">
        <f t="shared" si="0"/>
        <v>8861</v>
      </c>
    </row>
    <row r="50" spans="1:4" x14ac:dyDescent="0.25">
      <c r="A50" s="2" t="s">
        <v>11</v>
      </c>
      <c r="C50" s="3">
        <v>2884</v>
      </c>
      <c r="D50" s="3">
        <f t="shared" si="0"/>
        <v>2884</v>
      </c>
    </row>
    <row r="51" spans="1:4" x14ac:dyDescent="0.25">
      <c r="A51" s="2" t="s">
        <v>11</v>
      </c>
      <c r="C51" s="3">
        <v>74659</v>
      </c>
      <c r="D51" s="3">
        <f t="shared" si="0"/>
        <v>74659</v>
      </c>
    </row>
    <row r="52" spans="1:4" x14ac:dyDescent="0.25">
      <c r="A52" s="2" t="s">
        <v>11</v>
      </c>
      <c r="C52" s="3">
        <v>18540</v>
      </c>
      <c r="D52" s="3">
        <f t="shared" si="0"/>
        <v>18540</v>
      </c>
    </row>
    <row r="53" spans="1:4" x14ac:dyDescent="0.25">
      <c r="A53" s="2" t="s">
        <v>11</v>
      </c>
      <c r="C53" s="3">
        <v>22920</v>
      </c>
      <c r="D53" s="3">
        <f t="shared" si="0"/>
        <v>22920</v>
      </c>
    </row>
    <row r="54" spans="1:4" x14ac:dyDescent="0.25">
      <c r="A54" s="2" t="s">
        <v>11</v>
      </c>
      <c r="C54" s="3">
        <v>6762</v>
      </c>
      <c r="D54" s="3">
        <f t="shared" si="0"/>
        <v>6762</v>
      </c>
    </row>
    <row r="55" spans="1:4" x14ac:dyDescent="0.25">
      <c r="A55" s="2" t="s">
        <v>11</v>
      </c>
      <c r="C55" s="3">
        <v>17220</v>
      </c>
      <c r="D55" s="3">
        <f t="shared" si="0"/>
        <v>17220</v>
      </c>
    </row>
    <row r="56" spans="1:4" x14ac:dyDescent="0.25">
      <c r="A56" s="2" t="s">
        <v>11</v>
      </c>
      <c r="C56" s="3">
        <v>22758</v>
      </c>
      <c r="D56" s="3">
        <f t="shared" si="0"/>
        <v>22758</v>
      </c>
    </row>
    <row r="57" spans="1:4" x14ac:dyDescent="0.25">
      <c r="A57" s="2" t="s">
        <v>11</v>
      </c>
      <c r="C57" s="3">
        <v>1965</v>
      </c>
      <c r="D57" s="3">
        <f t="shared" si="0"/>
        <v>1965</v>
      </c>
    </row>
    <row r="58" spans="1:4" x14ac:dyDescent="0.25">
      <c r="A58" s="2" t="s">
        <v>11</v>
      </c>
      <c r="C58" s="3">
        <v>13362</v>
      </c>
      <c r="D58" s="3">
        <f t="shared" si="0"/>
        <v>13362</v>
      </c>
    </row>
    <row r="59" spans="1:4" x14ac:dyDescent="0.25">
      <c r="A59" s="2" t="s">
        <v>11</v>
      </c>
      <c r="C59" s="3">
        <v>5606</v>
      </c>
      <c r="D59" s="3">
        <f t="shared" si="0"/>
        <v>5606</v>
      </c>
    </row>
    <row r="60" spans="1:4" x14ac:dyDescent="0.25">
      <c r="A60" s="2" t="s">
        <v>11</v>
      </c>
      <c r="C60" s="3">
        <v>1837.6</v>
      </c>
      <c r="D60" s="3">
        <f t="shared" si="0"/>
        <v>1837.6</v>
      </c>
    </row>
    <row r="61" spans="1:4" x14ac:dyDescent="0.25">
      <c r="A61" s="2" t="s">
        <v>11</v>
      </c>
      <c r="C61" s="3">
        <v>42608</v>
      </c>
      <c r="D61" s="3">
        <f t="shared" si="0"/>
        <v>42608</v>
      </c>
    </row>
    <row r="62" spans="1:4" x14ac:dyDescent="0.25">
      <c r="A62" s="2" t="s">
        <v>11</v>
      </c>
      <c r="C62" s="3">
        <v>6732.8</v>
      </c>
      <c r="D62" s="3">
        <f t="shared" si="0"/>
        <v>6732.8</v>
      </c>
    </row>
    <row r="63" spans="1:4" x14ac:dyDescent="0.25">
      <c r="A63" s="2" t="s">
        <v>11</v>
      </c>
      <c r="C63" s="3">
        <v>3950</v>
      </c>
      <c r="D63" s="3">
        <f t="shared" si="0"/>
        <v>3950</v>
      </c>
    </row>
    <row r="64" spans="1:4" x14ac:dyDescent="0.25">
      <c r="A64" s="2" t="s">
        <v>11</v>
      </c>
      <c r="C64" s="3">
        <v>9138</v>
      </c>
      <c r="D64" s="3">
        <f t="shared" si="0"/>
        <v>9138</v>
      </c>
    </row>
    <row r="65" spans="1:4" x14ac:dyDescent="0.25">
      <c r="A65" s="2" t="s">
        <v>11</v>
      </c>
      <c r="C65" s="3">
        <v>17356</v>
      </c>
      <c r="D65" s="3">
        <f t="shared" si="0"/>
        <v>17356</v>
      </c>
    </row>
    <row r="66" spans="1:4" x14ac:dyDescent="0.25">
      <c r="A66" s="2" t="s">
        <v>11</v>
      </c>
      <c r="C66" s="3">
        <v>648129.75</v>
      </c>
      <c r="D66" s="3">
        <f t="shared" si="0"/>
        <v>648129.75</v>
      </c>
    </row>
    <row r="67" spans="1:4" x14ac:dyDescent="0.25">
      <c r="A67" s="2" t="s">
        <v>11</v>
      </c>
      <c r="C67" s="3">
        <v>11800</v>
      </c>
      <c r="D67" s="3">
        <f t="shared" ref="D67:D130" si="1">+C67-B67</f>
        <v>11800</v>
      </c>
    </row>
    <row r="68" spans="1:4" x14ac:dyDescent="0.25">
      <c r="A68" s="2" t="s">
        <v>11</v>
      </c>
      <c r="C68" s="3">
        <v>7880</v>
      </c>
      <c r="D68" s="3">
        <f t="shared" si="1"/>
        <v>7880</v>
      </c>
    </row>
    <row r="69" spans="1:4" x14ac:dyDescent="0.25">
      <c r="A69" s="2" t="s">
        <v>11</v>
      </c>
      <c r="C69" s="3">
        <v>16675.5</v>
      </c>
      <c r="D69" s="3">
        <f t="shared" si="1"/>
        <v>16675.5</v>
      </c>
    </row>
    <row r="70" spans="1:4" x14ac:dyDescent="0.25">
      <c r="A70" s="2" t="s">
        <v>12</v>
      </c>
      <c r="C70" s="3">
        <v>44063.5</v>
      </c>
      <c r="D70" s="3">
        <f t="shared" si="1"/>
        <v>44063.5</v>
      </c>
    </row>
    <row r="71" spans="1:4" x14ac:dyDescent="0.25">
      <c r="A71" s="2" t="s">
        <v>12</v>
      </c>
      <c r="C71" s="3">
        <v>194866.1</v>
      </c>
      <c r="D71" s="3">
        <f t="shared" si="1"/>
        <v>194866.1</v>
      </c>
    </row>
    <row r="72" spans="1:4" x14ac:dyDescent="0.25">
      <c r="A72" s="2" t="s">
        <v>12</v>
      </c>
      <c r="C72" s="3">
        <v>11098</v>
      </c>
      <c r="D72" s="3">
        <f t="shared" si="1"/>
        <v>11098</v>
      </c>
    </row>
    <row r="73" spans="1:4" x14ac:dyDescent="0.25">
      <c r="A73" s="2" t="s">
        <v>12</v>
      </c>
      <c r="C73" s="3">
        <v>23000</v>
      </c>
      <c r="D73" s="3">
        <f t="shared" si="1"/>
        <v>23000</v>
      </c>
    </row>
    <row r="74" spans="1:4" x14ac:dyDescent="0.25">
      <c r="A74" s="2" t="s">
        <v>12</v>
      </c>
      <c r="C74" s="3">
        <v>30194</v>
      </c>
      <c r="D74" s="3">
        <f t="shared" si="1"/>
        <v>30194</v>
      </c>
    </row>
    <row r="75" spans="1:4" x14ac:dyDescent="0.25">
      <c r="A75" s="2" t="s">
        <v>12</v>
      </c>
      <c r="C75" s="3">
        <v>20577.5</v>
      </c>
      <c r="D75" s="3">
        <f t="shared" si="1"/>
        <v>20577.5</v>
      </c>
    </row>
    <row r="76" spans="1:4" x14ac:dyDescent="0.25">
      <c r="A76" s="2" t="s">
        <v>13</v>
      </c>
      <c r="C76" s="3">
        <v>110297.5</v>
      </c>
      <c r="D76" s="3">
        <f t="shared" si="1"/>
        <v>110297.5</v>
      </c>
    </row>
    <row r="77" spans="1:4" x14ac:dyDescent="0.25">
      <c r="A77" s="2" t="s">
        <v>13</v>
      </c>
      <c r="C77" s="3">
        <v>2000</v>
      </c>
      <c r="D77" s="3">
        <f t="shared" si="1"/>
        <v>2000</v>
      </c>
    </row>
    <row r="78" spans="1:4" x14ac:dyDescent="0.25">
      <c r="A78" s="2" t="s">
        <v>13</v>
      </c>
      <c r="C78" s="3">
        <v>16999.52</v>
      </c>
      <c r="D78" s="3">
        <f t="shared" si="1"/>
        <v>16999.52</v>
      </c>
    </row>
    <row r="79" spans="1:4" x14ac:dyDescent="0.25">
      <c r="A79" s="2" t="s">
        <v>13</v>
      </c>
      <c r="C79" s="3">
        <v>2923</v>
      </c>
      <c r="D79" s="3">
        <f t="shared" si="1"/>
        <v>2923</v>
      </c>
    </row>
    <row r="80" spans="1:4" x14ac:dyDescent="0.25">
      <c r="A80" s="2" t="s">
        <v>13</v>
      </c>
      <c r="C80" s="3">
        <v>434</v>
      </c>
      <c r="D80" s="3">
        <f t="shared" si="1"/>
        <v>434</v>
      </c>
    </row>
    <row r="81" spans="1:4" x14ac:dyDescent="0.25">
      <c r="A81" s="2" t="s">
        <v>13</v>
      </c>
      <c r="C81" s="3">
        <v>10655</v>
      </c>
      <c r="D81" s="3">
        <f t="shared" si="1"/>
        <v>10655</v>
      </c>
    </row>
    <row r="82" spans="1:4" x14ac:dyDescent="0.25">
      <c r="A82" s="2" t="s">
        <v>13</v>
      </c>
      <c r="C82" s="3">
        <v>24187</v>
      </c>
      <c r="D82" s="3">
        <f t="shared" si="1"/>
        <v>24187</v>
      </c>
    </row>
    <row r="83" spans="1:4" x14ac:dyDescent="0.25">
      <c r="A83" s="2" t="s">
        <v>13</v>
      </c>
      <c r="C83" s="3">
        <v>14250.4</v>
      </c>
      <c r="D83" s="3">
        <f t="shared" si="1"/>
        <v>14250.4</v>
      </c>
    </row>
    <row r="84" spans="1:4" x14ac:dyDescent="0.25">
      <c r="A84" s="2" t="s">
        <v>13</v>
      </c>
      <c r="C84" s="3">
        <v>9044</v>
      </c>
      <c r="D84" s="3">
        <f t="shared" si="1"/>
        <v>9044</v>
      </c>
    </row>
    <row r="85" spans="1:4" x14ac:dyDescent="0.25">
      <c r="A85" s="2" t="s">
        <v>13</v>
      </c>
      <c r="C85" s="3">
        <v>6134.5</v>
      </c>
      <c r="D85" s="3">
        <f t="shared" si="1"/>
        <v>6134.5</v>
      </c>
    </row>
    <row r="86" spans="1:4" x14ac:dyDescent="0.25">
      <c r="A86" s="2" t="s">
        <v>13</v>
      </c>
      <c r="C86" s="3">
        <v>187731.64</v>
      </c>
      <c r="D86" s="3">
        <f t="shared" si="1"/>
        <v>187731.64</v>
      </c>
    </row>
    <row r="87" spans="1:4" x14ac:dyDescent="0.25">
      <c r="A87" s="2" t="s">
        <v>13</v>
      </c>
      <c r="C87" s="3">
        <v>810856.5</v>
      </c>
      <c r="D87" s="3">
        <f t="shared" si="1"/>
        <v>810856.5</v>
      </c>
    </row>
    <row r="88" spans="1:4" x14ac:dyDescent="0.25">
      <c r="A88" s="2" t="s">
        <v>13</v>
      </c>
      <c r="C88" s="3">
        <v>2000</v>
      </c>
      <c r="D88" s="3">
        <f t="shared" si="1"/>
        <v>2000</v>
      </c>
    </row>
    <row r="89" spans="1:4" x14ac:dyDescent="0.25">
      <c r="A89" s="2" t="s">
        <v>13</v>
      </c>
      <c r="C89" s="3">
        <v>10000</v>
      </c>
      <c r="D89" s="3">
        <f t="shared" si="1"/>
        <v>10000</v>
      </c>
    </row>
    <row r="90" spans="1:4" x14ac:dyDescent="0.25">
      <c r="A90" s="2" t="s">
        <v>13</v>
      </c>
      <c r="C90" s="3">
        <v>18405.599999999999</v>
      </c>
      <c r="D90" s="3">
        <f t="shared" si="1"/>
        <v>18405.599999999999</v>
      </c>
    </row>
    <row r="91" spans="1:4" x14ac:dyDescent="0.25">
      <c r="A91" s="2" t="s">
        <v>13</v>
      </c>
      <c r="C91" s="3">
        <v>7500</v>
      </c>
      <c r="D91" s="3">
        <f t="shared" si="1"/>
        <v>7500</v>
      </c>
    </row>
    <row r="92" spans="1:4" x14ac:dyDescent="0.25">
      <c r="A92" s="2" t="s">
        <v>13</v>
      </c>
      <c r="C92" s="3">
        <v>11721</v>
      </c>
      <c r="D92" s="3">
        <f t="shared" si="1"/>
        <v>11721</v>
      </c>
    </row>
    <row r="93" spans="1:4" x14ac:dyDescent="0.25">
      <c r="A93" s="2" t="s">
        <v>13</v>
      </c>
      <c r="C93" s="3">
        <v>6500</v>
      </c>
      <c r="D93" s="3">
        <f t="shared" si="1"/>
        <v>6500</v>
      </c>
    </row>
    <row r="94" spans="1:4" x14ac:dyDescent="0.25">
      <c r="A94" s="2" t="s">
        <v>13</v>
      </c>
      <c r="C94" s="3">
        <v>28547</v>
      </c>
      <c r="D94" s="3">
        <f t="shared" si="1"/>
        <v>28547</v>
      </c>
    </row>
    <row r="95" spans="1:4" x14ac:dyDescent="0.25">
      <c r="A95" s="2" t="s">
        <v>13</v>
      </c>
      <c r="C95" s="3">
        <v>912.5</v>
      </c>
      <c r="D95" s="3">
        <f t="shared" si="1"/>
        <v>912.5</v>
      </c>
    </row>
    <row r="96" spans="1:4" x14ac:dyDescent="0.25">
      <c r="A96" s="2" t="s">
        <v>13</v>
      </c>
      <c r="C96" s="3">
        <v>171627.06</v>
      </c>
      <c r="D96" s="3">
        <f t="shared" si="1"/>
        <v>171627.06</v>
      </c>
    </row>
    <row r="97" spans="1:4" x14ac:dyDescent="0.25">
      <c r="A97" s="2" t="s">
        <v>13</v>
      </c>
      <c r="C97" s="3">
        <v>3054.5</v>
      </c>
      <c r="D97" s="3">
        <f t="shared" si="1"/>
        <v>3054.5</v>
      </c>
    </row>
    <row r="98" spans="1:4" x14ac:dyDescent="0.25">
      <c r="A98" s="2" t="s">
        <v>13</v>
      </c>
      <c r="C98" s="3">
        <v>23856.5</v>
      </c>
      <c r="D98" s="3">
        <f t="shared" si="1"/>
        <v>23856.5</v>
      </c>
    </row>
    <row r="99" spans="1:4" x14ac:dyDescent="0.25">
      <c r="A99" s="2" t="s">
        <v>13</v>
      </c>
      <c r="C99" s="3">
        <v>72390</v>
      </c>
      <c r="D99" s="3">
        <f t="shared" si="1"/>
        <v>72390</v>
      </c>
    </row>
    <row r="100" spans="1:4" x14ac:dyDescent="0.25">
      <c r="A100" s="2" t="s">
        <v>13</v>
      </c>
      <c r="C100" s="3">
        <v>76014</v>
      </c>
      <c r="D100" s="3">
        <f t="shared" si="1"/>
        <v>76014</v>
      </c>
    </row>
    <row r="101" spans="1:4" x14ac:dyDescent="0.25">
      <c r="A101" s="2" t="s">
        <v>13</v>
      </c>
      <c r="C101" s="3">
        <v>26047.9</v>
      </c>
      <c r="D101" s="3">
        <f t="shared" si="1"/>
        <v>26047.9</v>
      </c>
    </row>
    <row r="102" spans="1:4" x14ac:dyDescent="0.25">
      <c r="A102" s="2" t="s">
        <v>13</v>
      </c>
      <c r="C102" s="3">
        <v>6084.47</v>
      </c>
      <c r="D102" s="3">
        <f t="shared" si="1"/>
        <v>6084.47</v>
      </c>
    </row>
    <row r="103" spans="1:4" x14ac:dyDescent="0.25">
      <c r="A103" s="2" t="s">
        <v>13</v>
      </c>
      <c r="C103" s="3">
        <v>8144.5</v>
      </c>
      <c r="D103" s="3">
        <f t="shared" si="1"/>
        <v>8144.5</v>
      </c>
    </row>
    <row r="104" spans="1:4" x14ac:dyDescent="0.25">
      <c r="A104" s="2" t="s">
        <v>13</v>
      </c>
      <c r="C104" s="3">
        <v>2880</v>
      </c>
      <c r="D104" s="3">
        <f t="shared" si="1"/>
        <v>2880</v>
      </c>
    </row>
    <row r="105" spans="1:4" x14ac:dyDescent="0.25">
      <c r="A105" s="2" t="s">
        <v>13</v>
      </c>
      <c r="C105" s="3">
        <v>7468.7</v>
      </c>
      <c r="D105" s="3">
        <f t="shared" si="1"/>
        <v>7468.7</v>
      </c>
    </row>
    <row r="106" spans="1:4" x14ac:dyDescent="0.25">
      <c r="A106" s="2" t="s">
        <v>14</v>
      </c>
      <c r="C106" s="3">
        <v>4050</v>
      </c>
      <c r="D106" s="3">
        <f t="shared" si="1"/>
        <v>4050</v>
      </c>
    </row>
    <row r="107" spans="1:4" x14ac:dyDescent="0.25">
      <c r="A107" s="2" t="s">
        <v>14</v>
      </c>
      <c r="C107" s="3">
        <v>81564.399999999994</v>
      </c>
      <c r="D107" s="3">
        <f t="shared" si="1"/>
        <v>81564.399999999994</v>
      </c>
    </row>
    <row r="108" spans="1:4" x14ac:dyDescent="0.25">
      <c r="A108" s="2" t="s">
        <v>14</v>
      </c>
      <c r="C108" s="3">
        <v>9588</v>
      </c>
      <c r="D108" s="3">
        <f t="shared" si="1"/>
        <v>9588</v>
      </c>
    </row>
    <row r="109" spans="1:4" x14ac:dyDescent="0.25">
      <c r="A109" s="2" t="s">
        <v>14</v>
      </c>
      <c r="C109" s="3">
        <v>30266.82</v>
      </c>
      <c r="D109" s="3">
        <f t="shared" si="1"/>
        <v>30266.82</v>
      </c>
    </row>
    <row r="110" spans="1:4" x14ac:dyDescent="0.25">
      <c r="A110" s="2" t="s">
        <v>14</v>
      </c>
      <c r="C110" s="3">
        <v>23320</v>
      </c>
      <c r="D110" s="3">
        <f t="shared" si="1"/>
        <v>23320</v>
      </c>
    </row>
    <row r="111" spans="1:4" x14ac:dyDescent="0.25">
      <c r="A111" s="2" t="s">
        <v>45</v>
      </c>
      <c r="B111" s="3">
        <v>10933.36</v>
      </c>
      <c r="D111" s="3">
        <f t="shared" si="1"/>
        <v>-10933.36</v>
      </c>
    </row>
    <row r="112" spans="1:4" x14ac:dyDescent="0.25">
      <c r="A112" s="2" t="s">
        <v>45</v>
      </c>
      <c r="B112" s="3">
        <v>78664.399999999994</v>
      </c>
      <c r="D112" s="3">
        <f t="shared" si="1"/>
        <v>-78664.399999999994</v>
      </c>
    </row>
    <row r="113" spans="1:4" x14ac:dyDescent="0.25">
      <c r="A113" s="2" t="s">
        <v>45</v>
      </c>
      <c r="B113" s="3">
        <v>13110.18</v>
      </c>
      <c r="D113" s="3">
        <f t="shared" si="1"/>
        <v>-13110.18</v>
      </c>
    </row>
    <row r="114" spans="1:4" x14ac:dyDescent="0.25">
      <c r="A114" s="2" t="s">
        <v>15</v>
      </c>
      <c r="C114" s="3">
        <v>12060.2</v>
      </c>
      <c r="D114" s="3">
        <f t="shared" si="1"/>
        <v>12060.2</v>
      </c>
    </row>
    <row r="115" spans="1:4" x14ac:dyDescent="0.25">
      <c r="A115" s="2" t="s">
        <v>15</v>
      </c>
      <c r="C115" s="3">
        <v>5000</v>
      </c>
      <c r="D115" s="3">
        <f t="shared" si="1"/>
        <v>5000</v>
      </c>
    </row>
    <row r="116" spans="1:4" x14ac:dyDescent="0.25">
      <c r="A116" s="2" t="s">
        <v>15</v>
      </c>
      <c r="C116" s="3">
        <v>13873.1</v>
      </c>
      <c r="D116" s="3">
        <f t="shared" si="1"/>
        <v>13873.1</v>
      </c>
    </row>
    <row r="117" spans="1:4" x14ac:dyDescent="0.25">
      <c r="A117" s="2" t="s">
        <v>15</v>
      </c>
      <c r="C117" s="3">
        <v>31171.5</v>
      </c>
      <c r="D117" s="3">
        <f t="shared" si="1"/>
        <v>31171.5</v>
      </c>
    </row>
    <row r="118" spans="1:4" x14ac:dyDescent="0.25">
      <c r="A118" s="2" t="s">
        <v>15</v>
      </c>
      <c r="C118" s="3">
        <v>3500</v>
      </c>
      <c r="D118" s="3">
        <f t="shared" si="1"/>
        <v>3500</v>
      </c>
    </row>
    <row r="119" spans="1:4" x14ac:dyDescent="0.25">
      <c r="A119" s="2" t="s">
        <v>15</v>
      </c>
      <c r="C119" s="3">
        <v>48580</v>
      </c>
      <c r="D119" s="3">
        <f t="shared" si="1"/>
        <v>48580</v>
      </c>
    </row>
    <row r="120" spans="1:4" x14ac:dyDescent="0.25">
      <c r="A120" s="2" t="s">
        <v>15</v>
      </c>
      <c r="C120" s="3">
        <v>2857</v>
      </c>
      <c r="D120" s="3">
        <f t="shared" si="1"/>
        <v>2857</v>
      </c>
    </row>
    <row r="121" spans="1:4" x14ac:dyDescent="0.25">
      <c r="A121" s="2" t="s">
        <v>15</v>
      </c>
      <c r="C121" s="3">
        <v>3909</v>
      </c>
      <c r="D121" s="3">
        <f t="shared" si="1"/>
        <v>3909</v>
      </c>
    </row>
    <row r="122" spans="1:4" x14ac:dyDescent="0.25">
      <c r="A122" s="2" t="s">
        <v>15</v>
      </c>
      <c r="C122" s="3">
        <v>38312</v>
      </c>
      <c r="D122" s="3">
        <f t="shared" si="1"/>
        <v>38312</v>
      </c>
    </row>
    <row r="123" spans="1:4" x14ac:dyDescent="0.25">
      <c r="A123" s="2" t="s">
        <v>15</v>
      </c>
      <c r="C123" s="3">
        <v>9042</v>
      </c>
      <c r="D123" s="3">
        <f t="shared" si="1"/>
        <v>9042</v>
      </c>
    </row>
    <row r="124" spans="1:4" x14ac:dyDescent="0.25">
      <c r="A124" s="2" t="s">
        <v>15</v>
      </c>
      <c r="C124" s="3">
        <v>4134</v>
      </c>
      <c r="D124" s="3">
        <f t="shared" si="1"/>
        <v>4134</v>
      </c>
    </row>
    <row r="125" spans="1:4" x14ac:dyDescent="0.25">
      <c r="A125" s="2" t="s">
        <v>15</v>
      </c>
      <c r="C125" s="3">
        <v>13182</v>
      </c>
      <c r="D125" s="3">
        <f t="shared" si="1"/>
        <v>13182</v>
      </c>
    </row>
    <row r="126" spans="1:4" x14ac:dyDescent="0.25">
      <c r="A126" s="2" t="s">
        <v>15</v>
      </c>
      <c r="B126" s="3">
        <v>3000</v>
      </c>
      <c r="D126" s="3">
        <f t="shared" si="1"/>
        <v>-3000</v>
      </c>
    </row>
    <row r="127" spans="1:4" x14ac:dyDescent="0.25">
      <c r="A127" s="2" t="s">
        <v>15</v>
      </c>
      <c r="C127" s="3">
        <v>13350</v>
      </c>
      <c r="D127" s="3">
        <f t="shared" si="1"/>
        <v>13350</v>
      </c>
    </row>
    <row r="128" spans="1:4" x14ac:dyDescent="0.25">
      <c r="A128" s="2" t="s">
        <v>15</v>
      </c>
      <c r="C128" s="3">
        <v>27048</v>
      </c>
      <c r="D128" s="3">
        <f t="shared" si="1"/>
        <v>27048</v>
      </c>
    </row>
    <row r="129" spans="1:4" x14ac:dyDescent="0.25">
      <c r="A129" s="2" t="s">
        <v>15</v>
      </c>
      <c r="C129" s="3">
        <v>24850</v>
      </c>
      <c r="D129" s="3">
        <f t="shared" si="1"/>
        <v>24850</v>
      </c>
    </row>
    <row r="130" spans="1:4" x14ac:dyDescent="0.25">
      <c r="A130" s="2" t="s">
        <v>15</v>
      </c>
      <c r="C130" s="3">
        <v>8041</v>
      </c>
      <c r="D130" s="3">
        <f t="shared" si="1"/>
        <v>8041</v>
      </c>
    </row>
    <row r="131" spans="1:4" x14ac:dyDescent="0.25">
      <c r="A131" s="2" t="s">
        <v>15</v>
      </c>
      <c r="C131" s="3">
        <v>12128</v>
      </c>
      <c r="D131" s="3">
        <f t="shared" ref="D131:D194" si="2">+C131-B131</f>
        <v>12128</v>
      </c>
    </row>
    <row r="132" spans="1:4" x14ac:dyDescent="0.25">
      <c r="A132" s="2" t="s">
        <v>15</v>
      </c>
      <c r="C132" s="3">
        <v>6486</v>
      </c>
      <c r="D132" s="3">
        <f t="shared" si="2"/>
        <v>6486</v>
      </c>
    </row>
    <row r="133" spans="1:4" x14ac:dyDescent="0.25">
      <c r="A133" s="2" t="s">
        <v>15</v>
      </c>
      <c r="C133" s="3">
        <v>3224</v>
      </c>
      <c r="D133" s="3">
        <f t="shared" si="2"/>
        <v>3224</v>
      </c>
    </row>
    <row r="134" spans="1:4" x14ac:dyDescent="0.25">
      <c r="A134" s="2" t="s">
        <v>15</v>
      </c>
      <c r="C134" s="3">
        <v>7955</v>
      </c>
      <c r="D134" s="3">
        <f t="shared" si="2"/>
        <v>7955</v>
      </c>
    </row>
    <row r="135" spans="1:4" x14ac:dyDescent="0.25">
      <c r="A135" s="2" t="s">
        <v>15</v>
      </c>
      <c r="C135" s="3">
        <v>4841</v>
      </c>
      <c r="D135" s="3">
        <f t="shared" si="2"/>
        <v>4841</v>
      </c>
    </row>
    <row r="136" spans="1:4" x14ac:dyDescent="0.25">
      <c r="A136" s="2" t="s">
        <v>15</v>
      </c>
      <c r="C136" s="3">
        <v>22222</v>
      </c>
      <c r="D136" s="3">
        <f t="shared" si="2"/>
        <v>22222</v>
      </c>
    </row>
    <row r="137" spans="1:4" x14ac:dyDescent="0.25">
      <c r="A137" s="2" t="s">
        <v>15</v>
      </c>
      <c r="C137" s="3">
        <v>7914.37</v>
      </c>
      <c r="D137" s="3">
        <f t="shared" si="2"/>
        <v>7914.37</v>
      </c>
    </row>
    <row r="138" spans="1:4" x14ac:dyDescent="0.25">
      <c r="A138" s="2" t="s">
        <v>15</v>
      </c>
      <c r="C138" s="3">
        <v>13330</v>
      </c>
      <c r="D138" s="3">
        <f t="shared" si="2"/>
        <v>13330</v>
      </c>
    </row>
    <row r="139" spans="1:4" x14ac:dyDescent="0.25">
      <c r="A139" s="2" t="s">
        <v>15</v>
      </c>
      <c r="C139" s="3">
        <v>22755.57</v>
      </c>
      <c r="D139" s="3">
        <f t="shared" si="2"/>
        <v>22755.57</v>
      </c>
    </row>
    <row r="140" spans="1:4" x14ac:dyDescent="0.25">
      <c r="A140" s="2" t="s">
        <v>15</v>
      </c>
      <c r="C140" s="3">
        <v>23094</v>
      </c>
      <c r="D140" s="3">
        <f t="shared" si="2"/>
        <v>23094</v>
      </c>
    </row>
    <row r="141" spans="1:4" x14ac:dyDescent="0.25">
      <c r="A141" s="2" t="s">
        <v>15</v>
      </c>
      <c r="C141" s="3">
        <v>18944</v>
      </c>
      <c r="D141" s="3">
        <f t="shared" si="2"/>
        <v>18944</v>
      </c>
    </row>
    <row r="142" spans="1:4" x14ac:dyDescent="0.25">
      <c r="A142" s="2" t="s">
        <v>15</v>
      </c>
      <c r="C142" s="3">
        <v>2500</v>
      </c>
      <c r="D142" s="3">
        <f t="shared" si="2"/>
        <v>2500</v>
      </c>
    </row>
    <row r="143" spans="1:4" x14ac:dyDescent="0.25">
      <c r="A143" s="2" t="s">
        <v>15</v>
      </c>
      <c r="C143" s="3">
        <v>2857</v>
      </c>
      <c r="D143" s="3">
        <f t="shared" si="2"/>
        <v>2857</v>
      </c>
    </row>
    <row r="144" spans="1:4" x14ac:dyDescent="0.25">
      <c r="A144" s="2" t="s">
        <v>15</v>
      </c>
      <c r="C144" s="3">
        <v>1450</v>
      </c>
      <c r="D144" s="3">
        <f t="shared" si="2"/>
        <v>1450</v>
      </c>
    </row>
    <row r="145" spans="1:4" x14ac:dyDescent="0.25">
      <c r="A145" s="2" t="s">
        <v>15</v>
      </c>
      <c r="C145" s="3">
        <v>4578</v>
      </c>
      <c r="D145" s="3">
        <f t="shared" si="2"/>
        <v>4578</v>
      </c>
    </row>
    <row r="146" spans="1:4" x14ac:dyDescent="0.25">
      <c r="A146" s="2" t="s">
        <v>15</v>
      </c>
      <c r="C146" s="3">
        <v>22083.200000000001</v>
      </c>
      <c r="D146" s="3">
        <f t="shared" si="2"/>
        <v>22083.200000000001</v>
      </c>
    </row>
    <row r="147" spans="1:4" x14ac:dyDescent="0.25">
      <c r="A147" s="2" t="s">
        <v>15</v>
      </c>
      <c r="C147" s="3">
        <v>5833.5</v>
      </c>
      <c r="D147" s="3">
        <f t="shared" si="2"/>
        <v>5833.5</v>
      </c>
    </row>
    <row r="148" spans="1:4" x14ac:dyDescent="0.25">
      <c r="A148" s="2" t="s">
        <v>15</v>
      </c>
      <c r="C148" s="3">
        <v>11754.49</v>
      </c>
      <c r="D148" s="3">
        <f t="shared" si="2"/>
        <v>11754.49</v>
      </c>
    </row>
    <row r="149" spans="1:4" x14ac:dyDescent="0.25">
      <c r="A149" s="2" t="s">
        <v>15</v>
      </c>
      <c r="C149" s="3">
        <v>8791</v>
      </c>
      <c r="D149" s="3">
        <f t="shared" si="2"/>
        <v>8791</v>
      </c>
    </row>
    <row r="150" spans="1:4" x14ac:dyDescent="0.25">
      <c r="A150" s="2" t="s">
        <v>15</v>
      </c>
      <c r="C150" s="3">
        <v>2425</v>
      </c>
      <c r="D150" s="3">
        <f t="shared" si="2"/>
        <v>2425</v>
      </c>
    </row>
    <row r="151" spans="1:4" x14ac:dyDescent="0.25">
      <c r="A151" s="2" t="s">
        <v>15</v>
      </c>
      <c r="C151" s="3">
        <v>2000</v>
      </c>
      <c r="D151" s="3">
        <f t="shared" si="2"/>
        <v>2000</v>
      </c>
    </row>
    <row r="152" spans="1:4" x14ac:dyDescent="0.25">
      <c r="A152" s="2" t="s">
        <v>46</v>
      </c>
      <c r="B152" s="3">
        <v>29270.49</v>
      </c>
      <c r="D152" s="3">
        <f t="shared" si="2"/>
        <v>-29270.49</v>
      </c>
    </row>
    <row r="153" spans="1:4" x14ac:dyDescent="0.25">
      <c r="A153" s="2" t="s">
        <v>16</v>
      </c>
      <c r="C153" s="3">
        <v>1415.5</v>
      </c>
      <c r="D153" s="3">
        <f t="shared" si="2"/>
        <v>1415.5</v>
      </c>
    </row>
    <row r="154" spans="1:4" x14ac:dyDescent="0.25">
      <c r="A154" s="2" t="s">
        <v>16</v>
      </c>
      <c r="C154" s="3">
        <v>7590</v>
      </c>
      <c r="D154" s="3">
        <f t="shared" si="2"/>
        <v>7590</v>
      </c>
    </row>
    <row r="155" spans="1:4" x14ac:dyDescent="0.25">
      <c r="A155" s="2" t="s">
        <v>16</v>
      </c>
      <c r="C155" s="3">
        <v>22078.54</v>
      </c>
      <c r="D155" s="3">
        <f t="shared" si="2"/>
        <v>22078.54</v>
      </c>
    </row>
    <row r="156" spans="1:4" x14ac:dyDescent="0.25">
      <c r="A156" s="2" t="s">
        <v>16</v>
      </c>
      <c r="C156" s="3">
        <v>6000</v>
      </c>
      <c r="D156" s="3">
        <f t="shared" si="2"/>
        <v>6000</v>
      </c>
    </row>
    <row r="157" spans="1:4" x14ac:dyDescent="0.25">
      <c r="A157" s="2" t="s">
        <v>16</v>
      </c>
      <c r="C157" s="3">
        <v>24126.2</v>
      </c>
      <c r="D157" s="3">
        <f t="shared" si="2"/>
        <v>24126.2</v>
      </c>
    </row>
    <row r="158" spans="1:4" x14ac:dyDescent="0.25">
      <c r="A158" s="2" t="s">
        <v>16</v>
      </c>
      <c r="C158" s="3">
        <v>4390</v>
      </c>
      <c r="D158" s="3">
        <f t="shared" si="2"/>
        <v>4390</v>
      </c>
    </row>
    <row r="159" spans="1:4" x14ac:dyDescent="0.25">
      <c r="A159" s="2" t="s">
        <v>16</v>
      </c>
      <c r="C159" s="3">
        <v>7974</v>
      </c>
      <c r="D159" s="3">
        <f t="shared" si="2"/>
        <v>7974</v>
      </c>
    </row>
    <row r="160" spans="1:4" x14ac:dyDescent="0.25">
      <c r="A160" s="2" t="s">
        <v>16</v>
      </c>
      <c r="C160" s="3">
        <v>1080</v>
      </c>
      <c r="D160" s="3">
        <f t="shared" si="2"/>
        <v>1080</v>
      </c>
    </row>
    <row r="161" spans="1:4" x14ac:dyDescent="0.25">
      <c r="A161" s="2" t="s">
        <v>16</v>
      </c>
      <c r="C161" s="3">
        <v>2500</v>
      </c>
      <c r="D161" s="3">
        <f t="shared" si="2"/>
        <v>2500</v>
      </c>
    </row>
    <row r="162" spans="1:4" x14ac:dyDescent="0.25">
      <c r="A162" s="2" t="s">
        <v>16</v>
      </c>
      <c r="C162" s="3">
        <v>7446</v>
      </c>
      <c r="D162" s="3">
        <f t="shared" si="2"/>
        <v>7446</v>
      </c>
    </row>
    <row r="163" spans="1:4" x14ac:dyDescent="0.25">
      <c r="A163" s="2" t="s">
        <v>16</v>
      </c>
      <c r="C163" s="3">
        <v>9000</v>
      </c>
      <c r="D163" s="3">
        <f t="shared" si="2"/>
        <v>9000</v>
      </c>
    </row>
    <row r="164" spans="1:4" x14ac:dyDescent="0.25">
      <c r="A164" s="2" t="s">
        <v>16</v>
      </c>
      <c r="C164" s="3">
        <v>6772</v>
      </c>
      <c r="D164" s="3">
        <f t="shared" si="2"/>
        <v>6772</v>
      </c>
    </row>
    <row r="165" spans="1:4" x14ac:dyDescent="0.25">
      <c r="A165" s="2" t="s">
        <v>16</v>
      </c>
      <c r="C165" s="3">
        <v>3000</v>
      </c>
      <c r="D165" s="3">
        <f t="shared" si="2"/>
        <v>3000</v>
      </c>
    </row>
    <row r="166" spans="1:4" x14ac:dyDescent="0.25">
      <c r="A166" s="2" t="s">
        <v>16</v>
      </c>
      <c r="C166" s="3">
        <v>250140.87</v>
      </c>
      <c r="D166" s="3">
        <f t="shared" si="2"/>
        <v>250140.87</v>
      </c>
    </row>
    <row r="167" spans="1:4" x14ac:dyDescent="0.25">
      <c r="A167" s="2" t="s">
        <v>16</v>
      </c>
      <c r="C167" s="3">
        <v>2565</v>
      </c>
      <c r="D167" s="3">
        <f t="shared" si="2"/>
        <v>2565</v>
      </c>
    </row>
    <row r="168" spans="1:4" x14ac:dyDescent="0.25">
      <c r="A168" s="2" t="s">
        <v>16</v>
      </c>
      <c r="C168" s="3">
        <v>5168</v>
      </c>
      <c r="D168" s="3">
        <f t="shared" si="2"/>
        <v>5168</v>
      </c>
    </row>
    <row r="169" spans="1:4" x14ac:dyDescent="0.25">
      <c r="A169" s="2" t="s">
        <v>16</v>
      </c>
      <c r="C169" s="3">
        <v>3115</v>
      </c>
      <c r="D169" s="3">
        <f t="shared" si="2"/>
        <v>3115</v>
      </c>
    </row>
    <row r="170" spans="1:4" x14ac:dyDescent="0.25">
      <c r="A170" s="2" t="s">
        <v>16</v>
      </c>
      <c r="B170" s="3">
        <v>8051.64</v>
      </c>
      <c r="D170" s="3">
        <f t="shared" si="2"/>
        <v>-8051.64</v>
      </c>
    </row>
    <row r="171" spans="1:4" x14ac:dyDescent="0.25">
      <c r="A171" s="2" t="s">
        <v>16</v>
      </c>
      <c r="C171" s="3">
        <v>9350</v>
      </c>
      <c r="D171" s="3">
        <f t="shared" si="2"/>
        <v>9350</v>
      </c>
    </row>
    <row r="172" spans="1:4" x14ac:dyDescent="0.25">
      <c r="A172" s="2" t="s">
        <v>16</v>
      </c>
      <c r="C172" s="3">
        <v>7230</v>
      </c>
      <c r="D172" s="3">
        <f t="shared" si="2"/>
        <v>7230</v>
      </c>
    </row>
    <row r="173" spans="1:4" x14ac:dyDescent="0.25">
      <c r="A173" s="2" t="s">
        <v>16</v>
      </c>
      <c r="C173" s="3">
        <v>596</v>
      </c>
      <c r="D173" s="3">
        <f t="shared" si="2"/>
        <v>596</v>
      </c>
    </row>
    <row r="174" spans="1:4" x14ac:dyDescent="0.25">
      <c r="A174" s="2" t="s">
        <v>16</v>
      </c>
      <c r="C174" s="3">
        <v>3000</v>
      </c>
      <c r="D174" s="3">
        <f t="shared" si="2"/>
        <v>3000</v>
      </c>
    </row>
    <row r="175" spans="1:4" x14ac:dyDescent="0.25">
      <c r="A175" s="2" t="s">
        <v>16</v>
      </c>
      <c r="C175" s="3">
        <v>298</v>
      </c>
      <c r="D175" s="3">
        <f t="shared" si="2"/>
        <v>298</v>
      </c>
    </row>
    <row r="176" spans="1:4" x14ac:dyDescent="0.25">
      <c r="A176" s="2" t="s">
        <v>16</v>
      </c>
      <c r="C176" s="3">
        <v>434</v>
      </c>
      <c r="D176" s="3">
        <f t="shared" si="2"/>
        <v>434</v>
      </c>
    </row>
    <row r="177" spans="1:4" x14ac:dyDescent="0.25">
      <c r="A177" s="2" t="s">
        <v>16</v>
      </c>
      <c r="C177" s="3">
        <v>34034</v>
      </c>
      <c r="D177" s="3">
        <f t="shared" si="2"/>
        <v>34034</v>
      </c>
    </row>
    <row r="178" spans="1:4" x14ac:dyDescent="0.25">
      <c r="A178" s="2" t="s">
        <v>16</v>
      </c>
      <c r="C178" s="3">
        <v>596</v>
      </c>
      <c r="D178" s="3">
        <f t="shared" si="2"/>
        <v>596</v>
      </c>
    </row>
    <row r="179" spans="1:4" x14ac:dyDescent="0.25">
      <c r="A179" s="2" t="s">
        <v>16</v>
      </c>
      <c r="C179" s="3">
        <v>48494.73</v>
      </c>
      <c r="D179" s="3">
        <f t="shared" si="2"/>
        <v>48494.73</v>
      </c>
    </row>
    <row r="180" spans="1:4" x14ac:dyDescent="0.25">
      <c r="A180" s="2" t="s">
        <v>61</v>
      </c>
      <c r="C180" s="3">
        <v>354110.26</v>
      </c>
      <c r="D180" s="3">
        <f t="shared" si="2"/>
        <v>354110.26</v>
      </c>
    </row>
    <row r="181" spans="1:4" x14ac:dyDescent="0.25">
      <c r="A181" s="2" t="s">
        <v>62</v>
      </c>
      <c r="C181" s="3">
        <v>15599.54</v>
      </c>
      <c r="D181" s="3">
        <f t="shared" si="2"/>
        <v>15599.54</v>
      </c>
    </row>
    <row r="182" spans="1:4" x14ac:dyDescent="0.25">
      <c r="A182" s="2" t="s">
        <v>63</v>
      </c>
      <c r="C182" s="3">
        <v>5321.22</v>
      </c>
      <c r="D182" s="3">
        <f t="shared" si="2"/>
        <v>5321.22</v>
      </c>
    </row>
    <row r="183" spans="1:4" x14ac:dyDescent="0.25">
      <c r="A183" s="2" t="s">
        <v>20</v>
      </c>
      <c r="C183" s="3">
        <v>129365.17</v>
      </c>
      <c r="D183" s="3">
        <f t="shared" si="2"/>
        <v>129365.17</v>
      </c>
    </row>
    <row r="184" spans="1:4" x14ac:dyDescent="0.25">
      <c r="A184" s="2" t="s">
        <v>21</v>
      </c>
      <c r="B184" s="3">
        <v>133386.04999999999</v>
      </c>
      <c r="D184" s="3">
        <f t="shared" si="2"/>
        <v>-133386.04999999999</v>
      </c>
    </row>
    <row r="185" spans="1:4" x14ac:dyDescent="0.25">
      <c r="A185" s="2" t="s">
        <v>47</v>
      </c>
      <c r="C185" s="3">
        <v>166227.6</v>
      </c>
      <c r="D185" s="3">
        <f t="shared" si="2"/>
        <v>166227.6</v>
      </c>
    </row>
    <row r="186" spans="1:4" x14ac:dyDescent="0.25">
      <c r="A186" s="2" t="s">
        <v>22</v>
      </c>
      <c r="C186" s="3">
        <v>7697.28</v>
      </c>
      <c r="D186" s="3">
        <f t="shared" si="2"/>
        <v>7697.28</v>
      </c>
    </row>
    <row r="187" spans="1:4" x14ac:dyDescent="0.25">
      <c r="A187" s="2" t="s">
        <v>23</v>
      </c>
      <c r="C187" s="3">
        <v>11745.57</v>
      </c>
      <c r="D187" s="3">
        <f t="shared" si="2"/>
        <v>11745.57</v>
      </c>
    </row>
    <row r="188" spans="1:4" x14ac:dyDescent="0.25">
      <c r="A188" s="2" t="s">
        <v>24</v>
      </c>
      <c r="C188" s="3">
        <v>1744.63</v>
      </c>
      <c r="D188" s="3">
        <f t="shared" si="2"/>
        <v>1744.63</v>
      </c>
    </row>
    <row r="189" spans="1:4" x14ac:dyDescent="0.25">
      <c r="A189" s="2" t="s">
        <v>64</v>
      </c>
      <c r="B189" s="3">
        <v>331.92</v>
      </c>
      <c r="D189" s="3">
        <f t="shared" si="2"/>
        <v>-331.92</v>
      </c>
    </row>
    <row r="190" spans="1:4" x14ac:dyDescent="0.25">
      <c r="A190" s="2" t="s">
        <v>65</v>
      </c>
      <c r="C190" s="3">
        <v>573.69000000000005</v>
      </c>
      <c r="D190" s="3">
        <f t="shared" si="2"/>
        <v>573.69000000000005</v>
      </c>
    </row>
    <row r="191" spans="1:4" x14ac:dyDescent="0.25">
      <c r="A191" s="2" t="s">
        <v>66</v>
      </c>
      <c r="C191" s="3">
        <v>169972.92</v>
      </c>
      <c r="D191" s="3">
        <f t="shared" si="2"/>
        <v>169972.92</v>
      </c>
    </row>
    <row r="192" spans="1:4" x14ac:dyDescent="0.25">
      <c r="A192" s="2" t="s">
        <v>67</v>
      </c>
      <c r="C192" s="3">
        <v>7487.78</v>
      </c>
      <c r="D192" s="3">
        <f t="shared" si="2"/>
        <v>7487.78</v>
      </c>
    </row>
    <row r="193" spans="1:4" x14ac:dyDescent="0.25">
      <c r="A193" s="2" t="s">
        <v>25</v>
      </c>
      <c r="C193" s="3">
        <v>13650.24</v>
      </c>
      <c r="D193" s="3">
        <f t="shared" si="2"/>
        <v>13650.24</v>
      </c>
    </row>
    <row r="194" spans="1:4" x14ac:dyDescent="0.25">
      <c r="A194" s="2" t="s">
        <v>68</v>
      </c>
      <c r="C194" s="3">
        <v>12994.8</v>
      </c>
      <c r="D194" s="3">
        <f t="shared" si="2"/>
        <v>12994.8</v>
      </c>
    </row>
    <row r="195" spans="1:4" x14ac:dyDescent="0.25">
      <c r="A195" s="2" t="s">
        <v>48</v>
      </c>
      <c r="B195" s="3">
        <v>269480</v>
      </c>
      <c r="D195" s="3">
        <f t="shared" ref="D195:D256" si="3">+C195-B195</f>
        <v>-269480</v>
      </c>
    </row>
    <row r="196" spans="1:4" x14ac:dyDescent="0.25">
      <c r="A196" s="2" t="s">
        <v>49</v>
      </c>
      <c r="B196" s="3">
        <v>81644.88</v>
      </c>
      <c r="D196" s="3">
        <f t="shared" si="3"/>
        <v>-81644.88</v>
      </c>
    </row>
    <row r="197" spans="1:4" x14ac:dyDescent="0.25">
      <c r="A197" s="2" t="s">
        <v>69</v>
      </c>
      <c r="C197" s="3">
        <v>154542</v>
      </c>
      <c r="D197" s="3">
        <f t="shared" si="3"/>
        <v>154542</v>
      </c>
    </row>
    <row r="198" spans="1:4" x14ac:dyDescent="0.25">
      <c r="A198" s="2" t="s">
        <v>28</v>
      </c>
      <c r="B198" s="3">
        <v>8597.4699999999993</v>
      </c>
      <c r="D198" s="3">
        <f t="shared" si="3"/>
        <v>-8597.4699999999993</v>
      </c>
    </row>
    <row r="199" spans="1:4" x14ac:dyDescent="0.25">
      <c r="A199" s="2" t="s">
        <v>70</v>
      </c>
      <c r="C199" s="3">
        <v>19636.240000000002</v>
      </c>
      <c r="D199" s="3">
        <f t="shared" si="3"/>
        <v>19636.240000000002</v>
      </c>
    </row>
    <row r="200" spans="1:4" x14ac:dyDescent="0.25">
      <c r="A200" s="2" t="s">
        <v>30</v>
      </c>
      <c r="C200" s="3">
        <v>24413.11</v>
      </c>
      <c r="D200" s="3">
        <f t="shared" si="3"/>
        <v>24413.11</v>
      </c>
    </row>
    <row r="201" spans="1:4" x14ac:dyDescent="0.25">
      <c r="A201" s="2" t="s">
        <v>31</v>
      </c>
      <c r="C201" s="3">
        <v>3800</v>
      </c>
      <c r="D201" s="3">
        <f t="shared" si="3"/>
        <v>3800</v>
      </c>
    </row>
    <row r="202" spans="1:4" x14ac:dyDescent="0.25">
      <c r="A202" s="2" t="s">
        <v>71</v>
      </c>
      <c r="C202" s="3">
        <v>1981.02</v>
      </c>
      <c r="D202" s="3">
        <f t="shared" si="3"/>
        <v>1981.02</v>
      </c>
    </row>
    <row r="203" spans="1:4" x14ac:dyDescent="0.25">
      <c r="A203" s="2" t="s">
        <v>72</v>
      </c>
      <c r="B203" s="3">
        <v>1520000</v>
      </c>
      <c r="D203" s="3">
        <f t="shared" si="3"/>
        <v>-1520000</v>
      </c>
    </row>
    <row r="204" spans="1:4" x14ac:dyDescent="0.25">
      <c r="A204" s="2" t="s">
        <v>32</v>
      </c>
      <c r="C204" s="3">
        <v>306423.13</v>
      </c>
      <c r="D204" s="3">
        <f t="shared" si="3"/>
        <v>306423.13</v>
      </c>
    </row>
    <row r="205" spans="1:4" x14ac:dyDescent="0.25">
      <c r="A205" s="2" t="s">
        <v>73</v>
      </c>
      <c r="C205" s="3">
        <v>356.6</v>
      </c>
      <c r="D205" s="3">
        <f t="shared" si="3"/>
        <v>356.6</v>
      </c>
    </row>
    <row r="206" spans="1:4" x14ac:dyDescent="0.25">
      <c r="A206" s="2" t="s">
        <v>33</v>
      </c>
      <c r="C206" s="3">
        <v>4305</v>
      </c>
      <c r="D206" s="3">
        <f t="shared" si="3"/>
        <v>4305</v>
      </c>
    </row>
    <row r="207" spans="1:4" x14ac:dyDescent="0.25">
      <c r="A207" s="2" t="s">
        <v>33</v>
      </c>
      <c r="C207" s="3">
        <v>25379</v>
      </c>
      <c r="D207" s="3">
        <f t="shared" si="3"/>
        <v>25379</v>
      </c>
    </row>
    <row r="208" spans="1:4" x14ac:dyDescent="0.25">
      <c r="A208" s="2" t="s">
        <v>34</v>
      </c>
      <c r="C208" s="3">
        <v>34451.25</v>
      </c>
      <c r="D208" s="3">
        <f t="shared" si="3"/>
        <v>34451.25</v>
      </c>
    </row>
    <row r="209" spans="1:4" x14ac:dyDescent="0.25">
      <c r="A209" s="2" t="s">
        <v>74</v>
      </c>
      <c r="B209" s="3">
        <v>525427.5</v>
      </c>
      <c r="D209" s="3">
        <f t="shared" si="3"/>
        <v>-525427.5</v>
      </c>
    </row>
    <row r="210" spans="1:4" x14ac:dyDescent="0.25">
      <c r="A210" s="2" t="s">
        <v>75</v>
      </c>
      <c r="C210" s="3">
        <v>397449.33</v>
      </c>
      <c r="D210" s="3">
        <f t="shared" si="3"/>
        <v>397449.33</v>
      </c>
    </row>
    <row r="211" spans="1:4" x14ac:dyDescent="0.25">
      <c r="A211" s="2" t="s">
        <v>35</v>
      </c>
      <c r="C211" s="3">
        <v>741.3</v>
      </c>
      <c r="D211" s="3">
        <f t="shared" si="3"/>
        <v>741.3</v>
      </c>
    </row>
    <row r="212" spans="1:4" x14ac:dyDescent="0.25">
      <c r="A212" s="2" t="s">
        <v>35</v>
      </c>
      <c r="C212" s="3">
        <v>276.7</v>
      </c>
      <c r="D212" s="3">
        <f t="shared" si="3"/>
        <v>276.7</v>
      </c>
    </row>
    <row r="213" spans="1:4" x14ac:dyDescent="0.25">
      <c r="A213" s="2" t="s">
        <v>35</v>
      </c>
      <c r="C213" s="3">
        <v>15.94</v>
      </c>
      <c r="D213" s="3">
        <f t="shared" si="3"/>
        <v>15.94</v>
      </c>
    </row>
    <row r="214" spans="1:4" x14ac:dyDescent="0.25">
      <c r="A214" s="2" t="s">
        <v>35</v>
      </c>
      <c r="C214" s="3">
        <v>384.31</v>
      </c>
      <c r="D214" s="3">
        <f t="shared" si="3"/>
        <v>384.31</v>
      </c>
    </row>
    <row r="215" spans="1:4" x14ac:dyDescent="0.25">
      <c r="A215" s="2" t="s">
        <v>35</v>
      </c>
      <c r="C215" s="3">
        <v>421.45</v>
      </c>
      <c r="D215" s="3">
        <f t="shared" si="3"/>
        <v>421.45</v>
      </c>
    </row>
    <row r="216" spans="1:4" x14ac:dyDescent="0.25">
      <c r="A216" s="2" t="s">
        <v>35</v>
      </c>
      <c r="C216" s="3">
        <v>710.06</v>
      </c>
      <c r="D216" s="3">
        <f t="shared" si="3"/>
        <v>710.06</v>
      </c>
    </row>
    <row r="217" spans="1:4" x14ac:dyDescent="0.25">
      <c r="A217" s="2" t="s">
        <v>35</v>
      </c>
      <c r="C217" s="3">
        <v>253.49</v>
      </c>
      <c r="D217" s="3">
        <f t="shared" si="3"/>
        <v>253.49</v>
      </c>
    </row>
    <row r="218" spans="1:4" x14ac:dyDescent="0.25">
      <c r="A218" s="2" t="s">
        <v>35</v>
      </c>
      <c r="C218" s="3">
        <v>1273.5</v>
      </c>
      <c r="D218" s="3">
        <f t="shared" si="3"/>
        <v>1273.5</v>
      </c>
    </row>
    <row r="219" spans="1:4" x14ac:dyDescent="0.25">
      <c r="A219" s="2" t="s">
        <v>35</v>
      </c>
      <c r="C219" s="3">
        <v>152.47999999999999</v>
      </c>
      <c r="D219" s="3">
        <f t="shared" si="3"/>
        <v>152.47999999999999</v>
      </c>
    </row>
    <row r="220" spans="1:4" x14ac:dyDescent="0.25">
      <c r="A220" s="2" t="s">
        <v>35</v>
      </c>
      <c r="C220" s="3">
        <v>514.28</v>
      </c>
      <c r="D220" s="3">
        <f t="shared" si="3"/>
        <v>514.28</v>
      </c>
    </row>
    <row r="221" spans="1:4" x14ac:dyDescent="0.25">
      <c r="A221" s="2" t="s">
        <v>35</v>
      </c>
      <c r="C221" s="3">
        <v>32.31</v>
      </c>
      <c r="D221" s="3">
        <f t="shared" si="3"/>
        <v>32.31</v>
      </c>
    </row>
    <row r="222" spans="1:4" x14ac:dyDescent="0.25">
      <c r="A222" s="2" t="s">
        <v>35</v>
      </c>
      <c r="C222" s="3">
        <v>317748.92</v>
      </c>
      <c r="D222" s="3">
        <f t="shared" si="3"/>
        <v>317748.92</v>
      </c>
    </row>
    <row r="223" spans="1:4" x14ac:dyDescent="0.25">
      <c r="A223" s="2" t="s">
        <v>36</v>
      </c>
      <c r="B223" s="3">
        <v>35647.230000000003</v>
      </c>
      <c r="D223" s="3">
        <f t="shared" si="3"/>
        <v>-35647.230000000003</v>
      </c>
    </row>
    <row r="224" spans="1:4" x14ac:dyDescent="0.25">
      <c r="A224" s="2" t="s">
        <v>36</v>
      </c>
      <c r="B224" s="3">
        <v>2773874.82</v>
      </c>
      <c r="D224" s="3">
        <f t="shared" si="3"/>
        <v>-2773874.82</v>
      </c>
    </row>
    <row r="225" spans="1:4" x14ac:dyDescent="0.25">
      <c r="A225" s="2" t="s">
        <v>37</v>
      </c>
      <c r="C225" s="3">
        <v>167.16</v>
      </c>
      <c r="D225" s="3">
        <f t="shared" si="3"/>
        <v>167.16</v>
      </c>
    </row>
    <row r="226" spans="1:4" x14ac:dyDescent="0.25">
      <c r="A226" s="2" t="s">
        <v>37</v>
      </c>
      <c r="C226" s="3">
        <v>571.48</v>
      </c>
      <c r="D226" s="3">
        <f t="shared" si="3"/>
        <v>571.48</v>
      </c>
    </row>
    <row r="227" spans="1:4" x14ac:dyDescent="0.25">
      <c r="A227" s="2" t="s">
        <v>37</v>
      </c>
      <c r="B227" s="3">
        <v>125089.24</v>
      </c>
      <c r="D227" s="3">
        <f t="shared" si="3"/>
        <v>-125089.24</v>
      </c>
    </row>
    <row r="228" spans="1:4" x14ac:dyDescent="0.25">
      <c r="A228" s="2" t="s">
        <v>37</v>
      </c>
      <c r="C228" s="3">
        <v>15718.26</v>
      </c>
      <c r="D228" s="3">
        <f t="shared" si="3"/>
        <v>15718.26</v>
      </c>
    </row>
    <row r="229" spans="1:4" x14ac:dyDescent="0.25">
      <c r="A229" s="2" t="s">
        <v>37</v>
      </c>
      <c r="C229" s="3">
        <v>19107.060000000001</v>
      </c>
      <c r="D229" s="3">
        <f t="shared" si="3"/>
        <v>19107.060000000001</v>
      </c>
    </row>
    <row r="230" spans="1:4" x14ac:dyDescent="0.25">
      <c r="A230" s="2" t="s">
        <v>37</v>
      </c>
      <c r="B230" s="3">
        <v>952723.36</v>
      </c>
      <c r="D230" s="3">
        <f t="shared" si="3"/>
        <v>-952723.36</v>
      </c>
    </row>
    <row r="231" spans="1:4" x14ac:dyDescent="0.25">
      <c r="A231" s="2" t="s">
        <v>37</v>
      </c>
      <c r="C231" s="3">
        <v>6013.24</v>
      </c>
      <c r="D231" s="3">
        <f t="shared" si="3"/>
        <v>6013.24</v>
      </c>
    </row>
    <row r="232" spans="1:4" x14ac:dyDescent="0.25">
      <c r="A232" s="2" t="s">
        <v>37</v>
      </c>
      <c r="B232" s="3">
        <v>19932.46</v>
      </c>
      <c r="D232" s="3">
        <f t="shared" si="3"/>
        <v>-19932.46</v>
      </c>
    </row>
    <row r="233" spans="1:4" x14ac:dyDescent="0.25">
      <c r="A233" s="2" t="s">
        <v>37</v>
      </c>
      <c r="C233" s="3">
        <v>1059780.42</v>
      </c>
      <c r="D233" s="3">
        <f t="shared" si="3"/>
        <v>1059780.42</v>
      </c>
    </row>
    <row r="234" spans="1:4" x14ac:dyDescent="0.25">
      <c r="A234" s="2" t="s">
        <v>39</v>
      </c>
      <c r="B234" s="3">
        <v>76.67</v>
      </c>
      <c r="D234" s="3">
        <f t="shared" si="3"/>
        <v>-76.67</v>
      </c>
    </row>
    <row r="235" spans="1:4" x14ac:dyDescent="0.25">
      <c r="A235" s="2" t="s">
        <v>39</v>
      </c>
      <c r="B235" s="3">
        <v>381.57</v>
      </c>
      <c r="D235" s="3">
        <f t="shared" si="3"/>
        <v>-381.57</v>
      </c>
    </row>
    <row r="236" spans="1:4" x14ac:dyDescent="0.25">
      <c r="A236" s="2" t="s">
        <v>39</v>
      </c>
      <c r="B236" s="3">
        <v>1269.17</v>
      </c>
      <c r="D236" s="3">
        <f t="shared" si="3"/>
        <v>-1269.17</v>
      </c>
    </row>
    <row r="237" spans="1:4" x14ac:dyDescent="0.25">
      <c r="A237" s="2" t="s">
        <v>39</v>
      </c>
      <c r="B237" s="3">
        <v>2580.85</v>
      </c>
      <c r="D237" s="3">
        <f t="shared" si="3"/>
        <v>-2580.85</v>
      </c>
    </row>
    <row r="238" spans="1:4" x14ac:dyDescent="0.25">
      <c r="A238" s="2" t="s">
        <v>39</v>
      </c>
      <c r="B238" s="3">
        <v>1832</v>
      </c>
      <c r="D238" s="3">
        <f t="shared" si="3"/>
        <v>-1832</v>
      </c>
    </row>
    <row r="239" spans="1:4" x14ac:dyDescent="0.25">
      <c r="A239" s="2" t="s">
        <v>39</v>
      </c>
      <c r="B239" s="3">
        <v>302.79000000000002</v>
      </c>
      <c r="D239" s="3">
        <f t="shared" si="3"/>
        <v>-302.79000000000002</v>
      </c>
    </row>
    <row r="240" spans="1:4" x14ac:dyDescent="0.25">
      <c r="A240" s="2" t="s">
        <v>39</v>
      </c>
      <c r="B240" s="3">
        <v>11580.67</v>
      </c>
      <c r="D240" s="3">
        <f t="shared" si="3"/>
        <v>-11580.67</v>
      </c>
    </row>
    <row r="241" spans="1:4" x14ac:dyDescent="0.25">
      <c r="A241" s="2" t="s">
        <v>39</v>
      </c>
      <c r="B241" s="3">
        <v>3000.99</v>
      </c>
      <c r="D241" s="3">
        <f t="shared" si="3"/>
        <v>-3000.99</v>
      </c>
    </row>
    <row r="242" spans="1:4" x14ac:dyDescent="0.25">
      <c r="A242" s="2" t="s">
        <v>39</v>
      </c>
      <c r="B242" s="3">
        <v>1665.33</v>
      </c>
      <c r="D242" s="3">
        <f t="shared" si="3"/>
        <v>-1665.33</v>
      </c>
    </row>
    <row r="243" spans="1:4" x14ac:dyDescent="0.25">
      <c r="A243" s="2" t="s">
        <v>39</v>
      </c>
      <c r="B243" s="3">
        <v>1152.17</v>
      </c>
      <c r="D243" s="3">
        <f t="shared" si="3"/>
        <v>-1152.17</v>
      </c>
    </row>
    <row r="244" spans="1:4" x14ac:dyDescent="0.25">
      <c r="A244" s="2" t="s">
        <v>39</v>
      </c>
      <c r="B244" s="3">
        <v>286.67</v>
      </c>
      <c r="D244" s="3">
        <f t="shared" si="3"/>
        <v>-286.67</v>
      </c>
    </row>
    <row r="245" spans="1:4" x14ac:dyDescent="0.25">
      <c r="A245" s="2" t="s">
        <v>39</v>
      </c>
      <c r="B245" s="3">
        <v>6337.85</v>
      </c>
      <c r="D245" s="3">
        <f t="shared" si="3"/>
        <v>-6337.85</v>
      </c>
    </row>
    <row r="246" spans="1:4" x14ac:dyDescent="0.25">
      <c r="A246" s="2" t="s">
        <v>39</v>
      </c>
      <c r="B246" s="3">
        <v>630.70000000000005</v>
      </c>
      <c r="D246" s="3">
        <f t="shared" si="3"/>
        <v>-630.70000000000005</v>
      </c>
    </row>
    <row r="247" spans="1:4" x14ac:dyDescent="0.25">
      <c r="A247" s="2" t="s">
        <v>39</v>
      </c>
      <c r="B247" s="3">
        <v>2351.67</v>
      </c>
      <c r="D247" s="3">
        <f t="shared" si="3"/>
        <v>-2351.67</v>
      </c>
    </row>
    <row r="248" spans="1:4" x14ac:dyDescent="0.25">
      <c r="A248" s="2" t="s">
        <v>39</v>
      </c>
      <c r="C248" s="3">
        <v>9654.17</v>
      </c>
      <c r="D248" s="3">
        <f t="shared" si="3"/>
        <v>9654.17</v>
      </c>
    </row>
    <row r="249" spans="1:4" x14ac:dyDescent="0.25">
      <c r="A249" s="2" t="s">
        <v>39</v>
      </c>
      <c r="B249" s="3">
        <v>1554.58</v>
      </c>
      <c r="D249" s="3">
        <f t="shared" si="3"/>
        <v>-1554.58</v>
      </c>
    </row>
    <row r="250" spans="1:4" x14ac:dyDescent="0.25">
      <c r="A250" s="2" t="s">
        <v>39</v>
      </c>
      <c r="B250" s="3">
        <v>147</v>
      </c>
      <c r="D250" s="3">
        <f t="shared" si="3"/>
        <v>-147</v>
      </c>
    </row>
    <row r="251" spans="1:4" x14ac:dyDescent="0.25">
      <c r="A251" s="2" t="s">
        <v>50</v>
      </c>
      <c r="C251" s="3">
        <v>3600</v>
      </c>
      <c r="D251" s="3">
        <f t="shared" si="3"/>
        <v>3600</v>
      </c>
    </row>
    <row r="252" spans="1:4" x14ac:dyDescent="0.25">
      <c r="A252" s="2" t="s">
        <v>51</v>
      </c>
      <c r="C252" s="3">
        <v>12139.99</v>
      </c>
      <c r="D252" s="3">
        <f t="shared" si="3"/>
        <v>12139.99</v>
      </c>
    </row>
    <row r="253" spans="1:4" x14ac:dyDescent="0.25">
      <c r="A253" s="2" t="s">
        <v>41</v>
      </c>
      <c r="C253" s="3">
        <v>10824</v>
      </c>
      <c r="D253" s="3">
        <f t="shared" si="3"/>
        <v>10824</v>
      </c>
    </row>
    <row r="254" spans="1:4" x14ac:dyDescent="0.25">
      <c r="A254" s="2" t="s">
        <v>76</v>
      </c>
      <c r="C254" s="3">
        <v>115.28</v>
      </c>
      <c r="D254" s="3">
        <f t="shared" si="3"/>
        <v>115.28</v>
      </c>
    </row>
    <row r="255" spans="1:4" x14ac:dyDescent="0.25">
      <c r="A255" s="2" t="s">
        <v>76</v>
      </c>
      <c r="B255" s="3">
        <v>168.58</v>
      </c>
      <c r="D255" s="3">
        <f t="shared" si="3"/>
        <v>-168.58</v>
      </c>
    </row>
    <row r="256" spans="1:4" x14ac:dyDescent="0.25">
      <c r="A256" s="2" t="s">
        <v>52</v>
      </c>
      <c r="C256" s="3">
        <v>1400994.7499999993</v>
      </c>
      <c r="D256" s="3">
        <f t="shared" si="3"/>
        <v>1400994.7499999993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10"/>
  <sheetViews>
    <sheetView workbookViewId="0">
      <selection activeCell="D310" sqref="A2:D310"/>
    </sheetView>
  </sheetViews>
  <sheetFormatPr baseColWidth="10" defaultRowHeight="15" x14ac:dyDescent="0.25"/>
  <cols>
    <col min="1" max="1" width="11.5703125" style="2" customWidth="1"/>
    <col min="2" max="3" width="11.5703125" style="3" customWidth="1"/>
  </cols>
  <sheetData>
    <row r="1" spans="1:4" x14ac:dyDescent="0.25">
      <c r="A1" s="2" t="s">
        <v>0</v>
      </c>
      <c r="B1" s="3" t="s">
        <v>1</v>
      </c>
      <c r="C1" s="3" t="s">
        <v>2</v>
      </c>
      <c r="D1" t="s">
        <v>77</v>
      </c>
    </row>
    <row r="2" spans="1:4" x14ac:dyDescent="0.25">
      <c r="A2" s="2" t="s">
        <v>3</v>
      </c>
      <c r="C2" s="3">
        <v>17000</v>
      </c>
      <c r="D2" s="3">
        <f>+C2-B2</f>
        <v>17000</v>
      </c>
    </row>
    <row r="3" spans="1:4" x14ac:dyDescent="0.25">
      <c r="A3" s="2" t="s">
        <v>4</v>
      </c>
      <c r="C3" s="3">
        <v>32434.45</v>
      </c>
      <c r="D3" s="3">
        <f t="shared" ref="D3:D66" si="0">+C3-B3</f>
        <v>32434.45</v>
      </c>
    </row>
    <row r="4" spans="1:4" x14ac:dyDescent="0.25">
      <c r="A4" s="2" t="s">
        <v>5</v>
      </c>
      <c r="C4" s="3">
        <v>16178</v>
      </c>
      <c r="D4" s="3">
        <f t="shared" si="0"/>
        <v>16178</v>
      </c>
    </row>
    <row r="5" spans="1:4" x14ac:dyDescent="0.25">
      <c r="A5" s="2" t="s">
        <v>6</v>
      </c>
      <c r="C5" s="3">
        <v>17863</v>
      </c>
      <c r="D5" s="3">
        <f t="shared" si="0"/>
        <v>17863</v>
      </c>
    </row>
    <row r="6" spans="1:4" x14ac:dyDescent="0.25">
      <c r="A6" s="2" t="s">
        <v>7</v>
      </c>
      <c r="B6" s="3">
        <v>304926.49</v>
      </c>
      <c r="D6" s="3">
        <f t="shared" si="0"/>
        <v>-304926.49</v>
      </c>
    </row>
    <row r="7" spans="1:4" x14ac:dyDescent="0.25">
      <c r="A7" s="2" t="s">
        <v>8</v>
      </c>
      <c r="B7" s="3">
        <v>25710.509999999995</v>
      </c>
      <c r="D7" s="3">
        <f t="shared" si="0"/>
        <v>-25710.509999999995</v>
      </c>
    </row>
    <row r="8" spans="1:4" x14ac:dyDescent="0.25">
      <c r="A8" s="2" t="s">
        <v>9</v>
      </c>
      <c r="B8" s="3">
        <v>782004.8899999999</v>
      </c>
      <c r="D8" s="3">
        <f t="shared" si="0"/>
        <v>-782004.8899999999</v>
      </c>
    </row>
    <row r="9" spans="1:4" x14ac:dyDescent="0.25">
      <c r="A9" s="2" t="s">
        <v>11</v>
      </c>
      <c r="C9" s="3">
        <v>12240</v>
      </c>
      <c r="D9" s="3">
        <f t="shared" si="0"/>
        <v>12240</v>
      </c>
    </row>
    <row r="10" spans="1:4" x14ac:dyDescent="0.25">
      <c r="A10" s="2" t="s">
        <v>11</v>
      </c>
      <c r="C10" s="3">
        <v>6142.12</v>
      </c>
      <c r="D10" s="3">
        <f t="shared" si="0"/>
        <v>6142.12</v>
      </c>
    </row>
    <row r="11" spans="1:4" x14ac:dyDescent="0.25">
      <c r="A11" s="2" t="s">
        <v>11</v>
      </c>
      <c r="C11" s="3">
        <v>2500</v>
      </c>
      <c r="D11" s="3">
        <f t="shared" si="0"/>
        <v>2500</v>
      </c>
    </row>
    <row r="12" spans="1:4" x14ac:dyDescent="0.25">
      <c r="A12" s="2" t="s">
        <v>11</v>
      </c>
      <c r="C12" s="3">
        <v>7500</v>
      </c>
      <c r="D12" s="3">
        <f t="shared" si="0"/>
        <v>7500</v>
      </c>
    </row>
    <row r="13" spans="1:4" x14ac:dyDescent="0.25">
      <c r="A13" s="2" t="s">
        <v>11</v>
      </c>
      <c r="C13" s="3">
        <v>16660</v>
      </c>
      <c r="D13" s="3">
        <f t="shared" si="0"/>
        <v>16660</v>
      </c>
    </row>
    <row r="14" spans="1:4" x14ac:dyDescent="0.25">
      <c r="A14" s="2" t="s">
        <v>11</v>
      </c>
      <c r="C14" s="3">
        <v>2055.16</v>
      </c>
      <c r="D14" s="3">
        <f t="shared" si="0"/>
        <v>2055.16</v>
      </c>
    </row>
    <row r="15" spans="1:4" x14ac:dyDescent="0.25">
      <c r="A15" s="2" t="s">
        <v>11</v>
      </c>
      <c r="C15" s="3">
        <v>44808</v>
      </c>
      <c r="D15" s="3">
        <f t="shared" si="0"/>
        <v>44808</v>
      </c>
    </row>
    <row r="16" spans="1:4" x14ac:dyDescent="0.25">
      <c r="A16" s="2" t="s">
        <v>11</v>
      </c>
      <c r="C16" s="3">
        <v>21518</v>
      </c>
      <c r="D16" s="3">
        <f t="shared" si="0"/>
        <v>21518</v>
      </c>
    </row>
    <row r="17" spans="1:4" x14ac:dyDescent="0.25">
      <c r="A17" s="2" t="s">
        <v>11</v>
      </c>
      <c r="C17" s="3">
        <v>182811</v>
      </c>
      <c r="D17" s="3">
        <f t="shared" si="0"/>
        <v>182811</v>
      </c>
    </row>
    <row r="18" spans="1:4" x14ac:dyDescent="0.25">
      <c r="A18" s="2" t="s">
        <v>11</v>
      </c>
      <c r="C18" s="3">
        <v>34486</v>
      </c>
      <c r="D18" s="3">
        <f t="shared" si="0"/>
        <v>34486</v>
      </c>
    </row>
    <row r="19" spans="1:4" x14ac:dyDescent="0.25">
      <c r="A19" s="2" t="s">
        <v>11</v>
      </c>
      <c r="C19" s="3">
        <v>2500</v>
      </c>
      <c r="D19" s="3">
        <f t="shared" si="0"/>
        <v>2500</v>
      </c>
    </row>
    <row r="20" spans="1:4" x14ac:dyDescent="0.25">
      <c r="A20" s="2" t="s">
        <v>11</v>
      </c>
      <c r="C20" s="3">
        <v>79378</v>
      </c>
      <c r="D20" s="3">
        <f t="shared" si="0"/>
        <v>79378</v>
      </c>
    </row>
    <row r="21" spans="1:4" x14ac:dyDescent="0.25">
      <c r="A21" s="2" t="s">
        <v>11</v>
      </c>
      <c r="C21" s="3">
        <v>13330</v>
      </c>
      <c r="D21" s="3">
        <f t="shared" si="0"/>
        <v>13330</v>
      </c>
    </row>
    <row r="22" spans="1:4" x14ac:dyDescent="0.25">
      <c r="A22" s="2" t="s">
        <v>11</v>
      </c>
      <c r="C22" s="3">
        <v>6909</v>
      </c>
      <c r="D22" s="3">
        <f t="shared" si="0"/>
        <v>6909</v>
      </c>
    </row>
    <row r="23" spans="1:4" x14ac:dyDescent="0.25">
      <c r="A23" s="2" t="s">
        <v>11</v>
      </c>
      <c r="C23" s="3">
        <v>46018.929999999993</v>
      </c>
      <c r="D23" s="3">
        <f t="shared" si="0"/>
        <v>46018.929999999993</v>
      </c>
    </row>
    <row r="24" spans="1:4" x14ac:dyDescent="0.25">
      <c r="A24" s="2" t="s">
        <v>11</v>
      </c>
      <c r="C24" s="3">
        <v>40174.240000000005</v>
      </c>
      <c r="D24" s="3">
        <f t="shared" si="0"/>
        <v>40174.240000000005</v>
      </c>
    </row>
    <row r="25" spans="1:4" x14ac:dyDescent="0.25">
      <c r="A25" s="2" t="s">
        <v>11</v>
      </c>
      <c r="C25" s="3">
        <v>22340</v>
      </c>
      <c r="D25" s="3">
        <f t="shared" si="0"/>
        <v>22340</v>
      </c>
    </row>
    <row r="26" spans="1:4" x14ac:dyDescent="0.25">
      <c r="A26" s="2" t="s">
        <v>11</v>
      </c>
      <c r="C26" s="3">
        <v>3923.4</v>
      </c>
      <c r="D26" s="3">
        <f t="shared" si="0"/>
        <v>3923.4</v>
      </c>
    </row>
    <row r="27" spans="1:4" x14ac:dyDescent="0.25">
      <c r="A27" s="2" t="s">
        <v>11</v>
      </c>
      <c r="C27" s="3">
        <v>15000</v>
      </c>
      <c r="D27" s="3">
        <f t="shared" si="0"/>
        <v>15000</v>
      </c>
    </row>
    <row r="28" spans="1:4" x14ac:dyDescent="0.25">
      <c r="A28" s="2" t="s">
        <v>11</v>
      </c>
      <c r="C28" s="3">
        <v>24850</v>
      </c>
      <c r="D28" s="3">
        <f t="shared" si="0"/>
        <v>24850</v>
      </c>
    </row>
    <row r="29" spans="1:4" x14ac:dyDescent="0.25">
      <c r="A29" s="2" t="s">
        <v>11</v>
      </c>
      <c r="C29" s="3">
        <v>5868</v>
      </c>
      <c r="D29" s="3">
        <f t="shared" si="0"/>
        <v>5868</v>
      </c>
    </row>
    <row r="30" spans="1:4" x14ac:dyDescent="0.25">
      <c r="A30" s="2" t="s">
        <v>11</v>
      </c>
      <c r="C30" s="3">
        <v>18944</v>
      </c>
      <c r="D30" s="3">
        <f t="shared" si="0"/>
        <v>18944</v>
      </c>
    </row>
    <row r="31" spans="1:4" x14ac:dyDescent="0.25">
      <c r="A31" s="2" t="s">
        <v>11</v>
      </c>
      <c r="C31" s="3">
        <v>23093</v>
      </c>
      <c r="D31" s="3">
        <f t="shared" si="0"/>
        <v>23093</v>
      </c>
    </row>
    <row r="32" spans="1:4" x14ac:dyDescent="0.25">
      <c r="A32" s="2" t="s">
        <v>11</v>
      </c>
      <c r="C32" s="3">
        <v>6276</v>
      </c>
      <c r="D32" s="3">
        <f t="shared" si="0"/>
        <v>6276</v>
      </c>
    </row>
    <row r="33" spans="1:4" x14ac:dyDescent="0.25">
      <c r="A33" s="2" t="s">
        <v>11</v>
      </c>
      <c r="C33" s="3">
        <v>24454.1</v>
      </c>
      <c r="D33" s="3">
        <f t="shared" si="0"/>
        <v>24454.1</v>
      </c>
    </row>
    <row r="34" spans="1:4" x14ac:dyDescent="0.25">
      <c r="A34" s="2" t="s">
        <v>11</v>
      </c>
      <c r="C34" s="3">
        <v>3202</v>
      </c>
      <c r="D34" s="3">
        <f t="shared" si="0"/>
        <v>3202</v>
      </c>
    </row>
    <row r="35" spans="1:4" x14ac:dyDescent="0.25">
      <c r="A35" s="2" t="s">
        <v>11</v>
      </c>
      <c r="C35" s="3">
        <v>3800</v>
      </c>
      <c r="D35" s="3">
        <f t="shared" si="0"/>
        <v>3800</v>
      </c>
    </row>
    <row r="36" spans="1:4" x14ac:dyDescent="0.25">
      <c r="A36" s="2" t="s">
        <v>11</v>
      </c>
      <c r="C36" s="3">
        <v>11754.49</v>
      </c>
      <c r="D36" s="3">
        <f t="shared" si="0"/>
        <v>11754.49</v>
      </c>
    </row>
    <row r="37" spans="1:4" x14ac:dyDescent="0.25">
      <c r="A37" s="2" t="s">
        <v>11</v>
      </c>
      <c r="C37" s="3">
        <v>9042</v>
      </c>
      <c r="D37" s="3">
        <f t="shared" si="0"/>
        <v>9042</v>
      </c>
    </row>
    <row r="38" spans="1:4" x14ac:dyDescent="0.25">
      <c r="A38" s="2" t="s">
        <v>11</v>
      </c>
      <c r="C38" s="3">
        <v>27622.5</v>
      </c>
      <c r="D38" s="3">
        <f t="shared" si="0"/>
        <v>27622.5</v>
      </c>
    </row>
    <row r="39" spans="1:4" x14ac:dyDescent="0.25">
      <c r="A39" s="2" t="s">
        <v>11</v>
      </c>
      <c r="C39" s="3">
        <v>159646.53</v>
      </c>
      <c r="D39" s="3">
        <f t="shared" si="0"/>
        <v>159646.53</v>
      </c>
    </row>
    <row r="40" spans="1:4" x14ac:dyDescent="0.25">
      <c r="A40" s="2" t="s">
        <v>11</v>
      </c>
      <c r="C40" s="3">
        <v>8673.2000000000007</v>
      </c>
      <c r="D40" s="3">
        <f t="shared" si="0"/>
        <v>8673.2000000000007</v>
      </c>
    </row>
    <row r="41" spans="1:4" x14ac:dyDescent="0.25">
      <c r="A41" s="2" t="s">
        <v>11</v>
      </c>
      <c r="C41" s="3">
        <v>10301.200000000001</v>
      </c>
      <c r="D41" s="3">
        <f t="shared" si="0"/>
        <v>10301.200000000001</v>
      </c>
    </row>
    <row r="42" spans="1:4" x14ac:dyDescent="0.25">
      <c r="A42" s="2" t="s">
        <v>11</v>
      </c>
      <c r="C42" s="3">
        <v>24000</v>
      </c>
      <c r="D42" s="3">
        <f t="shared" si="0"/>
        <v>24000</v>
      </c>
    </row>
    <row r="43" spans="1:4" x14ac:dyDescent="0.25">
      <c r="A43" s="2" t="s">
        <v>11</v>
      </c>
      <c r="C43" s="3">
        <v>6200</v>
      </c>
      <c r="D43" s="3">
        <f t="shared" si="0"/>
        <v>6200</v>
      </c>
    </row>
    <row r="44" spans="1:4" x14ac:dyDescent="0.25">
      <c r="A44" s="2" t="s">
        <v>11</v>
      </c>
      <c r="C44" s="3">
        <v>19595</v>
      </c>
      <c r="D44" s="3">
        <f t="shared" si="0"/>
        <v>19595</v>
      </c>
    </row>
    <row r="45" spans="1:4" x14ac:dyDescent="0.25">
      <c r="A45" s="2" t="s">
        <v>11</v>
      </c>
      <c r="C45" s="3">
        <v>4578</v>
      </c>
      <c r="D45" s="3">
        <f t="shared" si="0"/>
        <v>4578</v>
      </c>
    </row>
    <row r="46" spans="1:4" x14ac:dyDescent="0.25">
      <c r="A46" s="2" t="s">
        <v>11</v>
      </c>
      <c r="C46" s="3">
        <v>5515</v>
      </c>
      <c r="D46" s="3">
        <f t="shared" si="0"/>
        <v>5515</v>
      </c>
    </row>
    <row r="47" spans="1:4" x14ac:dyDescent="0.25">
      <c r="A47" s="2" t="s">
        <v>13</v>
      </c>
      <c r="C47" s="3">
        <v>49800</v>
      </c>
      <c r="D47" s="3">
        <f t="shared" si="0"/>
        <v>49800</v>
      </c>
    </row>
    <row r="48" spans="1:4" x14ac:dyDescent="0.25">
      <c r="A48" s="2" t="s">
        <v>13</v>
      </c>
      <c r="C48" s="3">
        <v>11274</v>
      </c>
      <c r="D48" s="3">
        <f t="shared" si="0"/>
        <v>11274</v>
      </c>
    </row>
    <row r="49" spans="1:4" x14ac:dyDescent="0.25">
      <c r="A49" s="2" t="s">
        <v>13</v>
      </c>
      <c r="C49" s="3">
        <v>486790.45</v>
      </c>
      <c r="D49" s="3">
        <f t="shared" si="0"/>
        <v>486790.45</v>
      </c>
    </row>
    <row r="50" spans="1:4" x14ac:dyDescent="0.25">
      <c r="A50" s="2" t="s">
        <v>13</v>
      </c>
      <c r="C50" s="3">
        <v>500</v>
      </c>
      <c r="D50" s="3">
        <f t="shared" si="0"/>
        <v>500</v>
      </c>
    </row>
    <row r="51" spans="1:4" x14ac:dyDescent="0.25">
      <c r="A51" s="2" t="s">
        <v>13</v>
      </c>
      <c r="C51" s="3">
        <v>9972</v>
      </c>
      <c r="D51" s="3">
        <f t="shared" si="0"/>
        <v>9972</v>
      </c>
    </row>
    <row r="52" spans="1:4" x14ac:dyDescent="0.25">
      <c r="A52" s="2" t="s">
        <v>13</v>
      </c>
      <c r="C52" s="3">
        <v>21564</v>
      </c>
      <c r="D52" s="3">
        <f t="shared" si="0"/>
        <v>21564</v>
      </c>
    </row>
    <row r="53" spans="1:4" x14ac:dyDescent="0.25">
      <c r="A53" s="2" t="s">
        <v>13</v>
      </c>
      <c r="C53" s="3">
        <v>1080</v>
      </c>
      <c r="D53" s="3">
        <f t="shared" si="0"/>
        <v>1080</v>
      </c>
    </row>
    <row r="54" spans="1:4" x14ac:dyDescent="0.25">
      <c r="A54" s="2" t="s">
        <v>13</v>
      </c>
      <c r="C54" s="3">
        <v>596</v>
      </c>
      <c r="D54" s="3">
        <f t="shared" si="0"/>
        <v>596</v>
      </c>
    </row>
    <row r="55" spans="1:4" x14ac:dyDescent="0.25">
      <c r="A55" s="2" t="s">
        <v>13</v>
      </c>
      <c r="C55" s="3">
        <v>8254.820000000007</v>
      </c>
      <c r="D55" s="3">
        <f t="shared" si="0"/>
        <v>8254.820000000007</v>
      </c>
    </row>
    <row r="56" spans="1:4" x14ac:dyDescent="0.25">
      <c r="A56" s="2" t="s">
        <v>13</v>
      </c>
      <c r="C56" s="3">
        <v>18524.599999999999</v>
      </c>
      <c r="D56" s="3">
        <f t="shared" si="0"/>
        <v>18524.599999999999</v>
      </c>
    </row>
    <row r="57" spans="1:4" x14ac:dyDescent="0.25">
      <c r="A57" s="2" t="s">
        <v>13</v>
      </c>
      <c r="C57" s="3">
        <v>3850.5000000000009</v>
      </c>
      <c r="D57" s="3">
        <f t="shared" si="0"/>
        <v>3850.5000000000009</v>
      </c>
    </row>
    <row r="58" spans="1:4" x14ac:dyDescent="0.25">
      <c r="A58" s="2" t="s">
        <v>13</v>
      </c>
      <c r="C58" s="3">
        <v>56880</v>
      </c>
      <c r="D58" s="3">
        <f t="shared" si="0"/>
        <v>56880</v>
      </c>
    </row>
    <row r="59" spans="1:4" x14ac:dyDescent="0.25">
      <c r="A59" s="2" t="s">
        <v>13</v>
      </c>
      <c r="C59" s="3">
        <v>31962.1</v>
      </c>
      <c r="D59" s="3">
        <f t="shared" si="0"/>
        <v>31962.1</v>
      </c>
    </row>
    <row r="60" spans="1:4" x14ac:dyDescent="0.25">
      <c r="A60" s="2" t="s">
        <v>13</v>
      </c>
      <c r="C60" s="3">
        <v>434</v>
      </c>
      <c r="D60" s="3">
        <f t="shared" si="0"/>
        <v>434</v>
      </c>
    </row>
    <row r="61" spans="1:4" x14ac:dyDescent="0.25">
      <c r="A61" s="2" t="s">
        <v>13</v>
      </c>
      <c r="C61" s="3">
        <v>2602</v>
      </c>
      <c r="D61" s="3">
        <f t="shared" si="0"/>
        <v>2602</v>
      </c>
    </row>
    <row r="62" spans="1:4" x14ac:dyDescent="0.25">
      <c r="A62" s="2" t="s">
        <v>13</v>
      </c>
      <c r="C62" s="3">
        <v>15638</v>
      </c>
      <c r="D62" s="3">
        <f t="shared" si="0"/>
        <v>15638</v>
      </c>
    </row>
    <row r="63" spans="1:4" x14ac:dyDescent="0.25">
      <c r="A63" s="2" t="s">
        <v>13</v>
      </c>
      <c r="C63" s="3">
        <v>14803</v>
      </c>
      <c r="D63" s="3">
        <f t="shared" si="0"/>
        <v>14803</v>
      </c>
    </row>
    <row r="64" spans="1:4" x14ac:dyDescent="0.25">
      <c r="A64" s="2" t="s">
        <v>13</v>
      </c>
      <c r="C64" s="3">
        <v>8000</v>
      </c>
      <c r="D64" s="3">
        <f t="shared" si="0"/>
        <v>8000</v>
      </c>
    </row>
    <row r="65" spans="1:4" x14ac:dyDescent="0.25">
      <c r="A65" s="2" t="s">
        <v>13</v>
      </c>
      <c r="C65" s="3">
        <v>485146.44999999995</v>
      </c>
      <c r="D65" s="3">
        <f t="shared" si="0"/>
        <v>485146.44999999995</v>
      </c>
    </row>
    <row r="66" spans="1:4" x14ac:dyDescent="0.25">
      <c r="A66" s="2" t="s">
        <v>13</v>
      </c>
      <c r="C66" s="3">
        <v>330746.45</v>
      </c>
      <c r="D66" s="3">
        <f t="shared" si="0"/>
        <v>330746.45</v>
      </c>
    </row>
    <row r="67" spans="1:4" x14ac:dyDescent="0.25">
      <c r="A67" s="2" t="s">
        <v>13</v>
      </c>
      <c r="C67" s="3">
        <v>29305.81</v>
      </c>
      <c r="D67" s="3">
        <f t="shared" ref="D67:D130" si="1">+C67-B67</f>
        <v>29305.81</v>
      </c>
    </row>
    <row r="68" spans="1:4" x14ac:dyDescent="0.25">
      <c r="A68" s="2" t="s">
        <v>14</v>
      </c>
      <c r="C68" s="3">
        <v>153699</v>
      </c>
      <c r="D68" s="3">
        <f t="shared" si="1"/>
        <v>153699</v>
      </c>
    </row>
    <row r="69" spans="1:4" x14ac:dyDescent="0.25">
      <c r="A69" s="2" t="s">
        <v>14</v>
      </c>
      <c r="C69" s="3">
        <v>11925</v>
      </c>
      <c r="D69" s="3">
        <f t="shared" si="1"/>
        <v>11925</v>
      </c>
    </row>
    <row r="70" spans="1:4" x14ac:dyDescent="0.25">
      <c r="A70" s="2" t="s">
        <v>14</v>
      </c>
      <c r="C70" s="3">
        <v>10150</v>
      </c>
      <c r="D70" s="3">
        <f t="shared" si="1"/>
        <v>10150</v>
      </c>
    </row>
    <row r="71" spans="1:4" x14ac:dyDescent="0.25">
      <c r="A71" s="2" t="s">
        <v>15</v>
      </c>
      <c r="C71" s="3">
        <v>7438.4</v>
      </c>
      <c r="D71" s="3">
        <f t="shared" si="1"/>
        <v>7438.4</v>
      </c>
    </row>
    <row r="72" spans="1:4" x14ac:dyDescent="0.25">
      <c r="A72" s="2" t="s">
        <v>15</v>
      </c>
      <c r="C72" s="3">
        <v>92268.89</v>
      </c>
      <c r="D72" s="3">
        <f t="shared" si="1"/>
        <v>92268.89</v>
      </c>
    </row>
    <row r="73" spans="1:4" x14ac:dyDescent="0.25">
      <c r="A73" s="2" t="s">
        <v>15</v>
      </c>
      <c r="C73" s="3">
        <v>29106</v>
      </c>
      <c r="D73" s="3">
        <f t="shared" si="1"/>
        <v>29106</v>
      </c>
    </row>
    <row r="74" spans="1:4" x14ac:dyDescent="0.25">
      <c r="A74" s="2" t="s">
        <v>15</v>
      </c>
      <c r="C74" s="3">
        <v>2500</v>
      </c>
      <c r="D74" s="3">
        <f t="shared" si="1"/>
        <v>2500</v>
      </c>
    </row>
    <row r="75" spans="1:4" x14ac:dyDescent="0.25">
      <c r="A75" s="2" t="s">
        <v>15</v>
      </c>
      <c r="C75" s="3">
        <v>9970</v>
      </c>
      <c r="D75" s="3">
        <f t="shared" si="1"/>
        <v>9970</v>
      </c>
    </row>
    <row r="76" spans="1:4" x14ac:dyDescent="0.25">
      <c r="A76" s="2" t="s">
        <v>15</v>
      </c>
      <c r="C76" s="3">
        <v>1355.2</v>
      </c>
      <c r="D76" s="3">
        <f t="shared" si="1"/>
        <v>1355.2</v>
      </c>
    </row>
    <row r="77" spans="1:4" x14ac:dyDescent="0.25">
      <c r="A77" s="2" t="s">
        <v>15</v>
      </c>
      <c r="C77" s="3">
        <v>3746</v>
      </c>
      <c r="D77" s="3">
        <f t="shared" si="1"/>
        <v>3746</v>
      </c>
    </row>
    <row r="78" spans="1:4" x14ac:dyDescent="0.25">
      <c r="A78" s="2" t="s">
        <v>15</v>
      </c>
      <c r="C78" s="3">
        <v>22400</v>
      </c>
      <c r="D78" s="3">
        <f t="shared" si="1"/>
        <v>22400</v>
      </c>
    </row>
    <row r="79" spans="1:4" x14ac:dyDescent="0.25">
      <c r="A79" s="2" t="s">
        <v>15</v>
      </c>
      <c r="C79" s="3">
        <v>20000</v>
      </c>
      <c r="D79" s="3">
        <f t="shared" si="1"/>
        <v>20000</v>
      </c>
    </row>
    <row r="80" spans="1:4" x14ac:dyDescent="0.25">
      <c r="A80" s="2" t="s">
        <v>15</v>
      </c>
      <c r="B80" s="3">
        <v>383</v>
      </c>
      <c r="D80" s="3">
        <f t="shared" si="1"/>
        <v>-383</v>
      </c>
    </row>
    <row r="81" spans="1:4" x14ac:dyDescent="0.25">
      <c r="A81" s="2" t="s">
        <v>15</v>
      </c>
      <c r="C81" s="3">
        <v>1456.8</v>
      </c>
      <c r="D81" s="3">
        <f t="shared" si="1"/>
        <v>1456.8</v>
      </c>
    </row>
    <row r="82" spans="1:4" x14ac:dyDescent="0.25">
      <c r="A82" s="2" t="s">
        <v>15</v>
      </c>
      <c r="C82" s="3">
        <v>7938</v>
      </c>
      <c r="D82" s="3">
        <f t="shared" si="1"/>
        <v>7938</v>
      </c>
    </row>
    <row r="83" spans="1:4" x14ac:dyDescent="0.25">
      <c r="A83" s="2" t="s">
        <v>15</v>
      </c>
      <c r="C83" s="3">
        <v>10166.4</v>
      </c>
      <c r="D83" s="3">
        <f t="shared" si="1"/>
        <v>10166.4</v>
      </c>
    </row>
    <row r="84" spans="1:4" x14ac:dyDescent="0.25">
      <c r="A84" s="2" t="s">
        <v>15</v>
      </c>
      <c r="C84" s="3">
        <v>10139.200000000001</v>
      </c>
      <c r="D84" s="3">
        <f t="shared" si="1"/>
        <v>10139.200000000001</v>
      </c>
    </row>
    <row r="85" spans="1:4" x14ac:dyDescent="0.25">
      <c r="A85" s="2" t="s">
        <v>15</v>
      </c>
      <c r="C85" s="3">
        <v>4613</v>
      </c>
      <c r="D85" s="3">
        <f t="shared" si="1"/>
        <v>4613</v>
      </c>
    </row>
    <row r="86" spans="1:4" x14ac:dyDescent="0.25">
      <c r="A86" s="2" t="s">
        <v>15</v>
      </c>
      <c r="C86" s="3">
        <v>14656.8</v>
      </c>
      <c r="D86" s="3">
        <f t="shared" si="1"/>
        <v>14656.8</v>
      </c>
    </row>
    <row r="87" spans="1:4" x14ac:dyDescent="0.25">
      <c r="A87" s="2" t="s">
        <v>15</v>
      </c>
      <c r="C87" s="3">
        <v>2970</v>
      </c>
      <c r="D87" s="3">
        <f t="shared" si="1"/>
        <v>2970</v>
      </c>
    </row>
    <row r="88" spans="1:4" x14ac:dyDescent="0.25">
      <c r="A88" s="2" t="s">
        <v>15</v>
      </c>
      <c r="B88" s="3">
        <v>2235.5</v>
      </c>
      <c r="D88" s="3">
        <f t="shared" si="1"/>
        <v>-2235.5</v>
      </c>
    </row>
    <row r="89" spans="1:4" x14ac:dyDescent="0.25">
      <c r="A89" s="2" t="s">
        <v>15</v>
      </c>
      <c r="C89" s="3">
        <v>4354</v>
      </c>
      <c r="D89" s="3">
        <f t="shared" si="1"/>
        <v>4354</v>
      </c>
    </row>
    <row r="90" spans="1:4" x14ac:dyDescent="0.25">
      <c r="A90" s="2" t="s">
        <v>15</v>
      </c>
      <c r="C90" s="3">
        <v>4932</v>
      </c>
      <c r="D90" s="3">
        <f t="shared" si="1"/>
        <v>4932</v>
      </c>
    </row>
    <row r="91" spans="1:4" x14ac:dyDescent="0.25">
      <c r="A91" s="2" t="s">
        <v>16</v>
      </c>
      <c r="C91" s="3">
        <v>4535.1000000000004</v>
      </c>
      <c r="D91" s="3">
        <f t="shared" si="1"/>
        <v>4535.1000000000004</v>
      </c>
    </row>
    <row r="92" spans="1:4" x14ac:dyDescent="0.25">
      <c r="A92" s="2" t="s">
        <v>16</v>
      </c>
      <c r="C92" s="3">
        <v>25953.989999999998</v>
      </c>
      <c r="D92" s="3">
        <f t="shared" si="1"/>
        <v>25953.989999999998</v>
      </c>
    </row>
    <row r="93" spans="1:4" x14ac:dyDescent="0.25">
      <c r="A93" s="2" t="s">
        <v>16</v>
      </c>
      <c r="C93" s="3">
        <v>6574</v>
      </c>
      <c r="D93" s="3">
        <f t="shared" si="1"/>
        <v>6574</v>
      </c>
    </row>
    <row r="94" spans="1:4" x14ac:dyDescent="0.25">
      <c r="A94" s="2" t="s">
        <v>16</v>
      </c>
      <c r="C94" s="3">
        <v>21391</v>
      </c>
      <c r="D94" s="3">
        <f t="shared" si="1"/>
        <v>21391</v>
      </c>
    </row>
    <row r="95" spans="1:4" x14ac:dyDescent="0.25">
      <c r="A95" s="2" t="s">
        <v>16</v>
      </c>
      <c r="C95" s="3">
        <v>2384</v>
      </c>
      <c r="D95" s="3">
        <f t="shared" si="1"/>
        <v>2384</v>
      </c>
    </row>
    <row r="96" spans="1:4" x14ac:dyDescent="0.25">
      <c r="A96" s="2" t="s">
        <v>16</v>
      </c>
      <c r="C96" s="3">
        <v>1892</v>
      </c>
      <c r="D96" s="3">
        <f t="shared" si="1"/>
        <v>1892</v>
      </c>
    </row>
    <row r="97" spans="1:4" x14ac:dyDescent="0.25">
      <c r="A97" s="2" t="s">
        <v>16</v>
      </c>
      <c r="C97" s="3">
        <v>127414.56</v>
      </c>
      <c r="D97" s="3">
        <f t="shared" si="1"/>
        <v>127414.56</v>
      </c>
    </row>
    <row r="98" spans="1:4" x14ac:dyDescent="0.25">
      <c r="A98" s="2" t="s">
        <v>16</v>
      </c>
      <c r="C98" s="3">
        <v>9614</v>
      </c>
      <c r="D98" s="3">
        <f t="shared" si="1"/>
        <v>9614</v>
      </c>
    </row>
    <row r="99" spans="1:4" x14ac:dyDescent="0.25">
      <c r="A99" s="2" t="s">
        <v>16</v>
      </c>
      <c r="C99" s="3">
        <v>1500</v>
      </c>
      <c r="D99" s="3">
        <f t="shared" si="1"/>
        <v>1500</v>
      </c>
    </row>
    <row r="100" spans="1:4" x14ac:dyDescent="0.25">
      <c r="A100" s="2" t="s">
        <v>16</v>
      </c>
      <c r="C100" s="3">
        <v>1375</v>
      </c>
      <c r="D100" s="3">
        <f t="shared" si="1"/>
        <v>1375</v>
      </c>
    </row>
    <row r="101" spans="1:4" x14ac:dyDescent="0.25">
      <c r="A101" s="2" t="s">
        <v>16</v>
      </c>
      <c r="B101" s="3">
        <v>397045.37</v>
      </c>
      <c r="D101" s="3">
        <f t="shared" si="1"/>
        <v>-397045.37</v>
      </c>
    </row>
    <row r="102" spans="1:4" x14ac:dyDescent="0.25">
      <c r="A102" s="2" t="s">
        <v>16</v>
      </c>
      <c r="C102" s="3">
        <v>4184</v>
      </c>
      <c r="D102" s="3">
        <f t="shared" si="1"/>
        <v>4184</v>
      </c>
    </row>
    <row r="103" spans="1:4" x14ac:dyDescent="0.25">
      <c r="A103" s="2" t="s">
        <v>16</v>
      </c>
      <c r="C103" s="3">
        <v>5656</v>
      </c>
      <c r="D103" s="3">
        <f t="shared" si="1"/>
        <v>5656</v>
      </c>
    </row>
    <row r="104" spans="1:4" x14ac:dyDescent="0.25">
      <c r="A104" s="2" t="s">
        <v>16</v>
      </c>
      <c r="C104" s="3">
        <v>78284.800000000003</v>
      </c>
      <c r="D104" s="3">
        <f t="shared" si="1"/>
        <v>78284.800000000003</v>
      </c>
    </row>
    <row r="105" spans="1:4" x14ac:dyDescent="0.25">
      <c r="A105" s="2" t="s">
        <v>16</v>
      </c>
      <c r="C105" s="3">
        <v>142391.32999999999</v>
      </c>
      <c r="D105" s="3">
        <f t="shared" si="1"/>
        <v>142391.32999999999</v>
      </c>
    </row>
    <row r="106" spans="1:4" x14ac:dyDescent="0.25">
      <c r="A106" s="2" t="s">
        <v>16</v>
      </c>
      <c r="C106" s="3">
        <v>2769.4</v>
      </c>
      <c r="D106" s="3">
        <f t="shared" si="1"/>
        <v>2769.4</v>
      </c>
    </row>
    <row r="107" spans="1:4" x14ac:dyDescent="0.25">
      <c r="A107" s="2" t="s">
        <v>16</v>
      </c>
      <c r="B107" s="3">
        <v>7500</v>
      </c>
      <c r="D107" s="3">
        <f t="shared" si="1"/>
        <v>-7500</v>
      </c>
    </row>
    <row r="108" spans="1:4" x14ac:dyDescent="0.25">
      <c r="A108" s="2" t="s">
        <v>16</v>
      </c>
      <c r="C108" s="3">
        <v>12510</v>
      </c>
      <c r="D108" s="3">
        <f t="shared" si="1"/>
        <v>12510</v>
      </c>
    </row>
    <row r="109" spans="1:4" x14ac:dyDescent="0.25">
      <c r="A109" s="2" t="s">
        <v>16</v>
      </c>
      <c r="C109" s="3">
        <v>15435.2</v>
      </c>
      <c r="D109" s="3">
        <f t="shared" si="1"/>
        <v>15435.2</v>
      </c>
    </row>
    <row r="110" spans="1:4" x14ac:dyDescent="0.25">
      <c r="A110" s="2" t="s">
        <v>16</v>
      </c>
      <c r="C110" s="3">
        <v>7327.98</v>
      </c>
      <c r="D110" s="3">
        <f t="shared" si="1"/>
        <v>7327.98</v>
      </c>
    </row>
    <row r="111" spans="1:4" x14ac:dyDescent="0.25">
      <c r="A111" s="2" t="s">
        <v>16</v>
      </c>
      <c r="C111" s="3">
        <v>6093</v>
      </c>
      <c r="D111" s="3">
        <f t="shared" si="1"/>
        <v>6093</v>
      </c>
    </row>
    <row r="112" spans="1:4" x14ac:dyDescent="0.25">
      <c r="A112" s="2" t="s">
        <v>16</v>
      </c>
      <c r="C112" s="3">
        <v>3204</v>
      </c>
      <c r="D112" s="3">
        <f t="shared" si="1"/>
        <v>3204</v>
      </c>
    </row>
    <row r="113" spans="1:4" x14ac:dyDescent="0.25">
      <c r="A113" s="2" t="s">
        <v>17</v>
      </c>
      <c r="C113" s="3">
        <v>157140</v>
      </c>
      <c r="D113" s="3">
        <f t="shared" si="1"/>
        <v>157140</v>
      </c>
    </row>
    <row r="114" spans="1:4" x14ac:dyDescent="0.25">
      <c r="A114" s="2" t="s">
        <v>18</v>
      </c>
      <c r="C114" s="3">
        <v>120183</v>
      </c>
      <c r="D114" s="3">
        <f t="shared" si="1"/>
        <v>120183</v>
      </c>
    </row>
    <row r="115" spans="1:4" x14ac:dyDescent="0.25">
      <c r="A115" s="2" t="s">
        <v>19</v>
      </c>
      <c r="C115" s="3">
        <v>107317</v>
      </c>
      <c r="D115" s="3">
        <f t="shared" si="1"/>
        <v>107317</v>
      </c>
    </row>
    <row r="116" spans="1:4" x14ac:dyDescent="0.25">
      <c r="A116" s="2" t="s">
        <v>20</v>
      </c>
      <c r="C116" s="3">
        <v>12.830000000001746</v>
      </c>
      <c r="D116" s="3">
        <f t="shared" si="1"/>
        <v>12.830000000001746</v>
      </c>
    </row>
    <row r="117" spans="1:4" x14ac:dyDescent="0.25">
      <c r="A117" s="2" t="s">
        <v>21</v>
      </c>
      <c r="C117" s="3">
        <v>166236.04999999999</v>
      </c>
      <c r="D117" s="3">
        <f t="shared" si="1"/>
        <v>166236.04999999999</v>
      </c>
    </row>
    <row r="118" spans="1:4" x14ac:dyDescent="0.25">
      <c r="A118" s="2" t="s">
        <v>22</v>
      </c>
      <c r="B118" s="3">
        <v>6.0999999999994543</v>
      </c>
      <c r="D118" s="3">
        <f t="shared" si="1"/>
        <v>-6.0999999999994543</v>
      </c>
    </row>
    <row r="119" spans="1:4" x14ac:dyDescent="0.25">
      <c r="A119" s="2" t="s">
        <v>23</v>
      </c>
      <c r="B119" s="3">
        <v>1006.6700000000001</v>
      </c>
      <c r="D119" s="3">
        <f t="shared" si="1"/>
        <v>-1006.6700000000001</v>
      </c>
    </row>
    <row r="120" spans="1:4" x14ac:dyDescent="0.25">
      <c r="A120" s="2" t="s">
        <v>24</v>
      </c>
      <c r="B120" s="3">
        <v>1157.6600000000001</v>
      </c>
      <c r="D120" s="3">
        <f t="shared" si="1"/>
        <v>-1157.6600000000001</v>
      </c>
    </row>
    <row r="121" spans="1:4" x14ac:dyDescent="0.25">
      <c r="A121" s="2" t="s">
        <v>25</v>
      </c>
      <c r="C121" s="3">
        <v>52000.000000000007</v>
      </c>
      <c r="D121" s="3">
        <f t="shared" si="1"/>
        <v>52000.000000000007</v>
      </c>
    </row>
    <row r="122" spans="1:4" x14ac:dyDescent="0.25">
      <c r="A122" s="2" t="s">
        <v>26</v>
      </c>
      <c r="B122" s="3">
        <v>198841.88</v>
      </c>
      <c r="D122" s="3">
        <f t="shared" si="1"/>
        <v>-198841.88</v>
      </c>
    </row>
    <row r="123" spans="1:4" x14ac:dyDescent="0.25">
      <c r="A123" s="2" t="s">
        <v>27</v>
      </c>
      <c r="B123" s="3">
        <v>264.27</v>
      </c>
      <c r="D123" s="3">
        <f t="shared" si="1"/>
        <v>-264.27</v>
      </c>
    </row>
    <row r="124" spans="1:4" x14ac:dyDescent="0.25">
      <c r="A124" s="2" t="s">
        <v>27</v>
      </c>
      <c r="B124" s="3">
        <v>234.36</v>
      </c>
      <c r="D124" s="3">
        <f t="shared" si="1"/>
        <v>-234.36</v>
      </c>
    </row>
    <row r="125" spans="1:4" x14ac:dyDescent="0.25">
      <c r="A125" s="2" t="s">
        <v>27</v>
      </c>
      <c r="B125" s="3">
        <v>40.14</v>
      </c>
      <c r="D125" s="3">
        <f t="shared" si="1"/>
        <v>-40.14</v>
      </c>
    </row>
    <row r="126" spans="1:4" x14ac:dyDescent="0.25">
      <c r="A126" s="2" t="s">
        <v>27</v>
      </c>
      <c r="B126" s="3">
        <v>134.34</v>
      </c>
      <c r="D126" s="3">
        <f t="shared" si="1"/>
        <v>-134.34</v>
      </c>
    </row>
    <row r="127" spans="1:4" x14ac:dyDescent="0.25">
      <c r="A127" s="2" t="s">
        <v>27</v>
      </c>
      <c r="B127" s="3">
        <v>5.88</v>
      </c>
      <c r="D127" s="3">
        <f t="shared" si="1"/>
        <v>-5.88</v>
      </c>
    </row>
    <row r="128" spans="1:4" x14ac:dyDescent="0.25">
      <c r="A128" s="2" t="s">
        <v>27</v>
      </c>
      <c r="B128" s="3">
        <v>31.01</v>
      </c>
      <c r="D128" s="3">
        <f t="shared" si="1"/>
        <v>-31.01</v>
      </c>
    </row>
    <row r="129" spans="1:4" x14ac:dyDescent="0.25">
      <c r="A129" s="2" t="s">
        <v>27</v>
      </c>
      <c r="B129" s="3">
        <v>103.58</v>
      </c>
      <c r="D129" s="3">
        <f t="shared" si="1"/>
        <v>-103.58</v>
      </c>
    </row>
    <row r="130" spans="1:4" x14ac:dyDescent="0.25">
      <c r="A130" s="2" t="s">
        <v>27</v>
      </c>
      <c r="B130" s="3">
        <v>6.17</v>
      </c>
      <c r="D130" s="3">
        <f t="shared" si="1"/>
        <v>-6.17</v>
      </c>
    </row>
    <row r="131" spans="1:4" x14ac:dyDescent="0.25">
      <c r="A131" s="2" t="s">
        <v>27</v>
      </c>
      <c r="B131" s="3">
        <v>144.4</v>
      </c>
      <c r="D131" s="3">
        <f t="shared" ref="D131:D194" si="2">+C131-B131</f>
        <v>-144.4</v>
      </c>
    </row>
    <row r="132" spans="1:4" x14ac:dyDescent="0.25">
      <c r="A132" s="2" t="s">
        <v>27</v>
      </c>
      <c r="B132" s="3">
        <v>756.8</v>
      </c>
      <c r="D132" s="3">
        <f t="shared" si="2"/>
        <v>-756.8</v>
      </c>
    </row>
    <row r="133" spans="1:4" x14ac:dyDescent="0.25">
      <c r="A133" s="2" t="s">
        <v>27</v>
      </c>
      <c r="B133" s="3">
        <v>2342.39</v>
      </c>
      <c r="D133" s="3">
        <f t="shared" si="2"/>
        <v>-2342.39</v>
      </c>
    </row>
    <row r="134" spans="1:4" x14ac:dyDescent="0.25">
      <c r="A134" s="2" t="s">
        <v>27</v>
      </c>
      <c r="B134" s="3">
        <v>646.36</v>
      </c>
      <c r="D134" s="3">
        <f t="shared" si="2"/>
        <v>-646.36</v>
      </c>
    </row>
    <row r="135" spans="1:4" x14ac:dyDescent="0.25">
      <c r="A135" s="2" t="s">
        <v>27</v>
      </c>
      <c r="B135" s="3">
        <v>154</v>
      </c>
      <c r="D135" s="3">
        <f t="shared" si="2"/>
        <v>-154</v>
      </c>
    </row>
    <row r="136" spans="1:4" x14ac:dyDescent="0.25">
      <c r="A136" s="2" t="s">
        <v>27</v>
      </c>
      <c r="B136" s="3">
        <v>4528.08</v>
      </c>
      <c r="D136" s="3">
        <f t="shared" si="2"/>
        <v>-4528.08</v>
      </c>
    </row>
    <row r="137" spans="1:4" x14ac:dyDescent="0.25">
      <c r="A137" s="2" t="s">
        <v>27</v>
      </c>
      <c r="B137" s="3">
        <v>317.19</v>
      </c>
      <c r="D137" s="3">
        <f t="shared" si="2"/>
        <v>-317.19</v>
      </c>
    </row>
    <row r="138" spans="1:4" x14ac:dyDescent="0.25">
      <c r="A138" s="2" t="s">
        <v>27</v>
      </c>
      <c r="B138" s="3">
        <v>3.22</v>
      </c>
      <c r="D138" s="3">
        <f t="shared" si="2"/>
        <v>-3.22</v>
      </c>
    </row>
    <row r="139" spans="1:4" x14ac:dyDescent="0.25">
      <c r="A139" s="2" t="s">
        <v>27</v>
      </c>
      <c r="B139" s="3">
        <v>1133</v>
      </c>
      <c r="D139" s="3">
        <f t="shared" si="2"/>
        <v>-1133</v>
      </c>
    </row>
    <row r="140" spans="1:4" x14ac:dyDescent="0.25">
      <c r="A140" s="2" t="s">
        <v>27</v>
      </c>
      <c r="B140" s="3">
        <v>71.34</v>
      </c>
      <c r="D140" s="3">
        <f t="shared" si="2"/>
        <v>-71.34</v>
      </c>
    </row>
    <row r="141" spans="1:4" x14ac:dyDescent="0.25">
      <c r="A141" s="2" t="s">
        <v>27</v>
      </c>
      <c r="B141" s="3">
        <v>202.8</v>
      </c>
      <c r="D141" s="3">
        <f t="shared" si="2"/>
        <v>-202.8</v>
      </c>
    </row>
    <row r="142" spans="1:4" x14ac:dyDescent="0.25">
      <c r="A142" s="2" t="s">
        <v>27</v>
      </c>
      <c r="B142" s="3">
        <v>3.74</v>
      </c>
      <c r="D142" s="3">
        <f t="shared" si="2"/>
        <v>-3.74</v>
      </c>
    </row>
    <row r="143" spans="1:4" x14ac:dyDescent="0.25">
      <c r="A143" s="2" t="s">
        <v>27</v>
      </c>
      <c r="B143" s="3">
        <v>17.48</v>
      </c>
      <c r="D143" s="3">
        <f t="shared" si="2"/>
        <v>-17.48</v>
      </c>
    </row>
    <row r="144" spans="1:4" x14ac:dyDescent="0.25">
      <c r="A144" s="2" t="s">
        <v>27</v>
      </c>
      <c r="B144" s="3">
        <v>16</v>
      </c>
      <c r="D144" s="3">
        <f t="shared" si="2"/>
        <v>-16</v>
      </c>
    </row>
    <row r="145" spans="1:4" x14ac:dyDescent="0.25">
      <c r="A145" s="2" t="s">
        <v>27</v>
      </c>
      <c r="B145" s="3">
        <v>314.38</v>
      </c>
      <c r="D145" s="3">
        <f t="shared" si="2"/>
        <v>-314.38</v>
      </c>
    </row>
    <row r="146" spans="1:4" x14ac:dyDescent="0.25">
      <c r="A146" s="2" t="s">
        <v>27</v>
      </c>
      <c r="B146" s="3">
        <v>2.57</v>
      </c>
      <c r="D146" s="3">
        <f t="shared" si="2"/>
        <v>-2.57</v>
      </c>
    </row>
    <row r="147" spans="1:4" x14ac:dyDescent="0.25">
      <c r="A147" s="2" t="s">
        <v>27</v>
      </c>
      <c r="C147" s="3">
        <v>4816.53</v>
      </c>
      <c r="D147" s="3">
        <f t="shared" si="2"/>
        <v>4816.53</v>
      </c>
    </row>
    <row r="148" spans="1:4" x14ac:dyDescent="0.25">
      <c r="A148" s="2" t="s">
        <v>28</v>
      </c>
      <c r="B148" s="3">
        <v>2570.2000000000007</v>
      </c>
      <c r="D148" s="3">
        <f t="shared" si="2"/>
        <v>-2570.2000000000007</v>
      </c>
    </row>
    <row r="149" spans="1:4" x14ac:dyDescent="0.25">
      <c r="A149" s="2" t="s">
        <v>29</v>
      </c>
      <c r="C149" s="3">
        <v>373.4</v>
      </c>
      <c r="D149" s="3">
        <f t="shared" si="2"/>
        <v>373.4</v>
      </c>
    </row>
    <row r="150" spans="1:4" x14ac:dyDescent="0.25">
      <c r="A150" s="2" t="s">
        <v>29</v>
      </c>
      <c r="C150" s="3">
        <v>3728.01</v>
      </c>
      <c r="D150" s="3">
        <f t="shared" si="2"/>
        <v>3728.01</v>
      </c>
    </row>
    <row r="151" spans="1:4" x14ac:dyDescent="0.25">
      <c r="A151" s="2" t="s">
        <v>29</v>
      </c>
      <c r="C151" s="3">
        <v>9868.16</v>
      </c>
      <c r="D151" s="3">
        <f t="shared" si="2"/>
        <v>9868.16</v>
      </c>
    </row>
    <row r="152" spans="1:4" x14ac:dyDescent="0.25">
      <c r="A152" s="2" t="s">
        <v>29</v>
      </c>
      <c r="C152" s="3">
        <v>467.82</v>
      </c>
      <c r="D152" s="3">
        <f t="shared" si="2"/>
        <v>467.82</v>
      </c>
    </row>
    <row r="153" spans="1:4" x14ac:dyDescent="0.25">
      <c r="A153" s="2" t="s">
        <v>29</v>
      </c>
      <c r="C153" s="3">
        <v>200.96</v>
      </c>
      <c r="D153" s="3">
        <f t="shared" si="2"/>
        <v>200.96</v>
      </c>
    </row>
    <row r="154" spans="1:4" x14ac:dyDescent="0.25">
      <c r="A154" s="2" t="s">
        <v>29</v>
      </c>
      <c r="C154" s="3">
        <v>2856.05</v>
      </c>
      <c r="D154" s="3">
        <f t="shared" si="2"/>
        <v>2856.05</v>
      </c>
    </row>
    <row r="155" spans="1:4" x14ac:dyDescent="0.25">
      <c r="A155" s="2" t="s">
        <v>29</v>
      </c>
      <c r="C155" s="3">
        <v>228</v>
      </c>
      <c r="D155" s="3">
        <f t="shared" si="2"/>
        <v>228</v>
      </c>
    </row>
    <row r="156" spans="1:4" x14ac:dyDescent="0.25">
      <c r="A156" s="2" t="s">
        <v>29</v>
      </c>
      <c r="C156" s="3">
        <v>779.2</v>
      </c>
      <c r="D156" s="3">
        <f t="shared" si="2"/>
        <v>779.2</v>
      </c>
    </row>
    <row r="157" spans="1:4" x14ac:dyDescent="0.25">
      <c r="A157" s="2" t="s">
        <v>29</v>
      </c>
      <c r="C157" s="3">
        <v>255.42</v>
      </c>
      <c r="D157" s="3">
        <f t="shared" si="2"/>
        <v>255.42</v>
      </c>
    </row>
    <row r="158" spans="1:4" x14ac:dyDescent="0.25">
      <c r="A158" s="2" t="s">
        <v>29</v>
      </c>
      <c r="C158" s="3">
        <v>404.1</v>
      </c>
      <c r="D158" s="3">
        <f t="shared" si="2"/>
        <v>404.1</v>
      </c>
    </row>
    <row r="159" spans="1:4" x14ac:dyDescent="0.25">
      <c r="A159" s="2" t="s">
        <v>29</v>
      </c>
      <c r="C159" s="3">
        <v>1975.05</v>
      </c>
      <c r="D159" s="3">
        <f t="shared" si="2"/>
        <v>1975.05</v>
      </c>
    </row>
    <row r="160" spans="1:4" x14ac:dyDescent="0.25">
      <c r="A160" s="2" t="s">
        <v>29</v>
      </c>
      <c r="C160" s="3">
        <v>212.21</v>
      </c>
      <c r="D160" s="3">
        <f t="shared" si="2"/>
        <v>212.21</v>
      </c>
    </row>
    <row r="161" spans="1:4" x14ac:dyDescent="0.25">
      <c r="A161" s="2" t="s">
        <v>29</v>
      </c>
      <c r="C161" s="3">
        <v>200</v>
      </c>
      <c r="D161" s="3">
        <f t="shared" si="2"/>
        <v>200</v>
      </c>
    </row>
    <row r="162" spans="1:4" x14ac:dyDescent="0.25">
      <c r="A162" s="2" t="s">
        <v>29</v>
      </c>
      <c r="C162" s="3">
        <v>4930.3599999999997</v>
      </c>
      <c r="D162" s="3">
        <f t="shared" si="2"/>
        <v>4930.3599999999997</v>
      </c>
    </row>
    <row r="163" spans="1:4" x14ac:dyDescent="0.25">
      <c r="A163" s="2" t="s">
        <v>29</v>
      </c>
      <c r="C163" s="3">
        <v>1478.04</v>
      </c>
      <c r="D163" s="3">
        <f t="shared" si="2"/>
        <v>1478.04</v>
      </c>
    </row>
    <row r="164" spans="1:4" x14ac:dyDescent="0.25">
      <c r="A164" s="2" t="s">
        <v>30</v>
      </c>
      <c r="C164" s="3">
        <v>8710.9499999999971</v>
      </c>
      <c r="D164" s="3">
        <f t="shared" si="2"/>
        <v>8710.9499999999971</v>
      </c>
    </row>
    <row r="165" spans="1:4" x14ac:dyDescent="0.25">
      <c r="A165" s="2" t="s">
        <v>31</v>
      </c>
      <c r="C165" s="3">
        <v>15071</v>
      </c>
      <c r="D165" s="3">
        <f t="shared" si="2"/>
        <v>15071</v>
      </c>
    </row>
    <row r="166" spans="1:4" x14ac:dyDescent="0.25">
      <c r="A166" s="2" t="s">
        <v>32</v>
      </c>
      <c r="C166" s="3">
        <v>2810</v>
      </c>
      <c r="D166" s="3">
        <f t="shared" si="2"/>
        <v>2810</v>
      </c>
    </row>
    <row r="167" spans="1:4" x14ac:dyDescent="0.25">
      <c r="A167" s="2" t="s">
        <v>33</v>
      </c>
      <c r="C167" s="3">
        <v>7091</v>
      </c>
      <c r="D167" s="3">
        <f t="shared" si="2"/>
        <v>7091</v>
      </c>
    </row>
    <row r="168" spans="1:4" x14ac:dyDescent="0.25">
      <c r="A168" s="2" t="s">
        <v>34</v>
      </c>
      <c r="B168" s="3">
        <v>32711.25</v>
      </c>
      <c r="D168" s="3">
        <f t="shared" si="2"/>
        <v>-32711.25</v>
      </c>
    </row>
    <row r="169" spans="1:4" x14ac:dyDescent="0.25">
      <c r="A169" s="2" t="s">
        <v>35</v>
      </c>
      <c r="C169" s="3">
        <v>82723.88</v>
      </c>
      <c r="D169" s="3">
        <f t="shared" si="2"/>
        <v>82723.88</v>
      </c>
    </row>
    <row r="170" spans="1:4" x14ac:dyDescent="0.25">
      <c r="A170" s="2" t="s">
        <v>35</v>
      </c>
      <c r="C170" s="3">
        <v>96.14</v>
      </c>
      <c r="D170" s="3">
        <f t="shared" si="2"/>
        <v>96.14</v>
      </c>
    </row>
    <row r="171" spans="1:4" x14ac:dyDescent="0.25">
      <c r="A171" s="2" t="s">
        <v>36</v>
      </c>
      <c r="B171" s="3">
        <v>138793.2200000002</v>
      </c>
      <c r="D171" s="3">
        <f t="shared" si="2"/>
        <v>-138793.2200000002</v>
      </c>
    </row>
    <row r="172" spans="1:4" x14ac:dyDescent="0.25">
      <c r="A172" s="2" t="s">
        <v>37</v>
      </c>
      <c r="B172" s="3">
        <v>55.479999999981374</v>
      </c>
      <c r="D172" s="3">
        <f t="shared" si="2"/>
        <v>-55.479999999981374</v>
      </c>
    </row>
    <row r="173" spans="1:4" x14ac:dyDescent="0.25">
      <c r="A173" s="2" t="s">
        <v>38</v>
      </c>
      <c r="C173" s="3">
        <v>1362.91</v>
      </c>
      <c r="D173" s="3">
        <f t="shared" si="2"/>
        <v>1362.91</v>
      </c>
    </row>
    <row r="174" spans="1:4" x14ac:dyDescent="0.25">
      <c r="A174" s="2" t="s">
        <v>39</v>
      </c>
      <c r="B174" s="3">
        <v>7699.76</v>
      </c>
      <c r="D174" s="3">
        <f t="shared" si="2"/>
        <v>-7699.76</v>
      </c>
    </row>
    <row r="175" spans="1:4" x14ac:dyDescent="0.25">
      <c r="A175" s="2" t="s">
        <v>40</v>
      </c>
      <c r="C175" s="3">
        <v>92798.64</v>
      </c>
      <c r="D175" s="3">
        <f t="shared" si="2"/>
        <v>92798.64</v>
      </c>
    </row>
    <row r="176" spans="1:4" x14ac:dyDescent="0.25">
      <c r="A176" s="2" t="s">
        <v>41</v>
      </c>
      <c r="C176" s="3">
        <v>4813</v>
      </c>
      <c r="D176" s="3">
        <f t="shared" si="2"/>
        <v>4813</v>
      </c>
    </row>
    <row r="177" spans="1:4" x14ac:dyDescent="0.25">
      <c r="D177" s="3">
        <f t="shared" si="2"/>
        <v>0</v>
      </c>
    </row>
    <row r="178" spans="1:4" x14ac:dyDescent="0.25">
      <c r="A178" s="2" t="s">
        <v>42</v>
      </c>
      <c r="B178" s="3">
        <v>430</v>
      </c>
      <c r="D178" s="3">
        <f t="shared" si="2"/>
        <v>-430</v>
      </c>
    </row>
    <row r="179" spans="1:4" x14ac:dyDescent="0.25">
      <c r="A179" s="2" t="s">
        <v>43</v>
      </c>
      <c r="B179" s="3">
        <v>17832.5</v>
      </c>
      <c r="D179" s="3">
        <f t="shared" si="2"/>
        <v>-17832.5</v>
      </c>
    </row>
    <row r="180" spans="1:4" x14ac:dyDescent="0.25">
      <c r="A180" s="2" t="s">
        <v>44</v>
      </c>
      <c r="B180" s="3">
        <v>13110.18</v>
      </c>
      <c r="D180" s="3">
        <f t="shared" si="2"/>
        <v>-13110.18</v>
      </c>
    </row>
    <row r="181" spans="1:4" x14ac:dyDescent="0.25">
      <c r="A181" s="2" t="s">
        <v>44</v>
      </c>
      <c r="B181" s="3">
        <v>78664.399999999994</v>
      </c>
      <c r="D181" s="3">
        <f t="shared" si="2"/>
        <v>-78664.399999999994</v>
      </c>
    </row>
    <row r="182" spans="1:4" x14ac:dyDescent="0.25">
      <c r="A182" s="2" t="s">
        <v>44</v>
      </c>
      <c r="B182" s="3">
        <v>10933.36</v>
      </c>
      <c r="D182" s="3">
        <f t="shared" si="2"/>
        <v>-10933.36</v>
      </c>
    </row>
    <row r="183" spans="1:4" x14ac:dyDescent="0.25">
      <c r="A183" s="2" t="s">
        <v>10</v>
      </c>
      <c r="B183" s="3">
        <v>76725</v>
      </c>
      <c r="D183" s="3">
        <f t="shared" si="2"/>
        <v>-76725</v>
      </c>
    </row>
    <row r="184" spans="1:4" x14ac:dyDescent="0.25">
      <c r="A184" s="2" t="s">
        <v>11</v>
      </c>
      <c r="B184" s="3">
        <v>12324</v>
      </c>
      <c r="D184" s="3">
        <f t="shared" si="2"/>
        <v>-12324</v>
      </c>
    </row>
    <row r="185" spans="1:4" x14ac:dyDescent="0.25">
      <c r="A185" s="2" t="s">
        <v>11</v>
      </c>
      <c r="B185" s="3">
        <v>4134</v>
      </c>
      <c r="D185" s="3">
        <f t="shared" si="2"/>
        <v>-4134</v>
      </c>
    </row>
    <row r="186" spans="1:4" x14ac:dyDescent="0.25">
      <c r="A186" s="2" t="s">
        <v>11</v>
      </c>
      <c r="B186" s="3">
        <v>11800</v>
      </c>
      <c r="D186" s="3">
        <f t="shared" si="2"/>
        <v>-11800</v>
      </c>
    </row>
    <row r="187" spans="1:4" x14ac:dyDescent="0.25">
      <c r="A187" s="2" t="s">
        <v>11</v>
      </c>
      <c r="B187" s="3">
        <v>18540</v>
      </c>
      <c r="D187" s="3">
        <f t="shared" si="2"/>
        <v>-18540</v>
      </c>
    </row>
    <row r="188" spans="1:4" x14ac:dyDescent="0.25">
      <c r="A188" s="2" t="s">
        <v>11</v>
      </c>
      <c r="B188" s="3">
        <v>8414</v>
      </c>
      <c r="D188" s="3">
        <f t="shared" si="2"/>
        <v>-8414</v>
      </c>
    </row>
    <row r="189" spans="1:4" x14ac:dyDescent="0.25">
      <c r="A189" s="2" t="s">
        <v>11</v>
      </c>
      <c r="B189" s="3">
        <v>10436.5</v>
      </c>
      <c r="D189" s="3">
        <f t="shared" si="2"/>
        <v>-10436.5</v>
      </c>
    </row>
    <row r="190" spans="1:4" x14ac:dyDescent="0.25">
      <c r="A190" s="2" t="s">
        <v>11</v>
      </c>
      <c r="B190" s="3">
        <v>3950</v>
      </c>
      <c r="D190" s="3">
        <f t="shared" si="2"/>
        <v>-3950</v>
      </c>
    </row>
    <row r="191" spans="1:4" x14ac:dyDescent="0.25">
      <c r="A191" s="2" t="s">
        <v>11</v>
      </c>
      <c r="B191" s="3">
        <v>40130</v>
      </c>
      <c r="D191" s="3">
        <f t="shared" si="2"/>
        <v>-40130</v>
      </c>
    </row>
    <row r="192" spans="1:4" x14ac:dyDescent="0.25">
      <c r="A192" s="2" t="s">
        <v>11</v>
      </c>
      <c r="B192" s="3">
        <v>6368</v>
      </c>
      <c r="D192" s="3">
        <f t="shared" si="2"/>
        <v>-6368</v>
      </c>
    </row>
    <row r="193" spans="1:4" x14ac:dyDescent="0.25">
      <c r="A193" s="2" t="s">
        <v>11</v>
      </c>
      <c r="B193" s="3">
        <v>10711.5</v>
      </c>
      <c r="D193" s="3">
        <f t="shared" si="2"/>
        <v>-10711.5</v>
      </c>
    </row>
    <row r="194" spans="1:4" x14ac:dyDescent="0.25">
      <c r="A194" s="2" t="s">
        <v>11</v>
      </c>
      <c r="B194" s="3">
        <v>2884</v>
      </c>
      <c r="D194" s="3">
        <f t="shared" si="2"/>
        <v>-2884</v>
      </c>
    </row>
    <row r="195" spans="1:4" x14ac:dyDescent="0.25">
      <c r="A195" s="2" t="s">
        <v>11</v>
      </c>
      <c r="B195" s="3">
        <v>61563.7</v>
      </c>
      <c r="D195" s="3">
        <f t="shared" ref="D195:D258" si="3">+C195-B195</f>
        <v>-61563.7</v>
      </c>
    </row>
    <row r="196" spans="1:4" x14ac:dyDescent="0.25">
      <c r="A196" s="2" t="s">
        <v>11</v>
      </c>
      <c r="B196" s="3">
        <v>9138</v>
      </c>
      <c r="D196" s="3">
        <f t="shared" si="3"/>
        <v>-9138</v>
      </c>
    </row>
    <row r="197" spans="1:4" x14ac:dyDescent="0.25">
      <c r="A197" s="2" t="s">
        <v>11</v>
      </c>
      <c r="B197" s="3">
        <v>5606</v>
      </c>
      <c r="D197" s="3">
        <f t="shared" si="3"/>
        <v>-5606</v>
      </c>
    </row>
    <row r="198" spans="1:4" x14ac:dyDescent="0.25">
      <c r="A198" s="2" t="s">
        <v>11</v>
      </c>
      <c r="B198" s="3">
        <v>2570</v>
      </c>
      <c r="D198" s="3">
        <f t="shared" si="3"/>
        <v>-2570</v>
      </c>
    </row>
    <row r="199" spans="1:4" x14ac:dyDescent="0.25">
      <c r="A199" s="2" t="s">
        <v>11</v>
      </c>
      <c r="B199" s="3">
        <v>25855</v>
      </c>
      <c r="D199" s="3">
        <f t="shared" si="3"/>
        <v>-25855</v>
      </c>
    </row>
    <row r="200" spans="1:4" x14ac:dyDescent="0.25">
      <c r="A200" s="2" t="s">
        <v>11</v>
      </c>
      <c r="B200" s="3">
        <v>7740</v>
      </c>
      <c r="D200" s="3">
        <f t="shared" si="3"/>
        <v>-7740</v>
      </c>
    </row>
    <row r="201" spans="1:4" x14ac:dyDescent="0.25">
      <c r="A201" s="2" t="s">
        <v>11</v>
      </c>
      <c r="B201" s="3">
        <v>18442</v>
      </c>
      <c r="D201" s="3">
        <f t="shared" si="3"/>
        <v>-18442</v>
      </c>
    </row>
    <row r="202" spans="1:4" x14ac:dyDescent="0.25">
      <c r="A202" s="2" t="s">
        <v>11</v>
      </c>
      <c r="B202" s="3">
        <v>1837.6</v>
      </c>
      <c r="D202" s="3">
        <f t="shared" si="3"/>
        <v>-1837.6</v>
      </c>
    </row>
    <row r="203" spans="1:4" x14ac:dyDescent="0.25">
      <c r="A203" s="2" t="s">
        <v>11</v>
      </c>
      <c r="B203" s="3">
        <v>8861</v>
      </c>
      <c r="D203" s="3">
        <f t="shared" si="3"/>
        <v>-8861</v>
      </c>
    </row>
    <row r="204" spans="1:4" x14ac:dyDescent="0.25">
      <c r="A204" s="2" t="s">
        <v>11</v>
      </c>
      <c r="B204" s="3">
        <v>22758</v>
      </c>
      <c r="D204" s="3">
        <f t="shared" si="3"/>
        <v>-22758</v>
      </c>
    </row>
    <row r="205" spans="1:4" x14ac:dyDescent="0.25">
      <c r="A205" s="2" t="s">
        <v>11</v>
      </c>
      <c r="B205" s="3">
        <v>17356</v>
      </c>
      <c r="D205" s="3">
        <f t="shared" si="3"/>
        <v>-17356</v>
      </c>
    </row>
    <row r="206" spans="1:4" x14ac:dyDescent="0.25">
      <c r="A206" s="2" t="s">
        <v>11</v>
      </c>
      <c r="B206" s="3">
        <v>13802</v>
      </c>
      <c r="D206" s="3">
        <f t="shared" si="3"/>
        <v>-13802</v>
      </c>
    </row>
    <row r="207" spans="1:4" x14ac:dyDescent="0.25">
      <c r="A207" s="2" t="s">
        <v>11</v>
      </c>
      <c r="B207" s="3">
        <v>2250</v>
      </c>
      <c r="D207" s="3">
        <f t="shared" si="3"/>
        <v>-2250</v>
      </c>
    </row>
    <row r="208" spans="1:4" x14ac:dyDescent="0.25">
      <c r="A208" s="2" t="s">
        <v>11</v>
      </c>
      <c r="B208" s="3">
        <v>18000</v>
      </c>
      <c r="D208" s="3">
        <f t="shared" si="3"/>
        <v>-18000</v>
      </c>
    </row>
    <row r="209" spans="1:4" x14ac:dyDescent="0.25">
      <c r="A209" s="2" t="s">
        <v>11</v>
      </c>
      <c r="B209" s="3">
        <v>3754</v>
      </c>
      <c r="D209" s="3">
        <f t="shared" si="3"/>
        <v>-3754</v>
      </c>
    </row>
    <row r="210" spans="1:4" x14ac:dyDescent="0.25">
      <c r="A210" s="2" t="s">
        <v>11</v>
      </c>
      <c r="B210" s="3">
        <v>13362</v>
      </c>
      <c r="D210" s="3">
        <f t="shared" si="3"/>
        <v>-13362</v>
      </c>
    </row>
    <row r="211" spans="1:4" x14ac:dyDescent="0.25">
      <c r="A211" s="2" t="s">
        <v>11</v>
      </c>
      <c r="B211" s="3">
        <v>6762</v>
      </c>
      <c r="D211" s="3">
        <f t="shared" si="3"/>
        <v>-6762</v>
      </c>
    </row>
    <row r="212" spans="1:4" x14ac:dyDescent="0.25">
      <c r="A212" s="2" t="s">
        <v>11</v>
      </c>
      <c r="B212" s="3">
        <v>6732.8</v>
      </c>
      <c r="D212" s="3">
        <f t="shared" si="3"/>
        <v>-6732.8</v>
      </c>
    </row>
    <row r="213" spans="1:4" x14ac:dyDescent="0.25">
      <c r="A213" s="2" t="s">
        <v>11</v>
      </c>
      <c r="B213" s="3">
        <v>22920</v>
      </c>
      <c r="D213" s="3">
        <f t="shared" si="3"/>
        <v>-22920</v>
      </c>
    </row>
    <row r="214" spans="1:4" x14ac:dyDescent="0.25">
      <c r="A214" s="2" t="s">
        <v>11</v>
      </c>
      <c r="B214" s="3">
        <v>10003</v>
      </c>
      <c r="D214" s="3">
        <f t="shared" si="3"/>
        <v>-10003</v>
      </c>
    </row>
    <row r="215" spans="1:4" x14ac:dyDescent="0.25">
      <c r="A215" s="2" t="s">
        <v>12</v>
      </c>
      <c r="B215" s="3">
        <v>11098</v>
      </c>
      <c r="D215" s="3">
        <f t="shared" si="3"/>
        <v>-11098</v>
      </c>
    </row>
    <row r="216" spans="1:4" x14ac:dyDescent="0.25">
      <c r="A216" s="2" t="s">
        <v>12</v>
      </c>
      <c r="B216" s="3">
        <v>194866.1</v>
      </c>
      <c r="D216" s="3">
        <f t="shared" si="3"/>
        <v>-194866.1</v>
      </c>
    </row>
    <row r="217" spans="1:4" x14ac:dyDescent="0.25">
      <c r="A217" s="2" t="s">
        <v>12</v>
      </c>
      <c r="B217" s="3">
        <v>23000</v>
      </c>
      <c r="D217" s="3">
        <f t="shared" si="3"/>
        <v>-23000</v>
      </c>
    </row>
    <row r="218" spans="1:4" x14ac:dyDescent="0.25">
      <c r="A218" s="2" t="s">
        <v>12</v>
      </c>
      <c r="B218" s="3">
        <v>44063.5</v>
      </c>
      <c r="D218" s="3">
        <f t="shared" si="3"/>
        <v>-44063.5</v>
      </c>
    </row>
    <row r="219" spans="1:4" x14ac:dyDescent="0.25">
      <c r="A219" s="2" t="s">
        <v>12</v>
      </c>
      <c r="B219" s="3">
        <v>30194</v>
      </c>
      <c r="D219" s="3">
        <f t="shared" si="3"/>
        <v>-30194</v>
      </c>
    </row>
    <row r="220" spans="1:4" x14ac:dyDescent="0.25">
      <c r="A220" s="2" t="s">
        <v>13</v>
      </c>
      <c r="B220" s="3">
        <v>11721</v>
      </c>
      <c r="D220" s="3">
        <f t="shared" si="3"/>
        <v>-11721</v>
      </c>
    </row>
    <row r="221" spans="1:4" x14ac:dyDescent="0.25">
      <c r="A221" s="2" t="s">
        <v>13</v>
      </c>
      <c r="B221" s="3">
        <v>7500</v>
      </c>
      <c r="D221" s="3">
        <f t="shared" si="3"/>
        <v>-7500</v>
      </c>
    </row>
    <row r="222" spans="1:4" x14ac:dyDescent="0.25">
      <c r="A222" s="2" t="s">
        <v>13</v>
      </c>
      <c r="B222" s="3">
        <v>18405.599999999999</v>
      </c>
      <c r="D222" s="3">
        <f t="shared" si="3"/>
        <v>-18405.599999999999</v>
      </c>
    </row>
    <row r="223" spans="1:4" x14ac:dyDescent="0.25">
      <c r="A223" s="2" t="s">
        <v>13</v>
      </c>
      <c r="B223" s="3">
        <v>9044</v>
      </c>
      <c r="D223" s="3">
        <f t="shared" si="3"/>
        <v>-9044</v>
      </c>
    </row>
    <row r="224" spans="1:4" x14ac:dyDescent="0.25">
      <c r="A224" s="2" t="s">
        <v>13</v>
      </c>
      <c r="B224" s="3">
        <v>10655</v>
      </c>
      <c r="D224" s="3">
        <f t="shared" si="3"/>
        <v>-10655</v>
      </c>
    </row>
    <row r="225" spans="1:4" x14ac:dyDescent="0.25">
      <c r="A225" s="2" t="s">
        <v>13</v>
      </c>
      <c r="B225" s="3">
        <v>10000</v>
      </c>
      <c r="D225" s="3">
        <f t="shared" si="3"/>
        <v>-10000</v>
      </c>
    </row>
    <row r="226" spans="1:4" x14ac:dyDescent="0.25">
      <c r="A226" s="2" t="s">
        <v>13</v>
      </c>
      <c r="B226" s="3">
        <v>8144.5</v>
      </c>
      <c r="D226" s="3">
        <f t="shared" si="3"/>
        <v>-8144.5</v>
      </c>
    </row>
    <row r="227" spans="1:4" x14ac:dyDescent="0.25">
      <c r="A227" s="2" t="s">
        <v>13</v>
      </c>
      <c r="B227" s="3">
        <v>6134.5</v>
      </c>
      <c r="D227" s="3">
        <f t="shared" si="3"/>
        <v>-6134.5</v>
      </c>
    </row>
    <row r="228" spans="1:4" x14ac:dyDescent="0.25">
      <c r="A228" s="2" t="s">
        <v>13</v>
      </c>
      <c r="B228" s="3">
        <v>110297.5</v>
      </c>
      <c r="D228" s="3">
        <f t="shared" si="3"/>
        <v>-110297.5</v>
      </c>
    </row>
    <row r="229" spans="1:4" x14ac:dyDescent="0.25">
      <c r="A229" s="2" t="s">
        <v>13</v>
      </c>
      <c r="B229" s="3">
        <v>14250.4</v>
      </c>
      <c r="D229" s="3">
        <f t="shared" si="3"/>
        <v>-14250.4</v>
      </c>
    </row>
    <row r="230" spans="1:4" x14ac:dyDescent="0.25">
      <c r="A230" s="2" t="s">
        <v>13</v>
      </c>
      <c r="B230" s="3">
        <v>2000</v>
      </c>
      <c r="D230" s="3">
        <f t="shared" si="3"/>
        <v>-2000</v>
      </c>
    </row>
    <row r="231" spans="1:4" x14ac:dyDescent="0.25">
      <c r="A231" s="2" t="s">
        <v>13</v>
      </c>
      <c r="B231" s="3">
        <v>72390</v>
      </c>
      <c r="D231" s="3">
        <f t="shared" si="3"/>
        <v>-72390</v>
      </c>
    </row>
    <row r="232" spans="1:4" x14ac:dyDescent="0.25">
      <c r="A232" s="2" t="s">
        <v>13</v>
      </c>
      <c r="B232" s="3">
        <v>28547</v>
      </c>
      <c r="D232" s="3">
        <f t="shared" si="3"/>
        <v>-28547</v>
      </c>
    </row>
    <row r="233" spans="1:4" x14ac:dyDescent="0.25">
      <c r="A233" s="2" t="s">
        <v>13</v>
      </c>
      <c r="B233" s="3">
        <v>3054.5</v>
      </c>
      <c r="D233" s="3">
        <f t="shared" si="3"/>
        <v>-3054.5</v>
      </c>
    </row>
    <row r="234" spans="1:4" x14ac:dyDescent="0.25">
      <c r="A234" s="2" t="s">
        <v>13</v>
      </c>
      <c r="B234" s="3">
        <v>16999.52</v>
      </c>
      <c r="D234" s="3">
        <f t="shared" si="3"/>
        <v>-16999.52</v>
      </c>
    </row>
    <row r="235" spans="1:4" x14ac:dyDescent="0.25">
      <c r="A235" s="2" t="s">
        <v>13</v>
      </c>
      <c r="B235" s="3">
        <v>187731.64</v>
      </c>
      <c r="D235" s="3">
        <f t="shared" si="3"/>
        <v>-187731.64</v>
      </c>
    </row>
    <row r="236" spans="1:4" x14ac:dyDescent="0.25">
      <c r="A236" s="2" t="s">
        <v>13</v>
      </c>
      <c r="B236" s="3">
        <v>912.5</v>
      </c>
      <c r="D236" s="3">
        <f t="shared" si="3"/>
        <v>-912.5</v>
      </c>
    </row>
    <row r="237" spans="1:4" x14ac:dyDescent="0.25">
      <c r="A237" s="2" t="s">
        <v>14</v>
      </c>
      <c r="B237" s="3">
        <v>9588</v>
      </c>
      <c r="D237" s="3">
        <f t="shared" si="3"/>
        <v>-9588</v>
      </c>
    </row>
    <row r="238" spans="1:4" x14ac:dyDescent="0.25">
      <c r="A238" s="2" t="s">
        <v>14</v>
      </c>
      <c r="B238" s="3">
        <v>81564.399999999994</v>
      </c>
      <c r="D238" s="3">
        <f t="shared" si="3"/>
        <v>-81564.399999999994</v>
      </c>
    </row>
    <row r="239" spans="1:4" x14ac:dyDescent="0.25">
      <c r="A239" s="2" t="s">
        <v>14</v>
      </c>
      <c r="B239" s="3">
        <v>23320</v>
      </c>
      <c r="D239" s="3">
        <f t="shared" si="3"/>
        <v>-23320</v>
      </c>
    </row>
    <row r="240" spans="1:4" x14ac:dyDescent="0.25">
      <c r="A240" s="2" t="s">
        <v>14</v>
      </c>
      <c r="B240" s="3">
        <v>30266.82</v>
      </c>
      <c r="D240" s="3">
        <f t="shared" si="3"/>
        <v>-30266.82</v>
      </c>
    </row>
    <row r="241" spans="1:4" x14ac:dyDescent="0.25">
      <c r="A241" s="2" t="s">
        <v>14</v>
      </c>
      <c r="B241" s="3">
        <v>4050</v>
      </c>
      <c r="D241" s="3">
        <f t="shared" si="3"/>
        <v>-4050</v>
      </c>
    </row>
    <row r="242" spans="1:4" x14ac:dyDescent="0.25">
      <c r="A242" s="2" t="s">
        <v>45</v>
      </c>
      <c r="C242" s="3">
        <v>78664.399999999994</v>
      </c>
      <c r="D242" s="3">
        <f t="shared" si="3"/>
        <v>78664.399999999994</v>
      </c>
    </row>
    <row r="243" spans="1:4" x14ac:dyDescent="0.25">
      <c r="A243" s="2" t="s">
        <v>45</v>
      </c>
      <c r="C243" s="3">
        <v>13110.18</v>
      </c>
      <c r="D243" s="3">
        <f t="shared" si="3"/>
        <v>13110.18</v>
      </c>
    </row>
    <row r="244" spans="1:4" x14ac:dyDescent="0.25">
      <c r="A244" s="2" t="s">
        <v>45</v>
      </c>
      <c r="C244" s="3">
        <v>10933.36</v>
      </c>
      <c r="D244" s="3">
        <f t="shared" si="3"/>
        <v>10933.36</v>
      </c>
    </row>
    <row r="245" spans="1:4" x14ac:dyDescent="0.25">
      <c r="A245" s="2" t="s">
        <v>15</v>
      </c>
      <c r="B245" s="3">
        <v>8041</v>
      </c>
      <c r="D245" s="3">
        <f t="shared" si="3"/>
        <v>-8041</v>
      </c>
    </row>
    <row r="246" spans="1:4" x14ac:dyDescent="0.25">
      <c r="A246" s="2" t="s">
        <v>15</v>
      </c>
      <c r="B246" s="3">
        <v>4134</v>
      </c>
      <c r="D246" s="3">
        <f t="shared" si="3"/>
        <v>-4134</v>
      </c>
    </row>
    <row r="247" spans="1:4" x14ac:dyDescent="0.25">
      <c r="A247" s="2" t="s">
        <v>15</v>
      </c>
      <c r="B247" s="3">
        <v>2857</v>
      </c>
      <c r="D247" s="3">
        <f t="shared" si="3"/>
        <v>-2857</v>
      </c>
    </row>
    <row r="248" spans="1:4" x14ac:dyDescent="0.25">
      <c r="A248" s="2" t="s">
        <v>15</v>
      </c>
      <c r="B248" s="3">
        <v>5833.5</v>
      </c>
      <c r="D248" s="3">
        <f t="shared" si="3"/>
        <v>-5833.5</v>
      </c>
    </row>
    <row r="249" spans="1:4" x14ac:dyDescent="0.25">
      <c r="A249" s="2" t="s">
        <v>15</v>
      </c>
      <c r="B249" s="3">
        <v>12128</v>
      </c>
      <c r="D249" s="3">
        <f t="shared" si="3"/>
        <v>-12128</v>
      </c>
    </row>
    <row r="250" spans="1:4" x14ac:dyDescent="0.25">
      <c r="A250" s="2" t="s">
        <v>15</v>
      </c>
      <c r="B250" s="3">
        <v>7914.37</v>
      </c>
      <c r="D250" s="3">
        <f t="shared" si="3"/>
        <v>-7914.37</v>
      </c>
    </row>
    <row r="251" spans="1:4" x14ac:dyDescent="0.25">
      <c r="A251" s="2" t="s">
        <v>15</v>
      </c>
      <c r="B251" s="3">
        <v>2857</v>
      </c>
      <c r="D251" s="3">
        <f t="shared" si="3"/>
        <v>-2857</v>
      </c>
    </row>
    <row r="252" spans="1:4" x14ac:dyDescent="0.25">
      <c r="A252" s="2" t="s">
        <v>15</v>
      </c>
      <c r="B252" s="3">
        <v>22083.200000000001</v>
      </c>
      <c r="D252" s="3">
        <f t="shared" si="3"/>
        <v>-22083.200000000001</v>
      </c>
    </row>
    <row r="253" spans="1:4" x14ac:dyDescent="0.25">
      <c r="A253" s="2" t="s">
        <v>15</v>
      </c>
      <c r="B253" s="3">
        <v>2000</v>
      </c>
      <c r="D253" s="3">
        <f t="shared" si="3"/>
        <v>-2000</v>
      </c>
    </row>
    <row r="254" spans="1:4" x14ac:dyDescent="0.25">
      <c r="A254" s="2" t="s">
        <v>15</v>
      </c>
      <c r="B254" s="3">
        <v>2425</v>
      </c>
      <c r="D254" s="3">
        <f t="shared" si="3"/>
        <v>-2425</v>
      </c>
    </row>
    <row r="255" spans="1:4" x14ac:dyDescent="0.25">
      <c r="A255" s="2" t="s">
        <v>15</v>
      </c>
      <c r="B255" s="3">
        <v>3909</v>
      </c>
      <c r="D255" s="3">
        <f t="shared" si="3"/>
        <v>-3909</v>
      </c>
    </row>
    <row r="256" spans="1:4" x14ac:dyDescent="0.25">
      <c r="A256" s="2" t="s">
        <v>15</v>
      </c>
      <c r="B256" s="3">
        <v>9042</v>
      </c>
      <c r="D256" s="3">
        <f t="shared" si="3"/>
        <v>-9042</v>
      </c>
    </row>
    <row r="257" spans="1:4" x14ac:dyDescent="0.25">
      <c r="A257" s="2" t="s">
        <v>15</v>
      </c>
      <c r="B257" s="3">
        <v>38312</v>
      </c>
      <c r="D257" s="3">
        <f t="shared" si="3"/>
        <v>-38312</v>
      </c>
    </row>
    <row r="258" spans="1:4" x14ac:dyDescent="0.25">
      <c r="A258" s="2" t="s">
        <v>15</v>
      </c>
      <c r="B258" s="3">
        <v>11754.49</v>
      </c>
      <c r="D258" s="3">
        <f t="shared" si="3"/>
        <v>-11754.49</v>
      </c>
    </row>
    <row r="259" spans="1:4" x14ac:dyDescent="0.25">
      <c r="A259" s="2" t="s">
        <v>15</v>
      </c>
      <c r="B259" s="3">
        <v>6486</v>
      </c>
      <c r="D259" s="3">
        <f t="shared" ref="D259:D310" si="4">+C259-B259</f>
        <v>-6486</v>
      </c>
    </row>
    <row r="260" spans="1:4" x14ac:dyDescent="0.25">
      <c r="A260" s="2" t="s">
        <v>15</v>
      </c>
      <c r="B260" s="3">
        <v>18944</v>
      </c>
      <c r="D260" s="3">
        <f t="shared" si="4"/>
        <v>-18944</v>
      </c>
    </row>
    <row r="261" spans="1:4" x14ac:dyDescent="0.25">
      <c r="A261" s="2" t="s">
        <v>15</v>
      </c>
      <c r="B261" s="3">
        <v>22222</v>
      </c>
      <c r="D261" s="3">
        <f t="shared" si="4"/>
        <v>-22222</v>
      </c>
    </row>
    <row r="262" spans="1:4" x14ac:dyDescent="0.25">
      <c r="A262" s="2" t="s">
        <v>15</v>
      </c>
      <c r="B262" s="3">
        <v>13330</v>
      </c>
      <c r="D262" s="3">
        <f t="shared" si="4"/>
        <v>-13330</v>
      </c>
    </row>
    <row r="263" spans="1:4" x14ac:dyDescent="0.25">
      <c r="A263" s="2" t="s">
        <v>15</v>
      </c>
      <c r="B263" s="3">
        <v>22755.57</v>
      </c>
      <c r="D263" s="3">
        <f t="shared" si="4"/>
        <v>-22755.57</v>
      </c>
    </row>
    <row r="264" spans="1:4" x14ac:dyDescent="0.25">
      <c r="A264" s="2" t="s">
        <v>15</v>
      </c>
      <c r="B264" s="3">
        <v>4841</v>
      </c>
      <c r="D264" s="3">
        <f t="shared" si="4"/>
        <v>-4841</v>
      </c>
    </row>
    <row r="265" spans="1:4" x14ac:dyDescent="0.25">
      <c r="A265" s="2" t="s">
        <v>15</v>
      </c>
      <c r="B265" s="3">
        <v>27048</v>
      </c>
      <c r="D265" s="3">
        <f t="shared" si="4"/>
        <v>-27048</v>
      </c>
    </row>
    <row r="266" spans="1:4" x14ac:dyDescent="0.25">
      <c r="A266" s="2" t="s">
        <v>15</v>
      </c>
      <c r="B266" s="3">
        <v>3224</v>
      </c>
      <c r="D266" s="3">
        <f t="shared" si="4"/>
        <v>-3224</v>
      </c>
    </row>
    <row r="267" spans="1:4" x14ac:dyDescent="0.25">
      <c r="A267" s="2" t="s">
        <v>15</v>
      </c>
      <c r="B267" s="3">
        <v>13873.1</v>
      </c>
      <c r="D267" s="3">
        <f t="shared" si="4"/>
        <v>-13873.1</v>
      </c>
    </row>
    <row r="268" spans="1:4" x14ac:dyDescent="0.25">
      <c r="A268" s="2" t="s">
        <v>15</v>
      </c>
      <c r="B268" s="3">
        <v>12060.2</v>
      </c>
      <c r="D268" s="3">
        <f t="shared" si="4"/>
        <v>-12060.2</v>
      </c>
    </row>
    <row r="269" spans="1:4" x14ac:dyDescent="0.25">
      <c r="A269" s="2" t="s">
        <v>15</v>
      </c>
      <c r="B269" s="3">
        <v>48580</v>
      </c>
      <c r="D269" s="3">
        <f t="shared" si="4"/>
        <v>-48580</v>
      </c>
    </row>
    <row r="270" spans="1:4" x14ac:dyDescent="0.25">
      <c r="A270" s="2" t="s">
        <v>15</v>
      </c>
      <c r="B270" s="3">
        <v>13182</v>
      </c>
      <c r="D270" s="3">
        <f t="shared" si="4"/>
        <v>-13182</v>
      </c>
    </row>
    <row r="271" spans="1:4" x14ac:dyDescent="0.25">
      <c r="A271" s="2" t="s">
        <v>15</v>
      </c>
      <c r="B271" s="3">
        <v>2500</v>
      </c>
      <c r="D271" s="3">
        <f t="shared" si="4"/>
        <v>-2500</v>
      </c>
    </row>
    <row r="272" spans="1:4" x14ac:dyDescent="0.25">
      <c r="A272" s="2" t="s">
        <v>15</v>
      </c>
      <c r="B272" s="3">
        <v>13350</v>
      </c>
      <c r="D272" s="3">
        <f t="shared" si="4"/>
        <v>-13350</v>
      </c>
    </row>
    <row r="273" spans="1:4" x14ac:dyDescent="0.25">
      <c r="A273" s="2" t="s">
        <v>15</v>
      </c>
      <c r="B273" s="3">
        <v>8791</v>
      </c>
      <c r="D273" s="3">
        <f t="shared" si="4"/>
        <v>-8791</v>
      </c>
    </row>
    <row r="274" spans="1:4" x14ac:dyDescent="0.25">
      <c r="A274" s="2" t="s">
        <v>15</v>
      </c>
      <c r="B274" s="3">
        <v>3500</v>
      </c>
      <c r="D274" s="3">
        <f t="shared" si="4"/>
        <v>-3500</v>
      </c>
    </row>
    <row r="275" spans="1:4" x14ac:dyDescent="0.25">
      <c r="A275" s="2" t="s">
        <v>15</v>
      </c>
      <c r="B275" s="3">
        <v>5000</v>
      </c>
      <c r="D275" s="3">
        <f t="shared" si="4"/>
        <v>-5000</v>
      </c>
    </row>
    <row r="276" spans="1:4" x14ac:dyDescent="0.25">
      <c r="A276" s="2" t="s">
        <v>15</v>
      </c>
      <c r="B276" s="3">
        <v>24850</v>
      </c>
      <c r="D276" s="3">
        <f t="shared" si="4"/>
        <v>-24850</v>
      </c>
    </row>
    <row r="277" spans="1:4" x14ac:dyDescent="0.25">
      <c r="A277" s="2" t="s">
        <v>15</v>
      </c>
      <c r="B277" s="3">
        <v>23094</v>
      </c>
      <c r="D277" s="3">
        <f t="shared" si="4"/>
        <v>-23094</v>
      </c>
    </row>
    <row r="278" spans="1:4" x14ac:dyDescent="0.25">
      <c r="A278" s="2" t="s">
        <v>15</v>
      </c>
      <c r="C278" s="3">
        <v>3000</v>
      </c>
      <c r="D278" s="3">
        <f t="shared" si="4"/>
        <v>3000</v>
      </c>
    </row>
    <row r="279" spans="1:4" x14ac:dyDescent="0.25">
      <c r="A279" s="2" t="s">
        <v>15</v>
      </c>
      <c r="B279" s="3">
        <v>1450</v>
      </c>
      <c r="D279" s="3">
        <f t="shared" si="4"/>
        <v>-1450</v>
      </c>
    </row>
    <row r="280" spans="1:4" x14ac:dyDescent="0.25">
      <c r="A280" s="2" t="s">
        <v>46</v>
      </c>
      <c r="C280" s="3">
        <v>29270.49</v>
      </c>
      <c r="D280" s="3">
        <f t="shared" si="4"/>
        <v>29270.49</v>
      </c>
    </row>
    <row r="281" spans="1:4" x14ac:dyDescent="0.25">
      <c r="A281" s="2" t="s">
        <v>16</v>
      </c>
      <c r="B281" s="3">
        <v>22078.54</v>
      </c>
      <c r="D281" s="3">
        <f t="shared" si="4"/>
        <v>-22078.54</v>
      </c>
    </row>
    <row r="282" spans="1:4" x14ac:dyDescent="0.25">
      <c r="A282" s="2" t="s">
        <v>16</v>
      </c>
      <c r="B282" s="3">
        <v>1080</v>
      </c>
      <c r="D282" s="3">
        <f t="shared" si="4"/>
        <v>-1080</v>
      </c>
    </row>
    <row r="283" spans="1:4" x14ac:dyDescent="0.25">
      <c r="A283" s="2" t="s">
        <v>16</v>
      </c>
      <c r="B283" s="3">
        <v>9000</v>
      </c>
      <c r="D283" s="3">
        <f t="shared" si="4"/>
        <v>-9000</v>
      </c>
    </row>
    <row r="284" spans="1:4" x14ac:dyDescent="0.25">
      <c r="A284" s="2" t="s">
        <v>16</v>
      </c>
      <c r="B284" s="3">
        <v>24126.2</v>
      </c>
      <c r="D284" s="3">
        <f t="shared" si="4"/>
        <v>-24126.2</v>
      </c>
    </row>
    <row r="285" spans="1:4" x14ac:dyDescent="0.25">
      <c r="A285" s="2" t="s">
        <v>16</v>
      </c>
      <c r="B285" s="3">
        <v>7446</v>
      </c>
      <c r="D285" s="3">
        <f t="shared" si="4"/>
        <v>-7446</v>
      </c>
    </row>
    <row r="286" spans="1:4" x14ac:dyDescent="0.25">
      <c r="A286" s="2" t="s">
        <v>16</v>
      </c>
      <c r="B286" s="3">
        <v>3000</v>
      </c>
      <c r="D286" s="3">
        <f t="shared" si="4"/>
        <v>-3000</v>
      </c>
    </row>
    <row r="287" spans="1:4" x14ac:dyDescent="0.25">
      <c r="A287" s="2" t="s">
        <v>16</v>
      </c>
      <c r="B287" s="3">
        <v>2565</v>
      </c>
      <c r="D287" s="3">
        <f t="shared" si="4"/>
        <v>-2565</v>
      </c>
    </row>
    <row r="288" spans="1:4" x14ac:dyDescent="0.25">
      <c r="A288" s="2" t="s">
        <v>16</v>
      </c>
      <c r="B288" s="3">
        <v>298</v>
      </c>
      <c r="D288" s="3">
        <f t="shared" si="4"/>
        <v>-298</v>
      </c>
    </row>
    <row r="289" spans="1:4" x14ac:dyDescent="0.25">
      <c r="A289" s="2" t="s">
        <v>16</v>
      </c>
      <c r="B289" s="3">
        <v>7230</v>
      </c>
      <c r="D289" s="3">
        <f t="shared" si="4"/>
        <v>-7230</v>
      </c>
    </row>
    <row r="290" spans="1:4" x14ac:dyDescent="0.25">
      <c r="A290" s="2" t="s">
        <v>16</v>
      </c>
      <c r="B290" s="3">
        <v>7974</v>
      </c>
      <c r="D290" s="3">
        <f t="shared" si="4"/>
        <v>-7974</v>
      </c>
    </row>
    <row r="291" spans="1:4" x14ac:dyDescent="0.25">
      <c r="A291" s="2" t="s">
        <v>16</v>
      </c>
      <c r="B291" s="3">
        <v>6772</v>
      </c>
      <c r="D291" s="3">
        <f t="shared" si="4"/>
        <v>-6772</v>
      </c>
    </row>
    <row r="292" spans="1:4" x14ac:dyDescent="0.25">
      <c r="A292" s="2" t="s">
        <v>16</v>
      </c>
      <c r="B292" s="3">
        <v>7590</v>
      </c>
      <c r="D292" s="3">
        <f t="shared" si="4"/>
        <v>-7590</v>
      </c>
    </row>
    <row r="293" spans="1:4" x14ac:dyDescent="0.25">
      <c r="A293" s="2" t="s">
        <v>16</v>
      </c>
      <c r="B293" s="3">
        <v>3115</v>
      </c>
      <c r="D293" s="3">
        <f t="shared" si="4"/>
        <v>-3115</v>
      </c>
    </row>
    <row r="294" spans="1:4" x14ac:dyDescent="0.25">
      <c r="A294" s="2" t="s">
        <v>16</v>
      </c>
      <c r="B294" s="3">
        <v>596</v>
      </c>
      <c r="D294" s="3">
        <f t="shared" si="4"/>
        <v>-596</v>
      </c>
    </row>
    <row r="295" spans="1:4" x14ac:dyDescent="0.25">
      <c r="A295" s="2" t="s">
        <v>16</v>
      </c>
      <c r="B295" s="3">
        <v>6000</v>
      </c>
      <c r="D295" s="3">
        <f t="shared" si="4"/>
        <v>-6000</v>
      </c>
    </row>
    <row r="296" spans="1:4" x14ac:dyDescent="0.25">
      <c r="A296" s="2" t="s">
        <v>16</v>
      </c>
      <c r="B296" s="3">
        <v>4390</v>
      </c>
      <c r="D296" s="3">
        <f t="shared" si="4"/>
        <v>-4390</v>
      </c>
    </row>
    <row r="297" spans="1:4" x14ac:dyDescent="0.25">
      <c r="A297" s="2" t="s">
        <v>16</v>
      </c>
      <c r="B297" s="3">
        <v>5168</v>
      </c>
      <c r="D297" s="3">
        <f t="shared" si="4"/>
        <v>-5168</v>
      </c>
    </row>
    <row r="298" spans="1:4" x14ac:dyDescent="0.25">
      <c r="A298" s="2" t="s">
        <v>16</v>
      </c>
      <c r="B298" s="3">
        <v>2500</v>
      </c>
      <c r="D298" s="3">
        <f t="shared" si="4"/>
        <v>-2500</v>
      </c>
    </row>
    <row r="299" spans="1:4" x14ac:dyDescent="0.25">
      <c r="A299" s="2" t="s">
        <v>16</v>
      </c>
      <c r="B299" s="3">
        <v>434</v>
      </c>
      <c r="D299" s="3">
        <f t="shared" si="4"/>
        <v>-434</v>
      </c>
    </row>
    <row r="300" spans="1:4" x14ac:dyDescent="0.25">
      <c r="A300" s="2" t="s">
        <v>16</v>
      </c>
      <c r="B300" s="3">
        <v>1415.5</v>
      </c>
      <c r="D300" s="3">
        <f t="shared" si="4"/>
        <v>-1415.5</v>
      </c>
    </row>
    <row r="301" spans="1:4" x14ac:dyDescent="0.25">
      <c r="A301" s="2" t="s">
        <v>16</v>
      </c>
      <c r="B301" s="3">
        <v>596</v>
      </c>
      <c r="D301" s="3">
        <f t="shared" si="4"/>
        <v>-596</v>
      </c>
    </row>
    <row r="302" spans="1:4" x14ac:dyDescent="0.25">
      <c r="A302" s="2" t="s">
        <v>16</v>
      </c>
      <c r="B302" s="3">
        <v>9350</v>
      </c>
      <c r="D302" s="3">
        <f t="shared" si="4"/>
        <v>-9350</v>
      </c>
    </row>
    <row r="303" spans="1:4" x14ac:dyDescent="0.25">
      <c r="A303" s="2" t="s">
        <v>16</v>
      </c>
      <c r="B303" s="3">
        <v>3000</v>
      </c>
      <c r="D303" s="3">
        <f t="shared" si="4"/>
        <v>-3000</v>
      </c>
    </row>
    <row r="304" spans="1:4" x14ac:dyDescent="0.25">
      <c r="A304" s="2" t="s">
        <v>16</v>
      </c>
      <c r="B304" s="3">
        <v>34034</v>
      </c>
      <c r="D304" s="3">
        <f t="shared" si="4"/>
        <v>-34034</v>
      </c>
    </row>
    <row r="305" spans="1:4" x14ac:dyDescent="0.25">
      <c r="A305" s="2" t="s">
        <v>47</v>
      </c>
      <c r="B305" s="3">
        <v>166227.6</v>
      </c>
      <c r="D305" s="3">
        <f t="shared" si="4"/>
        <v>-166227.6</v>
      </c>
    </row>
    <row r="306" spans="1:4" x14ac:dyDescent="0.25">
      <c r="A306" s="2" t="s">
        <v>48</v>
      </c>
      <c r="C306" s="3">
        <v>269480</v>
      </c>
      <c r="D306" s="3">
        <f t="shared" si="4"/>
        <v>269480</v>
      </c>
    </row>
    <row r="307" spans="1:4" x14ac:dyDescent="0.25">
      <c r="A307" s="2" t="s">
        <v>49</v>
      </c>
      <c r="C307" s="3">
        <v>81644.88</v>
      </c>
      <c r="D307" s="3">
        <f t="shared" si="4"/>
        <v>81644.88</v>
      </c>
    </row>
    <row r="308" spans="1:4" x14ac:dyDescent="0.25">
      <c r="A308" s="2" t="s">
        <v>50</v>
      </c>
      <c r="B308" s="3">
        <v>3600</v>
      </c>
      <c r="D308" s="3">
        <f t="shared" si="4"/>
        <v>-3600</v>
      </c>
    </row>
    <row r="309" spans="1:4" x14ac:dyDescent="0.25">
      <c r="A309" s="2" t="s">
        <v>51</v>
      </c>
      <c r="B309" s="3">
        <v>12139.99</v>
      </c>
      <c r="D309" s="3">
        <f t="shared" si="4"/>
        <v>-12139.99</v>
      </c>
    </row>
    <row r="310" spans="1:4" x14ac:dyDescent="0.25">
      <c r="A310" s="2" t="s">
        <v>52</v>
      </c>
      <c r="B310" s="3">
        <v>607707.80999999994</v>
      </c>
      <c r="D310" s="3">
        <f t="shared" si="4"/>
        <v>-607707.80999999994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56"/>
  <sheetViews>
    <sheetView workbookViewId="0">
      <selection activeCell="E38" sqref="E38"/>
    </sheetView>
  </sheetViews>
  <sheetFormatPr baseColWidth="10" defaultRowHeight="15" x14ac:dyDescent="0.25"/>
  <cols>
    <col min="1" max="1" width="11.5703125" style="2" customWidth="1"/>
    <col min="2" max="3" width="11.5703125" style="3" customWidth="1"/>
  </cols>
  <sheetData>
    <row r="1" spans="1:4" x14ac:dyDescent="0.25">
      <c r="A1" s="2" t="s">
        <v>0</v>
      </c>
      <c r="B1" s="3" t="s">
        <v>1</v>
      </c>
      <c r="C1" s="3" t="s">
        <v>2</v>
      </c>
      <c r="D1" t="s">
        <v>77</v>
      </c>
    </row>
    <row r="2" spans="1:4" x14ac:dyDescent="0.25">
      <c r="A2" s="2" t="s">
        <v>53</v>
      </c>
      <c r="C2" s="3">
        <v>105000</v>
      </c>
      <c r="D2" s="3">
        <f>+C2-B2</f>
        <v>105000</v>
      </c>
    </row>
    <row r="3" spans="1:4" x14ac:dyDescent="0.25">
      <c r="A3" s="2" t="s">
        <v>54</v>
      </c>
      <c r="C3" s="3">
        <v>552635.18000000005</v>
      </c>
      <c r="D3" s="3">
        <f t="shared" ref="D3:D66" si="0">+C3-B3</f>
        <v>552635.18000000005</v>
      </c>
    </row>
    <row r="4" spans="1:4" x14ac:dyDescent="0.25">
      <c r="A4" s="2" t="s">
        <v>55</v>
      </c>
      <c r="C4" s="3">
        <v>10500</v>
      </c>
      <c r="D4" s="3">
        <f t="shared" si="0"/>
        <v>10500</v>
      </c>
    </row>
    <row r="5" spans="1:4" x14ac:dyDescent="0.25">
      <c r="A5" s="2" t="s">
        <v>56</v>
      </c>
      <c r="C5" s="3">
        <v>9336.76</v>
      </c>
      <c r="D5" s="3">
        <f t="shared" si="0"/>
        <v>9336.76</v>
      </c>
    </row>
    <row r="6" spans="1:4" x14ac:dyDescent="0.25">
      <c r="A6" s="2" t="s">
        <v>57</v>
      </c>
      <c r="C6" s="3">
        <v>30744.39</v>
      </c>
      <c r="D6" s="3">
        <f t="shared" si="0"/>
        <v>30744.39</v>
      </c>
    </row>
    <row r="7" spans="1:4" x14ac:dyDescent="0.25">
      <c r="A7" s="2" t="s">
        <v>58</v>
      </c>
      <c r="C7" s="3">
        <v>221632.91</v>
      </c>
      <c r="D7" s="3">
        <f t="shared" si="0"/>
        <v>221632.91</v>
      </c>
    </row>
    <row r="8" spans="1:4" x14ac:dyDescent="0.25">
      <c r="A8" s="2" t="s">
        <v>3</v>
      </c>
      <c r="C8" s="3">
        <v>58300</v>
      </c>
      <c r="D8" s="3">
        <f t="shared" si="0"/>
        <v>58300</v>
      </c>
    </row>
    <row r="9" spans="1:4" x14ac:dyDescent="0.25">
      <c r="A9" s="2" t="s">
        <v>4</v>
      </c>
      <c r="C9" s="3">
        <v>32434.45</v>
      </c>
      <c r="D9" s="3">
        <f t="shared" si="0"/>
        <v>32434.45</v>
      </c>
    </row>
    <row r="10" spans="1:4" x14ac:dyDescent="0.25">
      <c r="A10" s="2" t="s">
        <v>5</v>
      </c>
      <c r="C10" s="3">
        <v>16178</v>
      </c>
      <c r="D10" s="3">
        <f t="shared" si="0"/>
        <v>16178</v>
      </c>
    </row>
    <row r="11" spans="1:4" x14ac:dyDescent="0.25">
      <c r="A11" s="2" t="s">
        <v>6</v>
      </c>
      <c r="C11" s="3">
        <v>26520</v>
      </c>
      <c r="D11" s="3">
        <f t="shared" si="0"/>
        <v>26520</v>
      </c>
    </row>
    <row r="12" spans="1:4" x14ac:dyDescent="0.25">
      <c r="A12" s="2" t="s">
        <v>59</v>
      </c>
      <c r="B12" s="3">
        <v>4875.88</v>
      </c>
      <c r="D12" s="3">
        <f t="shared" si="0"/>
        <v>-4875.88</v>
      </c>
    </row>
    <row r="13" spans="1:4" x14ac:dyDescent="0.25">
      <c r="A13" s="2" t="s">
        <v>59</v>
      </c>
      <c r="B13" s="3">
        <v>129481.93</v>
      </c>
      <c r="D13" s="3">
        <f t="shared" si="0"/>
        <v>-129481.93</v>
      </c>
    </row>
    <row r="14" spans="1:4" x14ac:dyDescent="0.25">
      <c r="A14" s="2" t="s">
        <v>59</v>
      </c>
      <c r="B14" s="3">
        <v>63840</v>
      </c>
      <c r="D14" s="3">
        <f t="shared" si="0"/>
        <v>-63840</v>
      </c>
    </row>
    <row r="15" spans="1:4" x14ac:dyDescent="0.25">
      <c r="A15" s="2" t="s">
        <v>60</v>
      </c>
      <c r="B15" s="3">
        <v>1438.88</v>
      </c>
      <c r="D15" s="3">
        <f t="shared" si="0"/>
        <v>-1438.88</v>
      </c>
    </row>
    <row r="16" spans="1:4" x14ac:dyDescent="0.25">
      <c r="A16" s="2" t="s">
        <v>7</v>
      </c>
      <c r="B16" s="3">
        <v>2035428.21</v>
      </c>
      <c r="D16" s="3">
        <f t="shared" si="0"/>
        <v>-2035428.21</v>
      </c>
    </row>
    <row r="17" spans="1:4" x14ac:dyDescent="0.25">
      <c r="A17" s="2" t="s">
        <v>8</v>
      </c>
      <c r="B17" s="3">
        <v>154763.47</v>
      </c>
      <c r="D17" s="3">
        <f t="shared" si="0"/>
        <v>-154763.47</v>
      </c>
    </row>
    <row r="18" spans="1:4" x14ac:dyDescent="0.25">
      <c r="A18" s="2" t="s">
        <v>9</v>
      </c>
      <c r="B18" s="3">
        <v>2567311.86</v>
      </c>
      <c r="D18" s="3">
        <f t="shared" si="0"/>
        <v>-2567311.86</v>
      </c>
    </row>
    <row r="19" spans="1:4" x14ac:dyDescent="0.25">
      <c r="A19" s="2" t="s">
        <v>10</v>
      </c>
      <c r="C19" s="3">
        <v>18462</v>
      </c>
      <c r="D19" s="3">
        <f t="shared" si="0"/>
        <v>18462</v>
      </c>
    </row>
    <row r="20" spans="1:4" x14ac:dyDescent="0.25">
      <c r="A20" s="2" t="s">
        <v>10</v>
      </c>
      <c r="C20" s="3">
        <v>16360</v>
      </c>
      <c r="D20" s="3">
        <f t="shared" si="0"/>
        <v>16360</v>
      </c>
    </row>
    <row r="21" spans="1:4" x14ac:dyDescent="0.25">
      <c r="A21" s="2" t="s">
        <v>10</v>
      </c>
      <c r="C21" s="3">
        <v>25304</v>
      </c>
      <c r="D21" s="3">
        <f t="shared" si="0"/>
        <v>25304</v>
      </c>
    </row>
    <row r="22" spans="1:4" x14ac:dyDescent="0.25">
      <c r="A22" s="2" t="s">
        <v>11</v>
      </c>
      <c r="C22" s="3">
        <v>16675.5</v>
      </c>
      <c r="D22" s="3">
        <f t="shared" si="0"/>
        <v>16675.5</v>
      </c>
    </row>
    <row r="23" spans="1:4" x14ac:dyDescent="0.25">
      <c r="A23" s="2" t="s">
        <v>11</v>
      </c>
      <c r="C23" s="3">
        <v>13364</v>
      </c>
      <c r="D23" s="3">
        <f t="shared" si="0"/>
        <v>13364</v>
      </c>
    </row>
    <row r="24" spans="1:4" x14ac:dyDescent="0.25">
      <c r="A24" s="2" t="s">
        <v>11</v>
      </c>
      <c r="C24" s="3">
        <v>6200</v>
      </c>
      <c r="D24" s="3">
        <f t="shared" si="0"/>
        <v>6200</v>
      </c>
    </row>
    <row r="25" spans="1:4" x14ac:dyDescent="0.25">
      <c r="A25" s="2" t="s">
        <v>11</v>
      </c>
      <c r="C25" s="3">
        <v>74659</v>
      </c>
      <c r="D25" s="3">
        <f t="shared" si="0"/>
        <v>74659</v>
      </c>
    </row>
    <row r="26" spans="1:4" x14ac:dyDescent="0.25">
      <c r="A26" s="2" t="s">
        <v>11</v>
      </c>
      <c r="C26" s="3">
        <v>79378</v>
      </c>
      <c r="D26" s="3">
        <f t="shared" si="0"/>
        <v>79378</v>
      </c>
    </row>
    <row r="27" spans="1:4" x14ac:dyDescent="0.25">
      <c r="A27" s="2" t="s">
        <v>11</v>
      </c>
      <c r="C27" s="3">
        <v>24850</v>
      </c>
      <c r="D27" s="3">
        <f t="shared" si="0"/>
        <v>24850</v>
      </c>
    </row>
    <row r="28" spans="1:4" x14ac:dyDescent="0.25">
      <c r="A28" s="2" t="s">
        <v>11</v>
      </c>
      <c r="C28" s="3">
        <v>9796</v>
      </c>
      <c r="D28" s="3">
        <f t="shared" si="0"/>
        <v>9796</v>
      </c>
    </row>
    <row r="29" spans="1:4" x14ac:dyDescent="0.25">
      <c r="A29" s="2" t="s">
        <v>11</v>
      </c>
      <c r="C29" s="3">
        <v>8673.2000000000007</v>
      </c>
      <c r="D29" s="3">
        <f t="shared" si="0"/>
        <v>8673.2000000000007</v>
      </c>
    </row>
    <row r="30" spans="1:4" x14ac:dyDescent="0.25">
      <c r="A30" s="2" t="s">
        <v>11</v>
      </c>
      <c r="C30" s="3">
        <v>830940.75</v>
      </c>
      <c r="D30" s="3">
        <f t="shared" si="0"/>
        <v>830940.75</v>
      </c>
    </row>
    <row r="31" spans="1:4" x14ac:dyDescent="0.25">
      <c r="A31" s="2" t="s">
        <v>11</v>
      </c>
      <c r="C31" s="3">
        <v>22340</v>
      </c>
      <c r="D31" s="3">
        <f t="shared" si="0"/>
        <v>22340</v>
      </c>
    </row>
    <row r="32" spans="1:4" x14ac:dyDescent="0.25">
      <c r="A32" s="2" t="s">
        <v>11</v>
      </c>
      <c r="C32" s="3">
        <v>5868</v>
      </c>
      <c r="D32" s="3">
        <f t="shared" si="0"/>
        <v>5868</v>
      </c>
    </row>
    <row r="33" spans="1:4" x14ac:dyDescent="0.25">
      <c r="A33" s="2" t="s">
        <v>11</v>
      </c>
      <c r="C33" s="3">
        <v>21798</v>
      </c>
      <c r="D33" s="3">
        <f t="shared" si="0"/>
        <v>21798</v>
      </c>
    </row>
    <row r="34" spans="1:4" x14ac:dyDescent="0.25">
      <c r="A34" s="2" t="s">
        <v>11</v>
      </c>
      <c r="C34" s="3">
        <v>97300</v>
      </c>
      <c r="D34" s="3">
        <f t="shared" si="0"/>
        <v>97300</v>
      </c>
    </row>
    <row r="35" spans="1:4" x14ac:dyDescent="0.25">
      <c r="A35" s="2" t="s">
        <v>11</v>
      </c>
      <c r="C35" s="3">
        <v>34486</v>
      </c>
      <c r="D35" s="3">
        <f t="shared" si="0"/>
        <v>34486</v>
      </c>
    </row>
    <row r="36" spans="1:4" x14ac:dyDescent="0.25">
      <c r="A36" s="2" t="s">
        <v>11</v>
      </c>
      <c r="C36" s="3">
        <v>12240</v>
      </c>
      <c r="D36" s="3">
        <f t="shared" si="0"/>
        <v>12240</v>
      </c>
    </row>
    <row r="37" spans="1:4" x14ac:dyDescent="0.25">
      <c r="A37" s="2" t="s">
        <v>11</v>
      </c>
      <c r="C37" s="3">
        <v>66503</v>
      </c>
      <c r="D37" s="3">
        <f t="shared" si="0"/>
        <v>66503</v>
      </c>
    </row>
    <row r="38" spans="1:4" x14ac:dyDescent="0.25">
      <c r="A38" s="2" t="s">
        <v>11</v>
      </c>
      <c r="C38" s="3">
        <v>82782.240000000005</v>
      </c>
      <c r="D38" s="3">
        <f t="shared" si="0"/>
        <v>82782.240000000005</v>
      </c>
    </row>
    <row r="39" spans="1:4" x14ac:dyDescent="0.25">
      <c r="A39" s="2" t="s">
        <v>11</v>
      </c>
      <c r="C39" s="3">
        <v>2500</v>
      </c>
      <c r="D39" s="3">
        <f t="shared" si="0"/>
        <v>2500</v>
      </c>
    </row>
    <row r="40" spans="1:4" x14ac:dyDescent="0.25">
      <c r="A40" s="2" t="s">
        <v>11</v>
      </c>
      <c r="C40" s="3">
        <v>3800</v>
      </c>
      <c r="D40" s="3">
        <f t="shared" si="0"/>
        <v>3800</v>
      </c>
    </row>
    <row r="41" spans="1:4" x14ac:dyDescent="0.25">
      <c r="A41" s="2" t="s">
        <v>11</v>
      </c>
      <c r="C41" s="3">
        <v>18944</v>
      </c>
      <c r="D41" s="3">
        <f t="shared" si="0"/>
        <v>18944</v>
      </c>
    </row>
    <row r="42" spans="1:4" x14ac:dyDescent="0.25">
      <c r="A42" s="2" t="s">
        <v>11</v>
      </c>
      <c r="C42" s="3">
        <v>3923.4</v>
      </c>
      <c r="D42" s="3">
        <f t="shared" si="0"/>
        <v>3923.4</v>
      </c>
    </row>
    <row r="43" spans="1:4" x14ac:dyDescent="0.25">
      <c r="A43" s="2" t="s">
        <v>11</v>
      </c>
      <c r="C43" s="3">
        <v>15000</v>
      </c>
      <c r="D43" s="3">
        <f t="shared" si="0"/>
        <v>15000</v>
      </c>
    </row>
    <row r="44" spans="1:4" x14ac:dyDescent="0.25">
      <c r="A44" s="2" t="s">
        <v>11</v>
      </c>
      <c r="C44" s="3">
        <v>10301.200000000001</v>
      </c>
      <c r="D44" s="3">
        <f t="shared" si="0"/>
        <v>10301.200000000001</v>
      </c>
    </row>
    <row r="45" spans="1:4" x14ac:dyDescent="0.25">
      <c r="A45" s="2" t="s">
        <v>11</v>
      </c>
      <c r="C45" s="3">
        <v>78953.789999999994</v>
      </c>
      <c r="D45" s="3">
        <f t="shared" si="0"/>
        <v>78953.789999999994</v>
      </c>
    </row>
    <row r="46" spans="1:4" x14ac:dyDescent="0.25">
      <c r="A46" s="2" t="s">
        <v>11</v>
      </c>
      <c r="C46" s="3">
        <v>9465</v>
      </c>
      <c r="D46" s="3">
        <f t="shared" si="0"/>
        <v>9465</v>
      </c>
    </row>
    <row r="47" spans="1:4" x14ac:dyDescent="0.25">
      <c r="A47" s="2" t="s">
        <v>11</v>
      </c>
      <c r="C47" s="3">
        <v>159646.53</v>
      </c>
      <c r="D47" s="3">
        <f t="shared" si="0"/>
        <v>159646.53</v>
      </c>
    </row>
    <row r="48" spans="1:4" x14ac:dyDescent="0.25">
      <c r="A48" s="2" t="s">
        <v>11</v>
      </c>
      <c r="C48" s="3">
        <v>3202</v>
      </c>
      <c r="D48" s="3">
        <f t="shared" si="0"/>
        <v>3202</v>
      </c>
    </row>
    <row r="49" spans="1:4" x14ac:dyDescent="0.25">
      <c r="A49" s="2" t="s">
        <v>11</v>
      </c>
      <c r="C49" s="3">
        <v>21518</v>
      </c>
      <c r="D49" s="3">
        <f t="shared" si="0"/>
        <v>21518</v>
      </c>
    </row>
    <row r="50" spans="1:4" x14ac:dyDescent="0.25">
      <c r="A50" s="2" t="s">
        <v>11</v>
      </c>
      <c r="C50" s="3">
        <v>2500</v>
      </c>
      <c r="D50" s="3">
        <f t="shared" si="0"/>
        <v>2500</v>
      </c>
    </row>
    <row r="51" spans="1:4" x14ac:dyDescent="0.25">
      <c r="A51" s="2" t="s">
        <v>11</v>
      </c>
      <c r="C51" s="3">
        <v>24000</v>
      </c>
      <c r="D51" s="3">
        <f t="shared" si="0"/>
        <v>24000</v>
      </c>
    </row>
    <row r="52" spans="1:4" x14ac:dyDescent="0.25">
      <c r="A52" s="2" t="s">
        <v>11</v>
      </c>
      <c r="C52" s="3">
        <v>2055.16</v>
      </c>
      <c r="D52" s="3">
        <f t="shared" si="0"/>
        <v>2055.16</v>
      </c>
    </row>
    <row r="53" spans="1:4" x14ac:dyDescent="0.25">
      <c r="A53" s="2" t="s">
        <v>11</v>
      </c>
      <c r="C53" s="3">
        <v>7880</v>
      </c>
      <c r="D53" s="3">
        <f t="shared" si="0"/>
        <v>7880</v>
      </c>
    </row>
    <row r="54" spans="1:4" x14ac:dyDescent="0.25">
      <c r="A54" s="2" t="s">
        <v>11</v>
      </c>
      <c r="C54" s="3">
        <v>6909</v>
      </c>
      <c r="D54" s="3">
        <f t="shared" si="0"/>
        <v>6909</v>
      </c>
    </row>
    <row r="55" spans="1:4" x14ac:dyDescent="0.25">
      <c r="A55" s="2" t="s">
        <v>11</v>
      </c>
      <c r="C55" s="3">
        <v>13330</v>
      </c>
      <c r="D55" s="3">
        <f t="shared" si="0"/>
        <v>13330</v>
      </c>
    </row>
    <row r="56" spans="1:4" x14ac:dyDescent="0.25">
      <c r="A56" s="2" t="s">
        <v>11</v>
      </c>
      <c r="C56" s="3">
        <v>44808</v>
      </c>
      <c r="D56" s="3">
        <f t="shared" si="0"/>
        <v>44808</v>
      </c>
    </row>
    <row r="57" spans="1:4" x14ac:dyDescent="0.25">
      <c r="A57" s="2" t="s">
        <v>11</v>
      </c>
      <c r="C57" s="3">
        <v>16660</v>
      </c>
      <c r="D57" s="3">
        <f t="shared" si="0"/>
        <v>16660</v>
      </c>
    </row>
    <row r="58" spans="1:4" x14ac:dyDescent="0.25">
      <c r="A58" s="2" t="s">
        <v>11</v>
      </c>
      <c r="C58" s="3">
        <v>23093</v>
      </c>
      <c r="D58" s="3">
        <f t="shared" si="0"/>
        <v>23093</v>
      </c>
    </row>
    <row r="59" spans="1:4" x14ac:dyDescent="0.25">
      <c r="A59" s="2" t="s">
        <v>11</v>
      </c>
      <c r="C59" s="3">
        <v>5515</v>
      </c>
      <c r="D59" s="3">
        <f t="shared" si="0"/>
        <v>5515</v>
      </c>
    </row>
    <row r="60" spans="1:4" x14ac:dyDescent="0.25">
      <c r="A60" s="2" t="s">
        <v>11</v>
      </c>
      <c r="C60" s="3">
        <v>9042</v>
      </c>
      <c r="D60" s="3">
        <f t="shared" si="0"/>
        <v>9042</v>
      </c>
    </row>
    <row r="61" spans="1:4" x14ac:dyDescent="0.25">
      <c r="A61" s="2" t="s">
        <v>11</v>
      </c>
      <c r="C61" s="3">
        <v>11754.49</v>
      </c>
      <c r="D61" s="3">
        <f t="shared" si="0"/>
        <v>11754.49</v>
      </c>
    </row>
    <row r="62" spans="1:4" x14ac:dyDescent="0.25">
      <c r="A62" s="2" t="s">
        <v>11</v>
      </c>
      <c r="C62" s="3">
        <v>48823.5</v>
      </c>
      <c r="D62" s="3">
        <f t="shared" si="0"/>
        <v>48823.5</v>
      </c>
    </row>
    <row r="63" spans="1:4" x14ac:dyDescent="0.25">
      <c r="A63" s="2" t="s">
        <v>11</v>
      </c>
      <c r="C63" s="3">
        <v>6142.12</v>
      </c>
      <c r="D63" s="3">
        <f t="shared" si="0"/>
        <v>6142.12</v>
      </c>
    </row>
    <row r="64" spans="1:4" x14ac:dyDescent="0.25">
      <c r="A64" s="2" t="s">
        <v>11</v>
      </c>
      <c r="C64" s="3">
        <v>6276</v>
      </c>
      <c r="D64" s="3">
        <f t="shared" si="0"/>
        <v>6276</v>
      </c>
    </row>
    <row r="65" spans="1:4" x14ac:dyDescent="0.25">
      <c r="A65" s="2" t="s">
        <v>12</v>
      </c>
      <c r="C65" s="3">
        <v>20577.5</v>
      </c>
      <c r="D65" s="3">
        <f t="shared" si="0"/>
        <v>20577.5</v>
      </c>
    </row>
    <row r="66" spans="1:4" x14ac:dyDescent="0.25">
      <c r="A66" s="2" t="s">
        <v>13</v>
      </c>
      <c r="C66" s="3">
        <v>11319.2</v>
      </c>
      <c r="D66" s="3">
        <f t="shared" si="0"/>
        <v>11319.2</v>
      </c>
    </row>
    <row r="67" spans="1:4" x14ac:dyDescent="0.25">
      <c r="A67" s="2" t="s">
        <v>13</v>
      </c>
      <c r="C67" s="3">
        <v>3080</v>
      </c>
      <c r="D67" s="3">
        <f t="shared" ref="D67:D130" si="1">+C67-B67</f>
        <v>3080</v>
      </c>
    </row>
    <row r="68" spans="1:4" x14ac:dyDescent="0.25">
      <c r="A68" s="2" t="s">
        <v>13</v>
      </c>
      <c r="C68" s="3">
        <v>486790.45</v>
      </c>
      <c r="D68" s="3">
        <f t="shared" si="1"/>
        <v>486790.45</v>
      </c>
    </row>
    <row r="69" spans="1:4" x14ac:dyDescent="0.25">
      <c r="A69" s="2" t="s">
        <v>13</v>
      </c>
      <c r="C69" s="3">
        <v>3519</v>
      </c>
      <c r="D69" s="3">
        <f t="shared" si="1"/>
        <v>3519</v>
      </c>
    </row>
    <row r="70" spans="1:4" x14ac:dyDescent="0.25">
      <c r="A70" s="2" t="s">
        <v>13</v>
      </c>
      <c r="C70" s="3">
        <v>434</v>
      </c>
      <c r="D70" s="3">
        <f t="shared" si="1"/>
        <v>434</v>
      </c>
    </row>
    <row r="71" spans="1:4" x14ac:dyDescent="0.25">
      <c r="A71" s="2" t="s">
        <v>13</v>
      </c>
      <c r="C71" s="3">
        <v>18524.599999999999</v>
      </c>
      <c r="D71" s="3">
        <f t="shared" si="1"/>
        <v>18524.599999999999</v>
      </c>
    </row>
    <row r="72" spans="1:4" x14ac:dyDescent="0.25">
      <c r="A72" s="2" t="s">
        <v>13</v>
      </c>
      <c r="C72" s="3">
        <v>24187</v>
      </c>
      <c r="D72" s="3">
        <f t="shared" si="1"/>
        <v>24187</v>
      </c>
    </row>
    <row r="73" spans="1:4" x14ac:dyDescent="0.25">
      <c r="A73" s="2" t="s">
        <v>13</v>
      </c>
      <c r="C73" s="3">
        <v>2602</v>
      </c>
      <c r="D73" s="3">
        <f t="shared" si="1"/>
        <v>2602</v>
      </c>
    </row>
    <row r="74" spans="1:4" x14ac:dyDescent="0.25">
      <c r="A74" s="2" t="s">
        <v>13</v>
      </c>
      <c r="C74" s="3">
        <v>434</v>
      </c>
      <c r="D74" s="3">
        <f t="shared" si="1"/>
        <v>434</v>
      </c>
    </row>
    <row r="75" spans="1:4" x14ac:dyDescent="0.25">
      <c r="A75" s="2" t="s">
        <v>13</v>
      </c>
      <c r="C75" s="3">
        <v>8000</v>
      </c>
      <c r="D75" s="3">
        <f t="shared" si="1"/>
        <v>8000</v>
      </c>
    </row>
    <row r="76" spans="1:4" x14ac:dyDescent="0.25">
      <c r="A76" s="2" t="s">
        <v>13</v>
      </c>
      <c r="C76" s="3">
        <v>49800</v>
      </c>
      <c r="D76" s="3">
        <f t="shared" si="1"/>
        <v>49800</v>
      </c>
    </row>
    <row r="77" spans="1:4" x14ac:dyDescent="0.25">
      <c r="A77" s="2" t="s">
        <v>13</v>
      </c>
      <c r="C77" s="3">
        <v>1296002.95</v>
      </c>
      <c r="D77" s="3">
        <f t="shared" si="1"/>
        <v>1296002.95</v>
      </c>
    </row>
    <row r="78" spans="1:4" x14ac:dyDescent="0.25">
      <c r="A78" s="2" t="s">
        <v>13</v>
      </c>
      <c r="C78" s="3">
        <v>29305.81</v>
      </c>
      <c r="D78" s="3">
        <f t="shared" si="1"/>
        <v>29305.81</v>
      </c>
    </row>
    <row r="79" spans="1:4" x14ac:dyDescent="0.25">
      <c r="A79" s="2" t="s">
        <v>13</v>
      </c>
      <c r="C79" s="3">
        <v>56880</v>
      </c>
      <c r="D79" s="3">
        <f t="shared" si="1"/>
        <v>56880</v>
      </c>
    </row>
    <row r="80" spans="1:4" x14ac:dyDescent="0.25">
      <c r="A80" s="2" t="s">
        <v>13</v>
      </c>
      <c r="C80" s="3">
        <v>6500</v>
      </c>
      <c r="D80" s="3">
        <f t="shared" si="1"/>
        <v>6500</v>
      </c>
    </row>
    <row r="81" spans="1:4" x14ac:dyDescent="0.25">
      <c r="A81" s="2" t="s">
        <v>13</v>
      </c>
      <c r="C81" s="3">
        <v>15638</v>
      </c>
      <c r="D81" s="3">
        <f t="shared" si="1"/>
        <v>15638</v>
      </c>
    </row>
    <row r="82" spans="1:4" x14ac:dyDescent="0.25">
      <c r="A82" s="2" t="s">
        <v>13</v>
      </c>
      <c r="C82" s="3">
        <v>502373.51</v>
      </c>
      <c r="D82" s="3">
        <f t="shared" si="1"/>
        <v>502373.51</v>
      </c>
    </row>
    <row r="83" spans="1:4" x14ac:dyDescent="0.25">
      <c r="A83" s="2" t="s">
        <v>13</v>
      </c>
      <c r="C83" s="3">
        <v>14803</v>
      </c>
      <c r="D83" s="3">
        <f t="shared" si="1"/>
        <v>14803</v>
      </c>
    </row>
    <row r="84" spans="1:4" x14ac:dyDescent="0.25">
      <c r="A84" s="2" t="s">
        <v>13</v>
      </c>
      <c r="C84" s="3">
        <v>33828.5</v>
      </c>
      <c r="D84" s="3">
        <f t="shared" si="1"/>
        <v>33828.5</v>
      </c>
    </row>
    <row r="85" spans="1:4" x14ac:dyDescent="0.25">
      <c r="A85" s="2" t="s">
        <v>13</v>
      </c>
      <c r="C85" s="3">
        <v>84268.82</v>
      </c>
      <c r="D85" s="3">
        <f t="shared" si="1"/>
        <v>84268.82</v>
      </c>
    </row>
    <row r="86" spans="1:4" x14ac:dyDescent="0.25">
      <c r="A86" s="2" t="s">
        <v>13</v>
      </c>
      <c r="C86" s="3">
        <v>58010</v>
      </c>
      <c r="D86" s="3">
        <f t="shared" si="1"/>
        <v>58010</v>
      </c>
    </row>
    <row r="87" spans="1:4" x14ac:dyDescent="0.25">
      <c r="A87" s="2" t="s">
        <v>13</v>
      </c>
      <c r="C87" s="3">
        <v>6084.47</v>
      </c>
      <c r="D87" s="3">
        <f t="shared" si="1"/>
        <v>6084.47</v>
      </c>
    </row>
    <row r="88" spans="1:4" x14ac:dyDescent="0.25">
      <c r="A88" s="2" t="s">
        <v>13</v>
      </c>
      <c r="C88" s="3">
        <v>11274</v>
      </c>
      <c r="D88" s="3">
        <f t="shared" si="1"/>
        <v>11274</v>
      </c>
    </row>
    <row r="89" spans="1:4" x14ac:dyDescent="0.25">
      <c r="A89" s="2" t="s">
        <v>13</v>
      </c>
      <c r="C89" s="3">
        <v>500</v>
      </c>
      <c r="D89" s="3">
        <f t="shared" si="1"/>
        <v>500</v>
      </c>
    </row>
    <row r="90" spans="1:4" x14ac:dyDescent="0.25">
      <c r="A90" s="2" t="s">
        <v>13</v>
      </c>
      <c r="C90" s="3">
        <v>21564</v>
      </c>
      <c r="D90" s="3">
        <f t="shared" si="1"/>
        <v>21564</v>
      </c>
    </row>
    <row r="91" spans="1:4" x14ac:dyDescent="0.25">
      <c r="A91" s="2" t="s">
        <v>13</v>
      </c>
      <c r="C91" s="3">
        <v>2880</v>
      </c>
      <c r="D91" s="3">
        <f t="shared" si="1"/>
        <v>2880</v>
      </c>
    </row>
    <row r="92" spans="1:4" x14ac:dyDescent="0.25">
      <c r="A92" s="2" t="s">
        <v>14</v>
      </c>
      <c r="C92" s="3">
        <v>11925</v>
      </c>
      <c r="D92" s="3">
        <f t="shared" si="1"/>
        <v>11925</v>
      </c>
    </row>
    <row r="93" spans="1:4" x14ac:dyDescent="0.25">
      <c r="A93" s="2" t="s">
        <v>14</v>
      </c>
      <c r="C93" s="3">
        <v>153699</v>
      </c>
      <c r="D93" s="3">
        <f t="shared" si="1"/>
        <v>153699</v>
      </c>
    </row>
    <row r="94" spans="1:4" x14ac:dyDescent="0.25">
      <c r="A94" s="2" t="s">
        <v>14</v>
      </c>
      <c r="C94" s="3">
        <v>10150</v>
      </c>
      <c r="D94" s="3">
        <f t="shared" si="1"/>
        <v>10150</v>
      </c>
    </row>
    <row r="95" spans="1:4" x14ac:dyDescent="0.25">
      <c r="A95" s="2" t="s">
        <v>15</v>
      </c>
      <c r="C95" s="3">
        <v>2970</v>
      </c>
      <c r="D95" s="3">
        <f t="shared" si="1"/>
        <v>2970</v>
      </c>
    </row>
    <row r="96" spans="1:4" x14ac:dyDescent="0.25">
      <c r="A96" s="2" t="s">
        <v>15</v>
      </c>
      <c r="C96" s="3">
        <v>7438.4</v>
      </c>
      <c r="D96" s="3">
        <f t="shared" si="1"/>
        <v>7438.4</v>
      </c>
    </row>
    <row r="97" spans="1:4" x14ac:dyDescent="0.25">
      <c r="A97" s="2" t="s">
        <v>15</v>
      </c>
      <c r="C97" s="3">
        <v>14656.8</v>
      </c>
      <c r="D97" s="3">
        <f t="shared" si="1"/>
        <v>14656.8</v>
      </c>
    </row>
    <row r="98" spans="1:4" x14ac:dyDescent="0.25">
      <c r="A98" s="2" t="s">
        <v>15</v>
      </c>
      <c r="C98" s="3">
        <v>7572</v>
      </c>
      <c r="D98" s="3">
        <f t="shared" si="1"/>
        <v>7572</v>
      </c>
    </row>
    <row r="99" spans="1:4" x14ac:dyDescent="0.25">
      <c r="A99" s="2" t="s">
        <v>15</v>
      </c>
      <c r="C99" s="3">
        <v>92268.89</v>
      </c>
      <c r="D99" s="3">
        <f t="shared" si="1"/>
        <v>92268.89</v>
      </c>
    </row>
    <row r="100" spans="1:4" x14ac:dyDescent="0.25">
      <c r="A100" s="2" t="s">
        <v>15</v>
      </c>
      <c r="C100" s="3">
        <v>29106</v>
      </c>
      <c r="D100" s="3">
        <f t="shared" si="1"/>
        <v>29106</v>
      </c>
    </row>
    <row r="101" spans="1:4" x14ac:dyDescent="0.25">
      <c r="A101" s="2" t="s">
        <v>15</v>
      </c>
      <c r="C101" s="3">
        <v>20000</v>
      </c>
      <c r="D101" s="3">
        <f t="shared" si="1"/>
        <v>20000</v>
      </c>
    </row>
    <row r="102" spans="1:4" x14ac:dyDescent="0.25">
      <c r="A102" s="2" t="s">
        <v>15</v>
      </c>
      <c r="C102" s="3">
        <v>4613</v>
      </c>
      <c r="D102" s="3">
        <f t="shared" si="1"/>
        <v>4613</v>
      </c>
    </row>
    <row r="103" spans="1:4" x14ac:dyDescent="0.25">
      <c r="A103" s="2" t="s">
        <v>15</v>
      </c>
      <c r="C103" s="3">
        <v>8932</v>
      </c>
      <c r="D103" s="3">
        <f t="shared" si="1"/>
        <v>8932</v>
      </c>
    </row>
    <row r="104" spans="1:4" x14ac:dyDescent="0.25">
      <c r="A104" s="2" t="s">
        <v>15</v>
      </c>
      <c r="C104" s="3">
        <v>10166.4</v>
      </c>
      <c r="D104" s="3">
        <f t="shared" si="1"/>
        <v>10166.4</v>
      </c>
    </row>
    <row r="105" spans="1:4" x14ac:dyDescent="0.25">
      <c r="A105" s="2" t="s">
        <v>15</v>
      </c>
      <c r="C105" s="3">
        <v>3746</v>
      </c>
      <c r="D105" s="3">
        <f t="shared" si="1"/>
        <v>3746</v>
      </c>
    </row>
    <row r="106" spans="1:4" x14ac:dyDescent="0.25">
      <c r="A106" s="2" t="s">
        <v>15</v>
      </c>
      <c r="C106" s="3">
        <v>7938</v>
      </c>
      <c r="D106" s="3">
        <f t="shared" si="1"/>
        <v>7938</v>
      </c>
    </row>
    <row r="107" spans="1:4" x14ac:dyDescent="0.25">
      <c r="A107" s="2" t="s">
        <v>15</v>
      </c>
      <c r="C107" s="3">
        <v>9970</v>
      </c>
      <c r="D107" s="3">
        <f t="shared" si="1"/>
        <v>9970</v>
      </c>
    </row>
    <row r="108" spans="1:4" x14ac:dyDescent="0.25">
      <c r="A108" s="2" t="s">
        <v>15</v>
      </c>
      <c r="C108" s="3">
        <v>28936</v>
      </c>
      <c r="D108" s="3">
        <f t="shared" si="1"/>
        <v>28936</v>
      </c>
    </row>
    <row r="109" spans="1:4" x14ac:dyDescent="0.25">
      <c r="A109" s="2" t="s">
        <v>15</v>
      </c>
      <c r="C109" s="3">
        <v>1456.8</v>
      </c>
      <c r="D109" s="3">
        <f t="shared" si="1"/>
        <v>1456.8</v>
      </c>
    </row>
    <row r="110" spans="1:4" x14ac:dyDescent="0.25">
      <c r="A110" s="2" t="s">
        <v>15</v>
      </c>
      <c r="C110" s="3">
        <v>10139.200000000001</v>
      </c>
      <c r="D110" s="3">
        <f t="shared" si="1"/>
        <v>10139.200000000001</v>
      </c>
    </row>
    <row r="111" spans="1:4" x14ac:dyDescent="0.25">
      <c r="A111" s="2" t="s">
        <v>15</v>
      </c>
      <c r="C111" s="3">
        <v>22400</v>
      </c>
      <c r="D111" s="3">
        <f t="shared" si="1"/>
        <v>22400</v>
      </c>
    </row>
    <row r="112" spans="1:4" x14ac:dyDescent="0.25">
      <c r="A112" s="2" t="s">
        <v>15</v>
      </c>
      <c r="C112" s="3">
        <v>1355.2</v>
      </c>
      <c r="D112" s="3">
        <f t="shared" si="1"/>
        <v>1355.2</v>
      </c>
    </row>
    <row r="113" spans="1:4" x14ac:dyDescent="0.25">
      <c r="A113" s="2" t="s">
        <v>15</v>
      </c>
      <c r="C113" s="3">
        <v>2500</v>
      </c>
      <c r="D113" s="3">
        <f t="shared" si="1"/>
        <v>2500</v>
      </c>
    </row>
    <row r="114" spans="1:4" x14ac:dyDescent="0.25">
      <c r="A114" s="2" t="s">
        <v>15</v>
      </c>
      <c r="C114" s="3">
        <v>4932</v>
      </c>
      <c r="D114" s="3">
        <f t="shared" si="1"/>
        <v>4932</v>
      </c>
    </row>
    <row r="115" spans="1:4" x14ac:dyDescent="0.25">
      <c r="A115" s="2" t="s">
        <v>16</v>
      </c>
      <c r="C115" s="3">
        <v>1500</v>
      </c>
      <c r="D115" s="3">
        <f t="shared" si="1"/>
        <v>1500</v>
      </c>
    </row>
    <row r="116" spans="1:4" x14ac:dyDescent="0.25">
      <c r="A116" s="2" t="s">
        <v>16</v>
      </c>
      <c r="C116" s="3">
        <v>190886.06</v>
      </c>
      <c r="D116" s="3">
        <f t="shared" si="1"/>
        <v>190886.06</v>
      </c>
    </row>
    <row r="117" spans="1:4" x14ac:dyDescent="0.25">
      <c r="A117" s="2" t="s">
        <v>16</v>
      </c>
      <c r="C117" s="3">
        <v>127414.56</v>
      </c>
      <c r="D117" s="3">
        <f t="shared" si="1"/>
        <v>127414.56</v>
      </c>
    </row>
    <row r="118" spans="1:4" x14ac:dyDescent="0.25">
      <c r="A118" s="2" t="s">
        <v>16</v>
      </c>
      <c r="C118" s="3">
        <v>2769.4</v>
      </c>
      <c r="D118" s="3">
        <f t="shared" si="1"/>
        <v>2769.4</v>
      </c>
    </row>
    <row r="119" spans="1:4" x14ac:dyDescent="0.25">
      <c r="A119" s="2" t="s">
        <v>16</v>
      </c>
      <c r="C119" s="3">
        <v>6093</v>
      </c>
      <c r="D119" s="3">
        <f t="shared" si="1"/>
        <v>6093</v>
      </c>
    </row>
    <row r="120" spans="1:4" x14ac:dyDescent="0.25">
      <c r="A120" s="2" t="s">
        <v>16</v>
      </c>
      <c r="B120" s="3">
        <v>7500</v>
      </c>
      <c r="D120" s="3">
        <f t="shared" si="1"/>
        <v>-7500</v>
      </c>
    </row>
    <row r="121" spans="1:4" x14ac:dyDescent="0.25">
      <c r="A121" s="2" t="s">
        <v>16</v>
      </c>
      <c r="C121" s="3">
        <v>21391</v>
      </c>
      <c r="D121" s="3">
        <f t="shared" si="1"/>
        <v>21391</v>
      </c>
    </row>
    <row r="122" spans="1:4" x14ac:dyDescent="0.25">
      <c r="A122" s="2" t="s">
        <v>16</v>
      </c>
      <c r="C122" s="3">
        <v>3204</v>
      </c>
      <c r="D122" s="3">
        <f t="shared" si="1"/>
        <v>3204</v>
      </c>
    </row>
    <row r="123" spans="1:4" x14ac:dyDescent="0.25">
      <c r="A123" s="2" t="s">
        <v>16</v>
      </c>
      <c r="C123" s="3">
        <v>4184</v>
      </c>
      <c r="D123" s="3">
        <f t="shared" si="1"/>
        <v>4184</v>
      </c>
    </row>
    <row r="124" spans="1:4" x14ac:dyDescent="0.25">
      <c r="A124" s="2" t="s">
        <v>16</v>
      </c>
      <c r="C124" s="3">
        <v>12510</v>
      </c>
      <c r="D124" s="3">
        <f t="shared" si="1"/>
        <v>12510</v>
      </c>
    </row>
    <row r="125" spans="1:4" x14ac:dyDescent="0.25">
      <c r="A125" s="2" t="s">
        <v>16</v>
      </c>
      <c r="C125" s="3">
        <v>78284.800000000003</v>
      </c>
      <c r="D125" s="3">
        <f t="shared" si="1"/>
        <v>78284.800000000003</v>
      </c>
    </row>
    <row r="126" spans="1:4" x14ac:dyDescent="0.25">
      <c r="A126" s="2" t="s">
        <v>16</v>
      </c>
      <c r="C126" s="3">
        <v>6574</v>
      </c>
      <c r="D126" s="3">
        <f t="shared" si="1"/>
        <v>6574</v>
      </c>
    </row>
    <row r="127" spans="1:4" x14ac:dyDescent="0.25">
      <c r="A127" s="2" t="s">
        <v>16</v>
      </c>
      <c r="C127" s="3">
        <v>1375</v>
      </c>
      <c r="D127" s="3">
        <f t="shared" si="1"/>
        <v>1375</v>
      </c>
    </row>
    <row r="128" spans="1:4" x14ac:dyDescent="0.25">
      <c r="A128" s="2" t="s">
        <v>16</v>
      </c>
      <c r="C128" s="3">
        <v>5656</v>
      </c>
      <c r="D128" s="3">
        <f t="shared" si="1"/>
        <v>5656</v>
      </c>
    </row>
    <row r="129" spans="1:4" x14ac:dyDescent="0.25">
      <c r="A129" s="2" t="s">
        <v>16</v>
      </c>
      <c r="C129" s="3">
        <v>15435.2</v>
      </c>
      <c r="D129" s="3">
        <f t="shared" si="1"/>
        <v>15435.2</v>
      </c>
    </row>
    <row r="130" spans="1:4" x14ac:dyDescent="0.25">
      <c r="A130" s="2" t="s">
        <v>16</v>
      </c>
      <c r="C130" s="3">
        <v>2384</v>
      </c>
      <c r="D130" s="3">
        <f t="shared" si="1"/>
        <v>2384</v>
      </c>
    </row>
    <row r="131" spans="1:4" x14ac:dyDescent="0.25">
      <c r="A131" s="2" t="s">
        <v>16</v>
      </c>
      <c r="B131" s="3">
        <v>146904.5</v>
      </c>
      <c r="D131" s="3">
        <f t="shared" ref="D131:D194" si="2">+C131-B131</f>
        <v>-146904.5</v>
      </c>
    </row>
    <row r="132" spans="1:4" x14ac:dyDescent="0.25">
      <c r="A132" s="2" t="s">
        <v>16</v>
      </c>
      <c r="C132" s="3">
        <v>17902.349999999999</v>
      </c>
      <c r="D132" s="3">
        <f t="shared" si="2"/>
        <v>17902.349999999999</v>
      </c>
    </row>
    <row r="133" spans="1:4" x14ac:dyDescent="0.25">
      <c r="A133" s="2" t="s">
        <v>16</v>
      </c>
      <c r="C133" s="3">
        <v>7327.98</v>
      </c>
      <c r="D133" s="3">
        <f t="shared" si="2"/>
        <v>7327.98</v>
      </c>
    </row>
    <row r="134" spans="1:4" x14ac:dyDescent="0.25">
      <c r="A134" s="2" t="s">
        <v>16</v>
      </c>
      <c r="C134" s="3">
        <v>4535.1000000000004</v>
      </c>
      <c r="D134" s="3">
        <f t="shared" si="2"/>
        <v>4535.1000000000004</v>
      </c>
    </row>
    <row r="135" spans="1:4" x14ac:dyDescent="0.25">
      <c r="A135" s="2" t="s">
        <v>16</v>
      </c>
      <c r="C135" s="3">
        <v>1892</v>
      </c>
      <c r="D135" s="3">
        <f t="shared" si="2"/>
        <v>1892</v>
      </c>
    </row>
    <row r="136" spans="1:4" x14ac:dyDescent="0.25">
      <c r="A136" s="2" t="s">
        <v>16</v>
      </c>
      <c r="C136" s="3">
        <v>9614</v>
      </c>
      <c r="D136" s="3">
        <f t="shared" si="2"/>
        <v>9614</v>
      </c>
    </row>
    <row r="137" spans="1:4" x14ac:dyDescent="0.25">
      <c r="A137" s="2" t="s">
        <v>17</v>
      </c>
      <c r="C137" s="3">
        <v>157140</v>
      </c>
      <c r="D137" s="3">
        <f t="shared" si="2"/>
        <v>157140</v>
      </c>
    </row>
    <row r="138" spans="1:4" x14ac:dyDescent="0.25">
      <c r="A138" s="2" t="s">
        <v>61</v>
      </c>
      <c r="C138" s="3">
        <v>354110.26</v>
      </c>
      <c r="D138" s="3">
        <f t="shared" si="2"/>
        <v>354110.26</v>
      </c>
    </row>
    <row r="139" spans="1:4" x14ac:dyDescent="0.25">
      <c r="A139" s="2" t="s">
        <v>62</v>
      </c>
      <c r="C139" s="3">
        <v>15599.54</v>
      </c>
      <c r="D139" s="3">
        <f t="shared" si="2"/>
        <v>15599.54</v>
      </c>
    </row>
    <row r="140" spans="1:4" x14ac:dyDescent="0.25">
      <c r="A140" s="2" t="s">
        <v>63</v>
      </c>
      <c r="C140" s="3">
        <v>5321.22</v>
      </c>
      <c r="D140" s="3">
        <f t="shared" si="2"/>
        <v>5321.22</v>
      </c>
    </row>
    <row r="141" spans="1:4" x14ac:dyDescent="0.25">
      <c r="A141" s="2" t="s">
        <v>18</v>
      </c>
      <c r="C141" s="3">
        <v>120183</v>
      </c>
      <c r="D141" s="3">
        <f t="shared" si="2"/>
        <v>120183</v>
      </c>
    </row>
    <row r="142" spans="1:4" x14ac:dyDescent="0.25">
      <c r="A142" s="2" t="s">
        <v>19</v>
      </c>
      <c r="C142" s="3">
        <v>107317</v>
      </c>
      <c r="D142" s="3">
        <f t="shared" si="2"/>
        <v>107317</v>
      </c>
    </row>
    <row r="143" spans="1:4" x14ac:dyDescent="0.25">
      <c r="A143" s="2" t="s">
        <v>20</v>
      </c>
      <c r="C143" s="3">
        <v>129378</v>
      </c>
      <c r="D143" s="3">
        <f t="shared" si="2"/>
        <v>129378</v>
      </c>
    </row>
    <row r="144" spans="1:4" x14ac:dyDescent="0.25">
      <c r="A144" s="2" t="s">
        <v>21</v>
      </c>
      <c r="C144" s="3">
        <v>32850</v>
      </c>
      <c r="D144" s="3">
        <f t="shared" si="2"/>
        <v>32850</v>
      </c>
    </row>
    <row r="145" spans="1:4" x14ac:dyDescent="0.25">
      <c r="A145" s="2" t="s">
        <v>22</v>
      </c>
      <c r="C145" s="3">
        <v>7691.18</v>
      </c>
      <c r="D145" s="3">
        <f t="shared" si="2"/>
        <v>7691.18</v>
      </c>
    </row>
    <row r="146" spans="1:4" x14ac:dyDescent="0.25">
      <c r="A146" s="2" t="s">
        <v>23</v>
      </c>
      <c r="C146" s="3">
        <v>10738.9</v>
      </c>
      <c r="D146" s="3">
        <f t="shared" si="2"/>
        <v>10738.9</v>
      </c>
    </row>
    <row r="147" spans="1:4" x14ac:dyDescent="0.25">
      <c r="A147" s="2" t="s">
        <v>24</v>
      </c>
      <c r="C147" s="3">
        <v>586.97</v>
      </c>
      <c r="D147" s="3">
        <f t="shared" si="2"/>
        <v>586.97</v>
      </c>
    </row>
    <row r="148" spans="1:4" x14ac:dyDescent="0.25">
      <c r="A148" s="2" t="s">
        <v>64</v>
      </c>
      <c r="B148" s="3">
        <v>331.92</v>
      </c>
      <c r="D148" s="3">
        <f t="shared" si="2"/>
        <v>-331.92</v>
      </c>
    </row>
    <row r="149" spans="1:4" x14ac:dyDescent="0.25">
      <c r="A149" s="2" t="s">
        <v>65</v>
      </c>
      <c r="C149" s="3">
        <v>573.69000000000005</v>
      </c>
      <c r="D149" s="3">
        <f t="shared" si="2"/>
        <v>573.69000000000005</v>
      </c>
    </row>
    <row r="150" spans="1:4" x14ac:dyDescent="0.25">
      <c r="A150" s="2" t="s">
        <v>66</v>
      </c>
      <c r="C150" s="3">
        <v>169972.92</v>
      </c>
      <c r="D150" s="3">
        <f t="shared" si="2"/>
        <v>169972.92</v>
      </c>
    </row>
    <row r="151" spans="1:4" x14ac:dyDescent="0.25">
      <c r="A151" s="2" t="s">
        <v>67</v>
      </c>
      <c r="C151" s="3">
        <v>7487.78</v>
      </c>
      <c r="D151" s="3">
        <f t="shared" si="2"/>
        <v>7487.78</v>
      </c>
    </row>
    <row r="152" spans="1:4" x14ac:dyDescent="0.25">
      <c r="A152" s="2" t="s">
        <v>25</v>
      </c>
      <c r="C152" s="3">
        <v>65650.240000000005</v>
      </c>
      <c r="D152" s="3">
        <f t="shared" si="2"/>
        <v>65650.240000000005</v>
      </c>
    </row>
    <row r="153" spans="1:4" x14ac:dyDescent="0.25">
      <c r="A153" s="2" t="s">
        <v>68</v>
      </c>
      <c r="C153" s="3">
        <v>12994.8</v>
      </c>
      <c r="D153" s="3">
        <f t="shared" si="2"/>
        <v>12994.8</v>
      </c>
    </row>
    <row r="154" spans="1:4" x14ac:dyDescent="0.25">
      <c r="A154" s="2" t="s">
        <v>26</v>
      </c>
      <c r="B154" s="3">
        <v>198841.88</v>
      </c>
      <c r="D154" s="3">
        <f t="shared" si="2"/>
        <v>-198841.88</v>
      </c>
    </row>
    <row r="155" spans="1:4" x14ac:dyDescent="0.25">
      <c r="A155" s="2" t="s">
        <v>69</v>
      </c>
      <c r="C155" s="3">
        <v>154542</v>
      </c>
      <c r="D155" s="3">
        <f t="shared" si="2"/>
        <v>154542</v>
      </c>
    </row>
    <row r="156" spans="1:4" x14ac:dyDescent="0.25">
      <c r="A156" s="2" t="s">
        <v>27</v>
      </c>
      <c r="B156" s="3">
        <v>314.38</v>
      </c>
      <c r="D156" s="3">
        <f t="shared" si="2"/>
        <v>-314.38</v>
      </c>
    </row>
    <row r="157" spans="1:4" x14ac:dyDescent="0.25">
      <c r="A157" s="2" t="s">
        <v>27</v>
      </c>
      <c r="B157" s="3">
        <v>144.4</v>
      </c>
      <c r="D157" s="3">
        <f t="shared" si="2"/>
        <v>-144.4</v>
      </c>
    </row>
    <row r="158" spans="1:4" x14ac:dyDescent="0.25">
      <c r="A158" s="2" t="s">
        <v>27</v>
      </c>
      <c r="B158" s="3">
        <v>3.22</v>
      </c>
      <c r="D158" s="3">
        <f t="shared" si="2"/>
        <v>-3.22</v>
      </c>
    </row>
    <row r="159" spans="1:4" x14ac:dyDescent="0.25">
      <c r="A159" s="2" t="s">
        <v>27</v>
      </c>
      <c r="B159" s="3">
        <v>40.14</v>
      </c>
      <c r="D159" s="3">
        <f t="shared" si="2"/>
        <v>-40.14</v>
      </c>
    </row>
    <row r="160" spans="1:4" x14ac:dyDescent="0.25">
      <c r="A160" s="2" t="s">
        <v>27</v>
      </c>
      <c r="B160" s="3">
        <v>264.27</v>
      </c>
      <c r="D160" s="3">
        <f t="shared" si="2"/>
        <v>-264.27</v>
      </c>
    </row>
    <row r="161" spans="1:4" x14ac:dyDescent="0.25">
      <c r="A161" s="2" t="s">
        <v>27</v>
      </c>
      <c r="B161" s="3">
        <v>154</v>
      </c>
      <c r="D161" s="3">
        <f t="shared" si="2"/>
        <v>-154</v>
      </c>
    </row>
    <row r="162" spans="1:4" x14ac:dyDescent="0.25">
      <c r="A162" s="2" t="s">
        <v>27</v>
      </c>
      <c r="B162" s="3">
        <v>2342.39</v>
      </c>
      <c r="D162" s="3">
        <f t="shared" si="2"/>
        <v>-2342.39</v>
      </c>
    </row>
    <row r="163" spans="1:4" x14ac:dyDescent="0.25">
      <c r="A163" s="2" t="s">
        <v>27</v>
      </c>
      <c r="B163" s="3">
        <v>16</v>
      </c>
      <c r="D163" s="3">
        <f t="shared" si="2"/>
        <v>-16</v>
      </c>
    </row>
    <row r="164" spans="1:4" x14ac:dyDescent="0.25">
      <c r="A164" s="2" t="s">
        <v>27</v>
      </c>
      <c r="B164" s="3">
        <v>4528.08</v>
      </c>
      <c r="D164" s="3">
        <f t="shared" si="2"/>
        <v>-4528.08</v>
      </c>
    </row>
    <row r="165" spans="1:4" x14ac:dyDescent="0.25">
      <c r="A165" s="2" t="s">
        <v>27</v>
      </c>
      <c r="B165" s="3">
        <v>71.34</v>
      </c>
      <c r="D165" s="3">
        <f t="shared" si="2"/>
        <v>-71.34</v>
      </c>
    </row>
    <row r="166" spans="1:4" x14ac:dyDescent="0.25">
      <c r="A166" s="2" t="s">
        <v>27</v>
      </c>
      <c r="B166" s="3">
        <v>3.74</v>
      </c>
      <c r="D166" s="3">
        <f t="shared" si="2"/>
        <v>-3.74</v>
      </c>
    </row>
    <row r="167" spans="1:4" x14ac:dyDescent="0.25">
      <c r="A167" s="2" t="s">
        <v>27</v>
      </c>
      <c r="B167" s="3">
        <v>317.19</v>
      </c>
      <c r="D167" s="3">
        <f t="shared" si="2"/>
        <v>-317.19</v>
      </c>
    </row>
    <row r="168" spans="1:4" x14ac:dyDescent="0.25">
      <c r="A168" s="2" t="s">
        <v>27</v>
      </c>
      <c r="B168" s="3">
        <v>1133</v>
      </c>
      <c r="D168" s="3">
        <f t="shared" si="2"/>
        <v>-1133</v>
      </c>
    </row>
    <row r="169" spans="1:4" x14ac:dyDescent="0.25">
      <c r="A169" s="2" t="s">
        <v>27</v>
      </c>
      <c r="B169" s="3">
        <v>134.34</v>
      </c>
      <c r="D169" s="3">
        <f t="shared" si="2"/>
        <v>-134.34</v>
      </c>
    </row>
    <row r="170" spans="1:4" x14ac:dyDescent="0.25">
      <c r="A170" s="2" t="s">
        <v>27</v>
      </c>
      <c r="B170" s="3">
        <v>6.17</v>
      </c>
      <c r="D170" s="3">
        <f t="shared" si="2"/>
        <v>-6.17</v>
      </c>
    </row>
    <row r="171" spans="1:4" x14ac:dyDescent="0.25">
      <c r="A171" s="2" t="s">
        <v>27</v>
      </c>
      <c r="B171" s="3">
        <v>17.48</v>
      </c>
      <c r="D171" s="3">
        <f t="shared" si="2"/>
        <v>-17.48</v>
      </c>
    </row>
    <row r="172" spans="1:4" x14ac:dyDescent="0.25">
      <c r="A172" s="2" t="s">
        <v>27</v>
      </c>
      <c r="B172" s="3">
        <v>202.8</v>
      </c>
      <c r="D172" s="3">
        <f t="shared" si="2"/>
        <v>-202.8</v>
      </c>
    </row>
    <row r="173" spans="1:4" x14ac:dyDescent="0.25">
      <c r="A173" s="2" t="s">
        <v>27</v>
      </c>
      <c r="B173" s="3">
        <v>646.36</v>
      </c>
      <c r="D173" s="3">
        <f t="shared" si="2"/>
        <v>-646.36</v>
      </c>
    </row>
    <row r="174" spans="1:4" x14ac:dyDescent="0.25">
      <c r="A174" s="2" t="s">
        <v>27</v>
      </c>
      <c r="C174" s="3">
        <v>4816.53</v>
      </c>
      <c r="D174" s="3">
        <f t="shared" si="2"/>
        <v>4816.53</v>
      </c>
    </row>
    <row r="175" spans="1:4" x14ac:dyDescent="0.25">
      <c r="A175" s="2" t="s">
        <v>27</v>
      </c>
      <c r="B175" s="3">
        <v>31.01</v>
      </c>
      <c r="D175" s="3">
        <f t="shared" si="2"/>
        <v>-31.01</v>
      </c>
    </row>
    <row r="176" spans="1:4" x14ac:dyDescent="0.25">
      <c r="A176" s="2" t="s">
        <v>27</v>
      </c>
      <c r="B176" s="3">
        <v>756.8</v>
      </c>
      <c r="D176" s="3">
        <f t="shared" si="2"/>
        <v>-756.8</v>
      </c>
    </row>
    <row r="177" spans="1:4" x14ac:dyDescent="0.25">
      <c r="A177" s="2" t="s">
        <v>27</v>
      </c>
      <c r="B177" s="3">
        <v>103.58</v>
      </c>
      <c r="D177" s="3">
        <f t="shared" si="2"/>
        <v>-103.58</v>
      </c>
    </row>
    <row r="178" spans="1:4" x14ac:dyDescent="0.25">
      <c r="A178" s="2" t="s">
        <v>27</v>
      </c>
      <c r="B178" s="3">
        <v>5.88</v>
      </c>
      <c r="D178" s="3">
        <f t="shared" si="2"/>
        <v>-5.88</v>
      </c>
    </row>
    <row r="179" spans="1:4" x14ac:dyDescent="0.25">
      <c r="A179" s="2" t="s">
        <v>27</v>
      </c>
      <c r="B179" s="3">
        <v>234.36</v>
      </c>
      <c r="D179" s="3">
        <f t="shared" si="2"/>
        <v>-234.36</v>
      </c>
    </row>
    <row r="180" spans="1:4" x14ac:dyDescent="0.25">
      <c r="A180" s="2" t="s">
        <v>27</v>
      </c>
      <c r="B180" s="3">
        <v>2.57</v>
      </c>
      <c r="D180" s="3">
        <f t="shared" si="2"/>
        <v>-2.57</v>
      </c>
    </row>
    <row r="181" spans="1:4" x14ac:dyDescent="0.25">
      <c r="A181" s="2" t="s">
        <v>28</v>
      </c>
      <c r="B181" s="3">
        <v>11167.67</v>
      </c>
      <c r="D181" s="3">
        <f t="shared" si="2"/>
        <v>-11167.67</v>
      </c>
    </row>
    <row r="182" spans="1:4" x14ac:dyDescent="0.25">
      <c r="A182" s="2" t="s">
        <v>29</v>
      </c>
      <c r="C182" s="3">
        <v>9868.16</v>
      </c>
      <c r="D182" s="3">
        <f t="shared" si="2"/>
        <v>9868.16</v>
      </c>
    </row>
    <row r="183" spans="1:4" x14ac:dyDescent="0.25">
      <c r="A183" s="2" t="s">
        <v>29</v>
      </c>
      <c r="C183" s="3">
        <v>467.82</v>
      </c>
      <c r="D183" s="3">
        <f t="shared" si="2"/>
        <v>467.82</v>
      </c>
    </row>
    <row r="184" spans="1:4" x14ac:dyDescent="0.25">
      <c r="A184" s="2" t="s">
        <v>29</v>
      </c>
      <c r="C184" s="3">
        <v>255.42</v>
      </c>
      <c r="D184" s="3">
        <f t="shared" si="2"/>
        <v>255.42</v>
      </c>
    </row>
    <row r="185" spans="1:4" x14ac:dyDescent="0.25">
      <c r="A185" s="2" t="s">
        <v>29</v>
      </c>
      <c r="C185" s="3">
        <v>1975.05</v>
      </c>
      <c r="D185" s="3">
        <f t="shared" si="2"/>
        <v>1975.05</v>
      </c>
    </row>
    <row r="186" spans="1:4" x14ac:dyDescent="0.25">
      <c r="A186" s="2" t="s">
        <v>29</v>
      </c>
      <c r="C186" s="3">
        <v>373.4</v>
      </c>
      <c r="D186" s="3">
        <f t="shared" si="2"/>
        <v>373.4</v>
      </c>
    </row>
    <row r="187" spans="1:4" x14ac:dyDescent="0.25">
      <c r="A187" s="2" t="s">
        <v>29</v>
      </c>
      <c r="C187" s="3">
        <v>4930.3599999999997</v>
      </c>
      <c r="D187" s="3">
        <f t="shared" si="2"/>
        <v>4930.3599999999997</v>
      </c>
    </row>
    <row r="188" spans="1:4" x14ac:dyDescent="0.25">
      <c r="A188" s="2" t="s">
        <v>29</v>
      </c>
      <c r="C188" s="3">
        <v>2856.05</v>
      </c>
      <c r="D188" s="3">
        <f t="shared" si="2"/>
        <v>2856.05</v>
      </c>
    </row>
    <row r="189" spans="1:4" x14ac:dyDescent="0.25">
      <c r="A189" s="2" t="s">
        <v>29</v>
      </c>
      <c r="C189" s="3">
        <v>200</v>
      </c>
      <c r="D189" s="3">
        <f t="shared" si="2"/>
        <v>200</v>
      </c>
    </row>
    <row r="190" spans="1:4" x14ac:dyDescent="0.25">
      <c r="A190" s="2" t="s">
        <v>29</v>
      </c>
      <c r="C190" s="3">
        <v>404.1</v>
      </c>
      <c r="D190" s="3">
        <f t="shared" si="2"/>
        <v>404.1</v>
      </c>
    </row>
    <row r="191" spans="1:4" x14ac:dyDescent="0.25">
      <c r="A191" s="2" t="s">
        <v>29</v>
      </c>
      <c r="C191" s="3">
        <v>228</v>
      </c>
      <c r="D191" s="3">
        <f t="shared" si="2"/>
        <v>228</v>
      </c>
    </row>
    <row r="192" spans="1:4" x14ac:dyDescent="0.25">
      <c r="A192" s="2" t="s">
        <v>29</v>
      </c>
      <c r="C192" s="3">
        <v>779.2</v>
      </c>
      <c r="D192" s="3">
        <f t="shared" si="2"/>
        <v>779.2</v>
      </c>
    </row>
    <row r="193" spans="1:4" x14ac:dyDescent="0.25">
      <c r="A193" s="2" t="s">
        <v>29</v>
      </c>
      <c r="C193" s="3">
        <v>212.21</v>
      </c>
      <c r="D193" s="3">
        <f t="shared" si="2"/>
        <v>212.21</v>
      </c>
    </row>
    <row r="194" spans="1:4" x14ac:dyDescent="0.25">
      <c r="A194" s="2" t="s">
        <v>29</v>
      </c>
      <c r="C194" s="3">
        <v>3728.01</v>
      </c>
      <c r="D194" s="3">
        <f t="shared" si="2"/>
        <v>3728.01</v>
      </c>
    </row>
    <row r="195" spans="1:4" x14ac:dyDescent="0.25">
      <c r="A195" s="2" t="s">
        <v>29</v>
      </c>
      <c r="C195" s="3">
        <v>1478.04</v>
      </c>
      <c r="D195" s="3">
        <f t="shared" ref="D195:D256" si="3">+C195-B195</f>
        <v>1478.04</v>
      </c>
    </row>
    <row r="196" spans="1:4" x14ac:dyDescent="0.25">
      <c r="A196" s="2" t="s">
        <v>29</v>
      </c>
      <c r="C196" s="3">
        <v>200.96</v>
      </c>
      <c r="D196" s="3">
        <f t="shared" si="3"/>
        <v>200.96</v>
      </c>
    </row>
    <row r="197" spans="1:4" x14ac:dyDescent="0.25">
      <c r="A197" s="2" t="s">
        <v>70</v>
      </c>
      <c r="C197" s="3">
        <v>19636.240000000002</v>
      </c>
      <c r="D197" s="3">
        <f t="shared" si="3"/>
        <v>19636.240000000002</v>
      </c>
    </row>
    <row r="198" spans="1:4" x14ac:dyDescent="0.25">
      <c r="A198" s="2" t="s">
        <v>30</v>
      </c>
      <c r="C198" s="3">
        <v>33124.06</v>
      </c>
      <c r="D198" s="3">
        <f t="shared" si="3"/>
        <v>33124.06</v>
      </c>
    </row>
    <row r="199" spans="1:4" x14ac:dyDescent="0.25">
      <c r="A199" s="2" t="s">
        <v>31</v>
      </c>
      <c r="C199" s="3">
        <v>18871</v>
      </c>
      <c r="D199" s="3">
        <f t="shared" si="3"/>
        <v>18871</v>
      </c>
    </row>
    <row r="200" spans="1:4" x14ac:dyDescent="0.25">
      <c r="A200" s="2" t="s">
        <v>71</v>
      </c>
      <c r="C200" s="3">
        <v>1981.02</v>
      </c>
      <c r="D200" s="3">
        <f t="shared" si="3"/>
        <v>1981.02</v>
      </c>
    </row>
    <row r="201" spans="1:4" x14ac:dyDescent="0.25">
      <c r="A201" s="2" t="s">
        <v>72</v>
      </c>
      <c r="B201" s="3">
        <v>1520000</v>
      </c>
      <c r="D201" s="3">
        <f t="shared" si="3"/>
        <v>-1520000</v>
      </c>
    </row>
    <row r="202" spans="1:4" x14ac:dyDescent="0.25">
      <c r="A202" s="2" t="s">
        <v>32</v>
      </c>
      <c r="C202" s="3">
        <v>309233.13</v>
      </c>
      <c r="D202" s="3">
        <f t="shared" si="3"/>
        <v>309233.13</v>
      </c>
    </row>
    <row r="203" spans="1:4" x14ac:dyDescent="0.25">
      <c r="A203" s="2" t="s">
        <v>73</v>
      </c>
      <c r="C203" s="3">
        <v>356.6</v>
      </c>
      <c r="D203" s="3">
        <f t="shared" si="3"/>
        <v>356.6</v>
      </c>
    </row>
    <row r="204" spans="1:4" x14ac:dyDescent="0.25">
      <c r="A204" s="2" t="s">
        <v>33</v>
      </c>
      <c r="C204" s="3">
        <v>4305</v>
      </c>
      <c r="D204" s="3">
        <f t="shared" si="3"/>
        <v>4305</v>
      </c>
    </row>
    <row r="205" spans="1:4" x14ac:dyDescent="0.25">
      <c r="A205" s="2" t="s">
        <v>33</v>
      </c>
      <c r="C205" s="3">
        <v>32470</v>
      </c>
      <c r="D205" s="3">
        <f t="shared" si="3"/>
        <v>32470</v>
      </c>
    </row>
    <row r="206" spans="1:4" x14ac:dyDescent="0.25">
      <c r="A206" s="2" t="s">
        <v>34</v>
      </c>
      <c r="C206" s="3">
        <v>1740</v>
      </c>
      <c r="D206" s="3">
        <f t="shared" si="3"/>
        <v>1740</v>
      </c>
    </row>
    <row r="207" spans="1:4" x14ac:dyDescent="0.25">
      <c r="A207" s="2" t="s">
        <v>74</v>
      </c>
      <c r="B207" s="3">
        <v>525427.5</v>
      </c>
      <c r="D207" s="3">
        <f t="shared" si="3"/>
        <v>-525427.5</v>
      </c>
    </row>
    <row r="208" spans="1:4" x14ac:dyDescent="0.25">
      <c r="A208" s="2" t="s">
        <v>75</v>
      </c>
      <c r="C208" s="3">
        <v>397449.33</v>
      </c>
      <c r="D208" s="3">
        <f t="shared" si="3"/>
        <v>397449.33</v>
      </c>
    </row>
    <row r="209" spans="1:4" x14ac:dyDescent="0.25">
      <c r="A209" s="2" t="s">
        <v>35</v>
      </c>
      <c r="C209" s="3">
        <v>152.47999999999999</v>
      </c>
      <c r="D209" s="3">
        <f t="shared" si="3"/>
        <v>152.47999999999999</v>
      </c>
    </row>
    <row r="210" spans="1:4" x14ac:dyDescent="0.25">
      <c r="A210" s="2" t="s">
        <v>35</v>
      </c>
      <c r="C210" s="3">
        <v>514.28</v>
      </c>
      <c r="D210" s="3">
        <f t="shared" si="3"/>
        <v>514.28</v>
      </c>
    </row>
    <row r="211" spans="1:4" x14ac:dyDescent="0.25">
      <c r="A211" s="2" t="s">
        <v>35</v>
      </c>
      <c r="C211" s="3">
        <v>32.31</v>
      </c>
      <c r="D211" s="3">
        <f t="shared" si="3"/>
        <v>32.31</v>
      </c>
    </row>
    <row r="212" spans="1:4" x14ac:dyDescent="0.25">
      <c r="A212" s="2" t="s">
        <v>35</v>
      </c>
      <c r="C212" s="3">
        <v>400472.8</v>
      </c>
      <c r="D212" s="3">
        <f t="shared" si="3"/>
        <v>400472.8</v>
      </c>
    </row>
    <row r="213" spans="1:4" x14ac:dyDescent="0.25">
      <c r="A213" s="2" t="s">
        <v>35</v>
      </c>
      <c r="C213" s="3">
        <v>741.3</v>
      </c>
      <c r="D213" s="3">
        <f t="shared" si="3"/>
        <v>741.3</v>
      </c>
    </row>
    <row r="214" spans="1:4" x14ac:dyDescent="0.25">
      <c r="A214" s="2" t="s">
        <v>35</v>
      </c>
      <c r="C214" s="3">
        <v>276.7</v>
      </c>
      <c r="D214" s="3">
        <f t="shared" si="3"/>
        <v>276.7</v>
      </c>
    </row>
    <row r="215" spans="1:4" x14ac:dyDescent="0.25">
      <c r="A215" s="2" t="s">
        <v>35</v>
      </c>
      <c r="C215" s="3">
        <v>15.94</v>
      </c>
      <c r="D215" s="3">
        <f t="shared" si="3"/>
        <v>15.94</v>
      </c>
    </row>
    <row r="216" spans="1:4" x14ac:dyDescent="0.25">
      <c r="A216" s="2" t="s">
        <v>35</v>
      </c>
      <c r="C216" s="3">
        <v>384.31</v>
      </c>
      <c r="D216" s="3">
        <f t="shared" si="3"/>
        <v>384.31</v>
      </c>
    </row>
    <row r="217" spans="1:4" x14ac:dyDescent="0.25">
      <c r="A217" s="2" t="s">
        <v>35</v>
      </c>
      <c r="C217" s="3">
        <v>421.45</v>
      </c>
      <c r="D217" s="3">
        <f t="shared" si="3"/>
        <v>421.45</v>
      </c>
    </row>
    <row r="218" spans="1:4" x14ac:dyDescent="0.25">
      <c r="A218" s="2" t="s">
        <v>35</v>
      </c>
      <c r="C218" s="3">
        <v>710.06</v>
      </c>
      <c r="D218" s="3">
        <f t="shared" si="3"/>
        <v>710.06</v>
      </c>
    </row>
    <row r="219" spans="1:4" x14ac:dyDescent="0.25">
      <c r="A219" s="2" t="s">
        <v>35</v>
      </c>
      <c r="C219" s="3">
        <v>253.49</v>
      </c>
      <c r="D219" s="3">
        <f t="shared" si="3"/>
        <v>253.49</v>
      </c>
    </row>
    <row r="220" spans="1:4" x14ac:dyDescent="0.25">
      <c r="A220" s="2" t="s">
        <v>35</v>
      </c>
      <c r="C220" s="3">
        <v>96.14</v>
      </c>
      <c r="D220" s="3">
        <f t="shared" si="3"/>
        <v>96.14</v>
      </c>
    </row>
    <row r="221" spans="1:4" x14ac:dyDescent="0.25">
      <c r="A221" s="2" t="s">
        <v>35</v>
      </c>
      <c r="C221" s="3">
        <v>1273.5</v>
      </c>
      <c r="D221" s="3">
        <f t="shared" si="3"/>
        <v>1273.5</v>
      </c>
    </row>
    <row r="222" spans="1:4" x14ac:dyDescent="0.25">
      <c r="A222" s="2" t="s">
        <v>36</v>
      </c>
      <c r="B222" s="3">
        <v>35647.230000000003</v>
      </c>
      <c r="D222" s="3">
        <f t="shared" si="3"/>
        <v>-35647.230000000003</v>
      </c>
    </row>
    <row r="223" spans="1:4" x14ac:dyDescent="0.25">
      <c r="A223" s="2" t="s">
        <v>36</v>
      </c>
      <c r="B223" s="3">
        <v>2912668.04</v>
      </c>
      <c r="D223" s="3">
        <f t="shared" si="3"/>
        <v>-2912668.04</v>
      </c>
    </row>
    <row r="224" spans="1:4" x14ac:dyDescent="0.25">
      <c r="A224" s="2" t="s">
        <v>37</v>
      </c>
      <c r="C224" s="3">
        <v>19107.060000000001</v>
      </c>
      <c r="D224" s="3">
        <f t="shared" si="3"/>
        <v>19107.060000000001</v>
      </c>
    </row>
    <row r="225" spans="1:4" x14ac:dyDescent="0.25">
      <c r="A225" s="2" t="s">
        <v>37</v>
      </c>
      <c r="B225" s="3">
        <v>952723.36</v>
      </c>
      <c r="D225" s="3">
        <f t="shared" si="3"/>
        <v>-952723.36</v>
      </c>
    </row>
    <row r="226" spans="1:4" x14ac:dyDescent="0.25">
      <c r="A226" s="2" t="s">
        <v>37</v>
      </c>
      <c r="C226" s="3">
        <v>6013.24</v>
      </c>
      <c r="D226" s="3">
        <f t="shared" si="3"/>
        <v>6013.24</v>
      </c>
    </row>
    <row r="227" spans="1:4" x14ac:dyDescent="0.25">
      <c r="A227" s="2" t="s">
        <v>37</v>
      </c>
      <c r="B227" s="3">
        <v>19932.46</v>
      </c>
      <c r="D227" s="3">
        <f t="shared" si="3"/>
        <v>-19932.46</v>
      </c>
    </row>
    <row r="228" spans="1:4" x14ac:dyDescent="0.25">
      <c r="A228" s="2" t="s">
        <v>37</v>
      </c>
      <c r="C228" s="3">
        <v>1059724.94</v>
      </c>
      <c r="D228" s="3">
        <f t="shared" si="3"/>
        <v>1059724.94</v>
      </c>
    </row>
    <row r="229" spans="1:4" x14ac:dyDescent="0.25">
      <c r="A229" s="2" t="s">
        <v>37</v>
      </c>
      <c r="C229" s="3">
        <v>167.16</v>
      </c>
      <c r="D229" s="3">
        <f t="shared" si="3"/>
        <v>167.16</v>
      </c>
    </row>
    <row r="230" spans="1:4" x14ac:dyDescent="0.25">
      <c r="A230" s="2" t="s">
        <v>37</v>
      </c>
      <c r="C230" s="3">
        <v>571.48</v>
      </c>
      <c r="D230" s="3">
        <f t="shared" si="3"/>
        <v>571.48</v>
      </c>
    </row>
    <row r="231" spans="1:4" x14ac:dyDescent="0.25">
      <c r="A231" s="2" t="s">
        <v>37</v>
      </c>
      <c r="B231" s="3">
        <v>125089.24</v>
      </c>
      <c r="D231" s="3">
        <f t="shared" si="3"/>
        <v>-125089.24</v>
      </c>
    </row>
    <row r="232" spans="1:4" x14ac:dyDescent="0.25">
      <c r="A232" s="2" t="s">
        <v>37</v>
      </c>
      <c r="C232" s="3">
        <v>15718.26</v>
      </c>
      <c r="D232" s="3">
        <f t="shared" si="3"/>
        <v>15718.26</v>
      </c>
    </row>
    <row r="233" spans="1:4" x14ac:dyDescent="0.25">
      <c r="A233" s="2" t="s">
        <v>38</v>
      </c>
      <c r="C233" s="3">
        <v>1362.91</v>
      </c>
      <c r="D233" s="3">
        <f t="shared" si="3"/>
        <v>1362.91</v>
      </c>
    </row>
    <row r="234" spans="1:4" x14ac:dyDescent="0.25">
      <c r="A234" s="2" t="s">
        <v>39</v>
      </c>
      <c r="B234" s="3">
        <v>147</v>
      </c>
      <c r="D234" s="3">
        <f t="shared" si="3"/>
        <v>-147</v>
      </c>
    </row>
    <row r="235" spans="1:4" x14ac:dyDescent="0.25">
      <c r="A235" s="2" t="s">
        <v>39</v>
      </c>
      <c r="B235" s="3">
        <v>76.67</v>
      </c>
      <c r="D235" s="3">
        <f t="shared" si="3"/>
        <v>-76.67</v>
      </c>
    </row>
    <row r="236" spans="1:4" x14ac:dyDescent="0.25">
      <c r="A236" s="2" t="s">
        <v>39</v>
      </c>
      <c r="B236" s="3">
        <v>381.57</v>
      </c>
      <c r="D236" s="3">
        <f t="shared" si="3"/>
        <v>-381.57</v>
      </c>
    </row>
    <row r="237" spans="1:4" x14ac:dyDescent="0.25">
      <c r="A237" s="2" t="s">
        <v>39</v>
      </c>
      <c r="B237" s="3">
        <v>1269.17</v>
      </c>
      <c r="D237" s="3">
        <f t="shared" si="3"/>
        <v>-1269.17</v>
      </c>
    </row>
    <row r="238" spans="1:4" x14ac:dyDescent="0.25">
      <c r="A238" s="2" t="s">
        <v>39</v>
      </c>
      <c r="B238" s="3">
        <v>2580.85</v>
      </c>
      <c r="D238" s="3">
        <f t="shared" si="3"/>
        <v>-2580.85</v>
      </c>
    </row>
    <row r="239" spans="1:4" x14ac:dyDescent="0.25">
      <c r="A239" s="2" t="s">
        <v>39</v>
      </c>
      <c r="B239" s="3">
        <v>1832</v>
      </c>
      <c r="D239" s="3">
        <f t="shared" si="3"/>
        <v>-1832</v>
      </c>
    </row>
    <row r="240" spans="1:4" x14ac:dyDescent="0.25">
      <c r="A240" s="2" t="s">
        <v>39</v>
      </c>
      <c r="B240" s="3">
        <v>302.79000000000002</v>
      </c>
      <c r="D240" s="3">
        <f t="shared" si="3"/>
        <v>-302.79000000000002</v>
      </c>
    </row>
    <row r="241" spans="1:4" x14ac:dyDescent="0.25">
      <c r="A241" s="2" t="s">
        <v>39</v>
      </c>
      <c r="B241" s="3">
        <v>11580.67</v>
      </c>
      <c r="D241" s="3">
        <f t="shared" si="3"/>
        <v>-11580.67</v>
      </c>
    </row>
    <row r="242" spans="1:4" x14ac:dyDescent="0.25">
      <c r="A242" s="2" t="s">
        <v>39</v>
      </c>
      <c r="B242" s="3">
        <v>3000.99</v>
      </c>
      <c r="D242" s="3">
        <f t="shared" si="3"/>
        <v>-3000.99</v>
      </c>
    </row>
    <row r="243" spans="1:4" x14ac:dyDescent="0.25">
      <c r="A243" s="2" t="s">
        <v>39</v>
      </c>
      <c r="B243" s="3">
        <v>1665.33</v>
      </c>
      <c r="D243" s="3">
        <f t="shared" si="3"/>
        <v>-1665.33</v>
      </c>
    </row>
    <row r="244" spans="1:4" x14ac:dyDescent="0.25">
      <c r="A244" s="2" t="s">
        <v>39</v>
      </c>
      <c r="B244" s="3">
        <v>1152.17</v>
      </c>
      <c r="D244" s="3">
        <f t="shared" si="3"/>
        <v>-1152.17</v>
      </c>
    </row>
    <row r="245" spans="1:4" x14ac:dyDescent="0.25">
      <c r="A245" s="2" t="s">
        <v>39</v>
      </c>
      <c r="B245" s="3">
        <v>286.67</v>
      </c>
      <c r="D245" s="3">
        <f t="shared" si="3"/>
        <v>-286.67</v>
      </c>
    </row>
    <row r="246" spans="1:4" x14ac:dyDescent="0.25">
      <c r="A246" s="2" t="s">
        <v>39</v>
      </c>
      <c r="B246" s="3">
        <v>6337.85</v>
      </c>
      <c r="D246" s="3">
        <f t="shared" si="3"/>
        <v>-6337.85</v>
      </c>
    </row>
    <row r="247" spans="1:4" x14ac:dyDescent="0.25">
      <c r="A247" s="2" t="s">
        <v>39</v>
      </c>
      <c r="B247" s="3">
        <v>7699.76</v>
      </c>
      <c r="D247" s="3">
        <f t="shared" si="3"/>
        <v>-7699.76</v>
      </c>
    </row>
    <row r="248" spans="1:4" x14ac:dyDescent="0.25">
      <c r="A248" s="2" t="s">
        <v>39</v>
      </c>
      <c r="B248" s="3">
        <v>630.70000000000005</v>
      </c>
      <c r="D248" s="3">
        <f t="shared" si="3"/>
        <v>-630.70000000000005</v>
      </c>
    </row>
    <row r="249" spans="1:4" x14ac:dyDescent="0.25">
      <c r="A249" s="2" t="s">
        <v>39</v>
      </c>
      <c r="B249" s="3">
        <v>2351.67</v>
      </c>
      <c r="D249" s="3">
        <f t="shared" si="3"/>
        <v>-2351.67</v>
      </c>
    </row>
    <row r="250" spans="1:4" x14ac:dyDescent="0.25">
      <c r="A250" s="2" t="s">
        <v>39</v>
      </c>
      <c r="C250" s="3">
        <v>9654.17</v>
      </c>
      <c r="D250" s="3">
        <f t="shared" si="3"/>
        <v>9654.17</v>
      </c>
    </row>
    <row r="251" spans="1:4" x14ac:dyDescent="0.25">
      <c r="A251" s="2" t="s">
        <v>39</v>
      </c>
      <c r="B251" s="3">
        <v>1554.58</v>
      </c>
      <c r="D251" s="3">
        <f t="shared" si="3"/>
        <v>-1554.58</v>
      </c>
    </row>
    <row r="252" spans="1:4" x14ac:dyDescent="0.25">
      <c r="A252" s="2" t="s">
        <v>40</v>
      </c>
      <c r="C252" s="3">
        <v>92798.64</v>
      </c>
      <c r="D252" s="3">
        <f t="shared" si="3"/>
        <v>92798.64</v>
      </c>
    </row>
    <row r="253" spans="1:4" x14ac:dyDescent="0.25">
      <c r="A253" s="2" t="s">
        <v>41</v>
      </c>
      <c r="C253" s="3">
        <v>15637</v>
      </c>
      <c r="D253" s="3">
        <f t="shared" si="3"/>
        <v>15637</v>
      </c>
    </row>
    <row r="254" spans="1:4" x14ac:dyDescent="0.25">
      <c r="A254" s="2" t="s">
        <v>76</v>
      </c>
      <c r="C254" s="3">
        <v>115.28</v>
      </c>
      <c r="D254" s="3">
        <f t="shared" si="3"/>
        <v>115.28</v>
      </c>
    </row>
    <row r="255" spans="1:4" x14ac:dyDescent="0.25">
      <c r="A255" s="2" t="s">
        <v>76</v>
      </c>
      <c r="B255" s="3">
        <v>168.58</v>
      </c>
      <c r="D255" s="3">
        <f t="shared" si="3"/>
        <v>-168.58</v>
      </c>
    </row>
    <row r="256" spans="1:4" x14ac:dyDescent="0.25">
      <c r="A256" s="2" t="s">
        <v>52</v>
      </c>
      <c r="C256" s="3">
        <v>793286.93999999878</v>
      </c>
      <c r="D256" s="3">
        <f t="shared" si="3"/>
        <v>793286.93999999878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565"/>
  <sheetViews>
    <sheetView workbookViewId="0">
      <selection sqref="A1:D1048576"/>
    </sheetView>
  </sheetViews>
  <sheetFormatPr baseColWidth="10" defaultRowHeight="15" x14ac:dyDescent="0.25"/>
  <cols>
    <col min="1" max="1" width="11.5703125" style="2" customWidth="1"/>
    <col min="2" max="3" width="11.5703125" style="3" customWidth="1"/>
    <col min="4" max="4" width="12.140625" style="1" bestFit="1" customWidth="1"/>
  </cols>
  <sheetData>
    <row r="1" spans="1:4" x14ac:dyDescent="0.25">
      <c r="A1" s="2" t="s">
        <v>0</v>
      </c>
      <c r="B1" s="3" t="s">
        <v>1</v>
      </c>
      <c r="C1" s="3" t="s">
        <v>2</v>
      </c>
      <c r="D1" s="1" t="s">
        <v>77</v>
      </c>
    </row>
    <row r="2" spans="1:4" x14ac:dyDescent="0.25">
      <c r="A2" s="2" t="s">
        <v>53</v>
      </c>
      <c r="C2" s="3">
        <v>105000</v>
      </c>
      <c r="D2" s="3">
        <f>+C2-B2</f>
        <v>105000</v>
      </c>
    </row>
    <row r="3" spans="1:4" x14ac:dyDescent="0.25">
      <c r="A3" s="2" t="s">
        <v>54</v>
      </c>
      <c r="C3" s="3">
        <v>552635.18000000005</v>
      </c>
      <c r="D3" s="3">
        <f t="shared" ref="D3:D66" si="0">+C3-B3</f>
        <v>552635.18000000005</v>
      </c>
    </row>
    <row r="4" spans="1:4" x14ac:dyDescent="0.25">
      <c r="A4" s="2" t="s">
        <v>55</v>
      </c>
      <c r="C4" s="3">
        <v>10500</v>
      </c>
      <c r="D4" s="3">
        <f t="shared" si="0"/>
        <v>10500</v>
      </c>
    </row>
    <row r="5" spans="1:4" x14ac:dyDescent="0.25">
      <c r="A5" s="2" t="s">
        <v>56</v>
      </c>
      <c r="C5" s="3">
        <v>9336.76</v>
      </c>
      <c r="D5" s="3">
        <f t="shared" si="0"/>
        <v>9336.76</v>
      </c>
    </row>
    <row r="6" spans="1:4" x14ac:dyDescent="0.25">
      <c r="A6" s="2" t="s">
        <v>57</v>
      </c>
      <c r="C6" s="3">
        <v>30744.39</v>
      </c>
      <c r="D6" s="3">
        <f t="shared" si="0"/>
        <v>30744.39</v>
      </c>
    </row>
    <row r="7" spans="1:4" x14ac:dyDescent="0.25">
      <c r="A7" s="2" t="s">
        <v>58</v>
      </c>
      <c r="C7" s="3">
        <v>221632.91</v>
      </c>
      <c r="D7" s="3">
        <f t="shared" si="0"/>
        <v>221632.91</v>
      </c>
    </row>
    <row r="8" spans="1:4" x14ac:dyDescent="0.25">
      <c r="A8" s="2" t="s">
        <v>3</v>
      </c>
      <c r="C8" s="3">
        <v>41300</v>
      </c>
      <c r="D8" s="3">
        <f t="shared" si="0"/>
        <v>41300</v>
      </c>
    </row>
    <row r="9" spans="1:4" x14ac:dyDescent="0.25">
      <c r="A9" s="2" t="s">
        <v>42</v>
      </c>
      <c r="C9" s="3">
        <v>430</v>
      </c>
      <c r="D9" s="3">
        <f t="shared" si="0"/>
        <v>430</v>
      </c>
    </row>
    <row r="10" spans="1:4" x14ac:dyDescent="0.25">
      <c r="A10" s="2" t="s">
        <v>6</v>
      </c>
      <c r="C10" s="3">
        <v>8657</v>
      </c>
      <c r="D10" s="3">
        <f t="shared" si="0"/>
        <v>8657</v>
      </c>
    </row>
    <row r="11" spans="1:4" x14ac:dyDescent="0.25">
      <c r="A11" s="2" t="s">
        <v>59</v>
      </c>
      <c r="B11" s="3">
        <v>63840</v>
      </c>
      <c r="D11" s="3">
        <f t="shared" si="0"/>
        <v>-63840</v>
      </c>
    </row>
    <row r="12" spans="1:4" x14ac:dyDescent="0.25">
      <c r="A12" s="2" t="s">
        <v>59</v>
      </c>
      <c r="B12" s="3">
        <v>129481.93</v>
      </c>
      <c r="D12" s="3">
        <f t="shared" si="0"/>
        <v>-129481.93</v>
      </c>
    </row>
    <row r="13" spans="1:4" x14ac:dyDescent="0.25">
      <c r="A13" s="2" t="s">
        <v>59</v>
      </c>
      <c r="B13" s="3">
        <v>4875.88</v>
      </c>
      <c r="D13" s="3">
        <f t="shared" si="0"/>
        <v>-4875.88</v>
      </c>
    </row>
    <row r="14" spans="1:4" x14ac:dyDescent="0.25">
      <c r="A14" s="2" t="s">
        <v>60</v>
      </c>
      <c r="B14" s="3">
        <v>1438.88</v>
      </c>
      <c r="D14" s="3">
        <f t="shared" si="0"/>
        <v>-1438.88</v>
      </c>
    </row>
    <row r="15" spans="1:4" x14ac:dyDescent="0.25">
      <c r="A15" s="2" t="s">
        <v>7</v>
      </c>
      <c r="B15" s="3">
        <v>1730501.72</v>
      </c>
      <c r="D15" s="3">
        <f t="shared" si="0"/>
        <v>-1730501.72</v>
      </c>
    </row>
    <row r="16" spans="1:4" x14ac:dyDescent="0.25">
      <c r="A16" s="2" t="s">
        <v>8</v>
      </c>
      <c r="B16" s="3">
        <v>129052.96</v>
      </c>
      <c r="D16" s="3">
        <f t="shared" si="0"/>
        <v>-129052.96</v>
      </c>
    </row>
    <row r="17" spans="1:4" x14ac:dyDescent="0.25">
      <c r="A17" s="2" t="s">
        <v>9</v>
      </c>
      <c r="B17" s="3">
        <v>1785306.97</v>
      </c>
      <c r="D17" s="3">
        <f t="shared" si="0"/>
        <v>-1785306.97</v>
      </c>
    </row>
    <row r="18" spans="1:4" x14ac:dyDescent="0.25">
      <c r="A18" s="2" t="s">
        <v>43</v>
      </c>
      <c r="C18" s="3">
        <v>17832.5</v>
      </c>
      <c r="D18" s="3">
        <f t="shared" si="0"/>
        <v>17832.5</v>
      </c>
    </row>
    <row r="19" spans="1:4" x14ac:dyDescent="0.25">
      <c r="A19" s="2" t="s">
        <v>44</v>
      </c>
      <c r="C19" s="3">
        <v>10933.36</v>
      </c>
      <c r="D19" s="3">
        <f t="shared" si="0"/>
        <v>10933.36</v>
      </c>
    </row>
    <row r="20" spans="1:4" x14ac:dyDescent="0.25">
      <c r="A20" s="2" t="s">
        <v>44</v>
      </c>
      <c r="C20" s="3">
        <v>78664.399999999994</v>
      </c>
      <c r="D20" s="3">
        <f t="shared" si="0"/>
        <v>78664.399999999994</v>
      </c>
    </row>
    <row r="21" spans="1:4" x14ac:dyDescent="0.25">
      <c r="A21" s="2" t="s">
        <v>44</v>
      </c>
      <c r="C21" s="3">
        <v>13110.18</v>
      </c>
      <c r="D21" s="3">
        <f t="shared" si="0"/>
        <v>13110.18</v>
      </c>
    </row>
    <row r="22" spans="1:4" x14ac:dyDescent="0.25">
      <c r="A22" s="2" t="s">
        <v>10</v>
      </c>
      <c r="C22" s="3">
        <v>16360</v>
      </c>
      <c r="D22" s="3">
        <f t="shared" si="0"/>
        <v>16360</v>
      </c>
    </row>
    <row r="23" spans="1:4" x14ac:dyDescent="0.25">
      <c r="A23" s="2" t="s">
        <v>10</v>
      </c>
      <c r="C23" s="3">
        <v>18462</v>
      </c>
      <c r="D23" s="3">
        <f t="shared" si="0"/>
        <v>18462</v>
      </c>
    </row>
    <row r="24" spans="1:4" x14ac:dyDescent="0.25">
      <c r="A24" s="2" t="s">
        <v>10</v>
      </c>
      <c r="C24" s="3">
        <v>76725</v>
      </c>
      <c r="D24" s="3">
        <f t="shared" si="0"/>
        <v>76725</v>
      </c>
    </row>
    <row r="25" spans="1:4" x14ac:dyDescent="0.25">
      <c r="A25" s="2" t="s">
        <v>10</v>
      </c>
      <c r="C25" s="3">
        <v>25304</v>
      </c>
      <c r="D25" s="3">
        <f t="shared" si="0"/>
        <v>25304</v>
      </c>
    </row>
    <row r="26" spans="1:4" x14ac:dyDescent="0.25">
      <c r="A26" s="2" t="s">
        <v>11</v>
      </c>
      <c r="C26" s="3">
        <v>10711.5</v>
      </c>
      <c r="D26" s="3">
        <f t="shared" si="0"/>
        <v>10711.5</v>
      </c>
    </row>
    <row r="27" spans="1:4" x14ac:dyDescent="0.25">
      <c r="A27" s="2" t="s">
        <v>11</v>
      </c>
      <c r="C27" s="3">
        <v>12324</v>
      </c>
      <c r="D27" s="3">
        <f t="shared" si="0"/>
        <v>12324</v>
      </c>
    </row>
    <row r="28" spans="1:4" x14ac:dyDescent="0.25">
      <c r="A28" s="2" t="s">
        <v>11</v>
      </c>
      <c r="C28" s="3">
        <v>2570</v>
      </c>
      <c r="D28" s="3">
        <f t="shared" si="0"/>
        <v>2570</v>
      </c>
    </row>
    <row r="29" spans="1:4" x14ac:dyDescent="0.25">
      <c r="A29" s="2" t="s">
        <v>11</v>
      </c>
      <c r="C29" s="3">
        <v>10003</v>
      </c>
      <c r="D29" s="3">
        <f t="shared" si="0"/>
        <v>10003</v>
      </c>
    </row>
    <row r="30" spans="1:4" x14ac:dyDescent="0.25">
      <c r="A30" s="2" t="s">
        <v>11</v>
      </c>
      <c r="C30" s="3">
        <v>4134</v>
      </c>
      <c r="D30" s="3">
        <f t="shared" si="0"/>
        <v>4134</v>
      </c>
    </row>
    <row r="31" spans="1:4" x14ac:dyDescent="0.25">
      <c r="A31" s="2" t="s">
        <v>11</v>
      </c>
      <c r="C31" s="3">
        <v>61563.7</v>
      </c>
      <c r="D31" s="3">
        <f t="shared" si="0"/>
        <v>61563.7</v>
      </c>
    </row>
    <row r="32" spans="1:4" x14ac:dyDescent="0.25">
      <c r="A32" s="2" t="s">
        <v>11</v>
      </c>
      <c r="C32" s="3">
        <v>18000</v>
      </c>
      <c r="D32" s="3">
        <f t="shared" si="0"/>
        <v>18000</v>
      </c>
    </row>
    <row r="33" spans="1:4" x14ac:dyDescent="0.25">
      <c r="A33" s="2" t="s">
        <v>11</v>
      </c>
      <c r="C33" s="3">
        <v>8414</v>
      </c>
      <c r="D33" s="3">
        <f t="shared" si="0"/>
        <v>8414</v>
      </c>
    </row>
    <row r="34" spans="1:4" x14ac:dyDescent="0.25">
      <c r="A34" s="2" t="s">
        <v>11</v>
      </c>
      <c r="C34" s="3">
        <v>10436.5</v>
      </c>
      <c r="D34" s="3">
        <f t="shared" si="0"/>
        <v>10436.5</v>
      </c>
    </row>
    <row r="35" spans="1:4" x14ac:dyDescent="0.25">
      <c r="A35" s="2" t="s">
        <v>11</v>
      </c>
      <c r="C35" s="3">
        <v>25855</v>
      </c>
      <c r="D35" s="3">
        <f t="shared" si="0"/>
        <v>25855</v>
      </c>
    </row>
    <row r="36" spans="1:4" x14ac:dyDescent="0.25">
      <c r="A36" s="2" t="s">
        <v>11</v>
      </c>
      <c r="C36" s="3">
        <v>3754</v>
      </c>
      <c r="D36" s="3">
        <f t="shared" si="0"/>
        <v>3754</v>
      </c>
    </row>
    <row r="37" spans="1:4" x14ac:dyDescent="0.25">
      <c r="A37" s="2" t="s">
        <v>11</v>
      </c>
      <c r="C37" s="3">
        <v>40130</v>
      </c>
      <c r="D37" s="3">
        <f t="shared" si="0"/>
        <v>40130</v>
      </c>
    </row>
    <row r="38" spans="1:4" x14ac:dyDescent="0.25">
      <c r="A38" s="2" t="s">
        <v>11</v>
      </c>
      <c r="C38" s="3">
        <v>2250</v>
      </c>
      <c r="D38" s="3">
        <f t="shared" si="0"/>
        <v>2250</v>
      </c>
    </row>
    <row r="39" spans="1:4" x14ac:dyDescent="0.25">
      <c r="A39" s="2" t="s">
        <v>11</v>
      </c>
      <c r="C39" s="3">
        <v>69677.5</v>
      </c>
      <c r="D39" s="3">
        <f t="shared" si="0"/>
        <v>69677.5</v>
      </c>
    </row>
    <row r="40" spans="1:4" x14ac:dyDescent="0.25">
      <c r="A40" s="2" t="s">
        <v>11</v>
      </c>
      <c r="C40" s="3">
        <v>13802</v>
      </c>
      <c r="D40" s="3">
        <f t="shared" si="0"/>
        <v>13802</v>
      </c>
    </row>
    <row r="41" spans="1:4" x14ac:dyDescent="0.25">
      <c r="A41" s="2" t="s">
        <v>11</v>
      </c>
      <c r="C41" s="3">
        <v>18442</v>
      </c>
      <c r="D41" s="3">
        <f t="shared" si="0"/>
        <v>18442</v>
      </c>
    </row>
    <row r="42" spans="1:4" x14ac:dyDescent="0.25">
      <c r="A42" s="2" t="s">
        <v>11</v>
      </c>
      <c r="C42" s="3">
        <v>7740</v>
      </c>
      <c r="D42" s="3">
        <f t="shared" si="0"/>
        <v>7740</v>
      </c>
    </row>
    <row r="43" spans="1:4" x14ac:dyDescent="0.25">
      <c r="A43" s="2" t="s">
        <v>11</v>
      </c>
      <c r="C43" s="3">
        <v>46908</v>
      </c>
      <c r="D43" s="3">
        <f t="shared" si="0"/>
        <v>46908</v>
      </c>
    </row>
    <row r="44" spans="1:4" x14ac:dyDescent="0.25">
      <c r="A44" s="2" t="s">
        <v>11</v>
      </c>
      <c r="C44" s="3">
        <v>24369.4</v>
      </c>
      <c r="D44" s="3">
        <f t="shared" si="0"/>
        <v>24369.4</v>
      </c>
    </row>
    <row r="45" spans="1:4" x14ac:dyDescent="0.25">
      <c r="A45" s="2" t="s">
        <v>11</v>
      </c>
      <c r="C45" s="3">
        <v>32934.86</v>
      </c>
      <c r="D45" s="3">
        <f t="shared" si="0"/>
        <v>32934.86</v>
      </c>
    </row>
    <row r="46" spans="1:4" x14ac:dyDescent="0.25">
      <c r="A46" s="2" t="s">
        <v>11</v>
      </c>
      <c r="C46" s="3">
        <v>6368</v>
      </c>
      <c r="D46" s="3">
        <f t="shared" si="0"/>
        <v>6368</v>
      </c>
    </row>
    <row r="47" spans="1:4" x14ac:dyDescent="0.25">
      <c r="A47" s="2" t="s">
        <v>11</v>
      </c>
      <c r="C47" s="3">
        <v>13364</v>
      </c>
      <c r="D47" s="3">
        <f t="shared" si="0"/>
        <v>13364</v>
      </c>
    </row>
    <row r="48" spans="1:4" x14ac:dyDescent="0.25">
      <c r="A48" s="2" t="s">
        <v>11</v>
      </c>
      <c r="C48" s="3">
        <v>9796</v>
      </c>
      <c r="D48" s="3">
        <f t="shared" si="0"/>
        <v>9796</v>
      </c>
    </row>
    <row r="49" spans="1:4" x14ac:dyDescent="0.25">
      <c r="A49" s="2" t="s">
        <v>11</v>
      </c>
      <c r="C49" s="3">
        <v>8861</v>
      </c>
      <c r="D49" s="3">
        <f t="shared" si="0"/>
        <v>8861</v>
      </c>
    </row>
    <row r="50" spans="1:4" x14ac:dyDescent="0.25">
      <c r="A50" s="2" t="s">
        <v>11</v>
      </c>
      <c r="C50" s="3">
        <v>2884</v>
      </c>
      <c r="D50" s="3">
        <f t="shared" si="0"/>
        <v>2884</v>
      </c>
    </row>
    <row r="51" spans="1:4" x14ac:dyDescent="0.25">
      <c r="A51" s="2" t="s">
        <v>11</v>
      </c>
      <c r="C51" s="3">
        <v>74659</v>
      </c>
      <c r="D51" s="3">
        <f t="shared" si="0"/>
        <v>74659</v>
      </c>
    </row>
    <row r="52" spans="1:4" x14ac:dyDescent="0.25">
      <c r="A52" s="2" t="s">
        <v>11</v>
      </c>
      <c r="C52" s="3">
        <v>18540</v>
      </c>
      <c r="D52" s="3">
        <f t="shared" si="0"/>
        <v>18540</v>
      </c>
    </row>
    <row r="53" spans="1:4" x14ac:dyDescent="0.25">
      <c r="A53" s="2" t="s">
        <v>11</v>
      </c>
      <c r="C53" s="3">
        <v>22920</v>
      </c>
      <c r="D53" s="3">
        <f t="shared" si="0"/>
        <v>22920</v>
      </c>
    </row>
    <row r="54" spans="1:4" x14ac:dyDescent="0.25">
      <c r="A54" s="2" t="s">
        <v>11</v>
      </c>
      <c r="C54" s="3">
        <v>6762</v>
      </c>
      <c r="D54" s="3">
        <f t="shared" si="0"/>
        <v>6762</v>
      </c>
    </row>
    <row r="55" spans="1:4" x14ac:dyDescent="0.25">
      <c r="A55" s="2" t="s">
        <v>11</v>
      </c>
      <c r="C55" s="3">
        <v>17220</v>
      </c>
      <c r="D55" s="3">
        <f t="shared" si="0"/>
        <v>17220</v>
      </c>
    </row>
    <row r="56" spans="1:4" x14ac:dyDescent="0.25">
      <c r="A56" s="2" t="s">
        <v>11</v>
      </c>
      <c r="C56" s="3">
        <v>22758</v>
      </c>
      <c r="D56" s="3">
        <f t="shared" si="0"/>
        <v>22758</v>
      </c>
    </row>
    <row r="57" spans="1:4" x14ac:dyDescent="0.25">
      <c r="A57" s="2" t="s">
        <v>11</v>
      </c>
      <c r="C57" s="3">
        <v>1965</v>
      </c>
      <c r="D57" s="3">
        <f t="shared" si="0"/>
        <v>1965</v>
      </c>
    </row>
    <row r="58" spans="1:4" x14ac:dyDescent="0.25">
      <c r="A58" s="2" t="s">
        <v>11</v>
      </c>
      <c r="C58" s="3">
        <v>13362</v>
      </c>
      <c r="D58" s="3">
        <f t="shared" si="0"/>
        <v>13362</v>
      </c>
    </row>
    <row r="59" spans="1:4" x14ac:dyDescent="0.25">
      <c r="A59" s="2" t="s">
        <v>11</v>
      </c>
      <c r="C59" s="3">
        <v>5606</v>
      </c>
      <c r="D59" s="3">
        <f t="shared" si="0"/>
        <v>5606</v>
      </c>
    </row>
    <row r="60" spans="1:4" x14ac:dyDescent="0.25">
      <c r="A60" s="2" t="s">
        <v>11</v>
      </c>
      <c r="C60" s="3">
        <v>1837.6</v>
      </c>
      <c r="D60" s="3">
        <f t="shared" si="0"/>
        <v>1837.6</v>
      </c>
    </row>
    <row r="61" spans="1:4" x14ac:dyDescent="0.25">
      <c r="A61" s="2" t="s">
        <v>11</v>
      </c>
      <c r="C61" s="3">
        <v>42608</v>
      </c>
      <c r="D61" s="3">
        <f t="shared" si="0"/>
        <v>42608</v>
      </c>
    </row>
    <row r="62" spans="1:4" x14ac:dyDescent="0.25">
      <c r="A62" s="2" t="s">
        <v>11</v>
      </c>
      <c r="C62" s="3">
        <v>6732.8</v>
      </c>
      <c r="D62" s="3">
        <f t="shared" si="0"/>
        <v>6732.8</v>
      </c>
    </row>
    <row r="63" spans="1:4" x14ac:dyDescent="0.25">
      <c r="A63" s="2" t="s">
        <v>11</v>
      </c>
      <c r="C63" s="3">
        <v>3950</v>
      </c>
      <c r="D63" s="3">
        <f t="shared" si="0"/>
        <v>3950</v>
      </c>
    </row>
    <row r="64" spans="1:4" x14ac:dyDescent="0.25">
      <c r="A64" s="2" t="s">
        <v>11</v>
      </c>
      <c r="C64" s="3">
        <v>9138</v>
      </c>
      <c r="D64" s="3">
        <f t="shared" si="0"/>
        <v>9138</v>
      </c>
    </row>
    <row r="65" spans="1:4" x14ac:dyDescent="0.25">
      <c r="A65" s="2" t="s">
        <v>11</v>
      </c>
      <c r="C65" s="3">
        <v>17356</v>
      </c>
      <c r="D65" s="3">
        <f t="shared" si="0"/>
        <v>17356</v>
      </c>
    </row>
    <row r="66" spans="1:4" x14ac:dyDescent="0.25">
      <c r="A66" s="2" t="s">
        <v>11</v>
      </c>
      <c r="C66" s="3">
        <v>648129.75</v>
      </c>
      <c r="D66" s="3">
        <f t="shared" si="0"/>
        <v>648129.75</v>
      </c>
    </row>
    <row r="67" spans="1:4" x14ac:dyDescent="0.25">
      <c r="A67" s="2" t="s">
        <v>11</v>
      </c>
      <c r="C67" s="3">
        <v>11800</v>
      </c>
      <c r="D67" s="3">
        <f t="shared" ref="D67:D130" si="1">+C67-B67</f>
        <v>11800</v>
      </c>
    </row>
    <row r="68" spans="1:4" x14ac:dyDescent="0.25">
      <c r="A68" s="2" t="s">
        <v>11</v>
      </c>
      <c r="C68" s="3">
        <v>7880</v>
      </c>
      <c r="D68" s="3">
        <f t="shared" si="1"/>
        <v>7880</v>
      </c>
    </row>
    <row r="69" spans="1:4" x14ac:dyDescent="0.25">
      <c r="A69" s="2" t="s">
        <v>11</v>
      </c>
      <c r="C69" s="3">
        <v>16675.5</v>
      </c>
      <c r="D69" s="3">
        <f t="shared" si="1"/>
        <v>16675.5</v>
      </c>
    </row>
    <row r="70" spans="1:4" x14ac:dyDescent="0.25">
      <c r="A70" s="2" t="s">
        <v>12</v>
      </c>
      <c r="C70" s="3">
        <v>44063.5</v>
      </c>
      <c r="D70" s="3">
        <f t="shared" si="1"/>
        <v>44063.5</v>
      </c>
    </row>
    <row r="71" spans="1:4" x14ac:dyDescent="0.25">
      <c r="A71" s="2" t="s">
        <v>12</v>
      </c>
      <c r="C71" s="3">
        <v>194866.1</v>
      </c>
      <c r="D71" s="3">
        <f t="shared" si="1"/>
        <v>194866.1</v>
      </c>
    </row>
    <row r="72" spans="1:4" x14ac:dyDescent="0.25">
      <c r="A72" s="2" t="s">
        <v>12</v>
      </c>
      <c r="C72" s="3">
        <v>11098</v>
      </c>
      <c r="D72" s="3">
        <f t="shared" si="1"/>
        <v>11098</v>
      </c>
    </row>
    <row r="73" spans="1:4" x14ac:dyDescent="0.25">
      <c r="A73" s="2" t="s">
        <v>12</v>
      </c>
      <c r="C73" s="3">
        <v>23000</v>
      </c>
      <c r="D73" s="3">
        <f t="shared" si="1"/>
        <v>23000</v>
      </c>
    </row>
    <row r="74" spans="1:4" x14ac:dyDescent="0.25">
      <c r="A74" s="2" t="s">
        <v>12</v>
      </c>
      <c r="C74" s="3">
        <v>30194</v>
      </c>
      <c r="D74" s="3">
        <f t="shared" si="1"/>
        <v>30194</v>
      </c>
    </row>
    <row r="75" spans="1:4" x14ac:dyDescent="0.25">
      <c r="A75" s="2" t="s">
        <v>12</v>
      </c>
      <c r="C75" s="3">
        <v>20577.5</v>
      </c>
      <c r="D75" s="3">
        <f t="shared" si="1"/>
        <v>20577.5</v>
      </c>
    </row>
    <row r="76" spans="1:4" x14ac:dyDescent="0.25">
      <c r="A76" s="2" t="s">
        <v>13</v>
      </c>
      <c r="C76" s="3">
        <v>110297.5</v>
      </c>
      <c r="D76" s="3">
        <f t="shared" si="1"/>
        <v>110297.5</v>
      </c>
    </row>
    <row r="77" spans="1:4" x14ac:dyDescent="0.25">
      <c r="A77" s="2" t="s">
        <v>13</v>
      </c>
      <c r="C77" s="3">
        <v>2000</v>
      </c>
      <c r="D77" s="3">
        <f t="shared" si="1"/>
        <v>2000</v>
      </c>
    </row>
    <row r="78" spans="1:4" x14ac:dyDescent="0.25">
      <c r="A78" s="2" t="s">
        <v>13</v>
      </c>
      <c r="C78" s="3">
        <v>16999.52</v>
      </c>
      <c r="D78" s="3">
        <f t="shared" si="1"/>
        <v>16999.52</v>
      </c>
    </row>
    <row r="79" spans="1:4" x14ac:dyDescent="0.25">
      <c r="A79" s="2" t="s">
        <v>13</v>
      </c>
      <c r="C79" s="3">
        <v>2923</v>
      </c>
      <c r="D79" s="3">
        <f t="shared" si="1"/>
        <v>2923</v>
      </c>
    </row>
    <row r="80" spans="1:4" x14ac:dyDescent="0.25">
      <c r="A80" s="2" t="s">
        <v>13</v>
      </c>
      <c r="C80" s="3">
        <v>434</v>
      </c>
      <c r="D80" s="3">
        <f t="shared" si="1"/>
        <v>434</v>
      </c>
    </row>
    <row r="81" spans="1:4" x14ac:dyDescent="0.25">
      <c r="A81" s="2" t="s">
        <v>13</v>
      </c>
      <c r="C81" s="3">
        <v>10655</v>
      </c>
      <c r="D81" s="3">
        <f t="shared" si="1"/>
        <v>10655</v>
      </c>
    </row>
    <row r="82" spans="1:4" x14ac:dyDescent="0.25">
      <c r="A82" s="2" t="s">
        <v>13</v>
      </c>
      <c r="C82" s="3">
        <v>24187</v>
      </c>
      <c r="D82" s="3">
        <f t="shared" si="1"/>
        <v>24187</v>
      </c>
    </row>
    <row r="83" spans="1:4" x14ac:dyDescent="0.25">
      <c r="A83" s="2" t="s">
        <v>13</v>
      </c>
      <c r="C83" s="3">
        <v>14250.4</v>
      </c>
      <c r="D83" s="3">
        <f t="shared" si="1"/>
        <v>14250.4</v>
      </c>
    </row>
    <row r="84" spans="1:4" x14ac:dyDescent="0.25">
      <c r="A84" s="2" t="s">
        <v>13</v>
      </c>
      <c r="C84" s="3">
        <v>9044</v>
      </c>
      <c r="D84" s="3">
        <f t="shared" si="1"/>
        <v>9044</v>
      </c>
    </row>
    <row r="85" spans="1:4" x14ac:dyDescent="0.25">
      <c r="A85" s="2" t="s">
        <v>13</v>
      </c>
      <c r="C85" s="3">
        <v>6134.5</v>
      </c>
      <c r="D85" s="3">
        <f t="shared" si="1"/>
        <v>6134.5</v>
      </c>
    </row>
    <row r="86" spans="1:4" x14ac:dyDescent="0.25">
      <c r="A86" s="2" t="s">
        <v>13</v>
      </c>
      <c r="C86" s="3">
        <v>187731.64</v>
      </c>
      <c r="D86" s="3">
        <f t="shared" si="1"/>
        <v>187731.64</v>
      </c>
    </row>
    <row r="87" spans="1:4" x14ac:dyDescent="0.25">
      <c r="A87" s="2" t="s">
        <v>13</v>
      </c>
      <c r="C87" s="3">
        <v>810856.5</v>
      </c>
      <c r="D87" s="3">
        <f t="shared" si="1"/>
        <v>810856.5</v>
      </c>
    </row>
    <row r="88" spans="1:4" x14ac:dyDescent="0.25">
      <c r="A88" s="2" t="s">
        <v>13</v>
      </c>
      <c r="C88" s="3">
        <v>2000</v>
      </c>
      <c r="D88" s="3">
        <f t="shared" si="1"/>
        <v>2000</v>
      </c>
    </row>
    <row r="89" spans="1:4" x14ac:dyDescent="0.25">
      <c r="A89" s="2" t="s">
        <v>13</v>
      </c>
      <c r="C89" s="3">
        <v>10000</v>
      </c>
      <c r="D89" s="3">
        <f t="shared" si="1"/>
        <v>10000</v>
      </c>
    </row>
    <row r="90" spans="1:4" x14ac:dyDescent="0.25">
      <c r="A90" s="2" t="s">
        <v>13</v>
      </c>
      <c r="C90" s="3">
        <v>18405.599999999999</v>
      </c>
      <c r="D90" s="3">
        <f t="shared" si="1"/>
        <v>18405.599999999999</v>
      </c>
    </row>
    <row r="91" spans="1:4" x14ac:dyDescent="0.25">
      <c r="A91" s="2" t="s">
        <v>13</v>
      </c>
      <c r="C91" s="3">
        <v>7500</v>
      </c>
      <c r="D91" s="3">
        <f t="shared" si="1"/>
        <v>7500</v>
      </c>
    </row>
    <row r="92" spans="1:4" x14ac:dyDescent="0.25">
      <c r="A92" s="2" t="s">
        <v>13</v>
      </c>
      <c r="C92" s="3">
        <v>11721</v>
      </c>
      <c r="D92" s="3">
        <f t="shared" si="1"/>
        <v>11721</v>
      </c>
    </row>
    <row r="93" spans="1:4" x14ac:dyDescent="0.25">
      <c r="A93" s="2" t="s">
        <v>13</v>
      </c>
      <c r="C93" s="3">
        <v>6500</v>
      </c>
      <c r="D93" s="3">
        <f t="shared" si="1"/>
        <v>6500</v>
      </c>
    </row>
    <row r="94" spans="1:4" x14ac:dyDescent="0.25">
      <c r="A94" s="2" t="s">
        <v>13</v>
      </c>
      <c r="C94" s="3">
        <v>28547</v>
      </c>
      <c r="D94" s="3">
        <f t="shared" si="1"/>
        <v>28547</v>
      </c>
    </row>
    <row r="95" spans="1:4" x14ac:dyDescent="0.25">
      <c r="A95" s="2" t="s">
        <v>13</v>
      </c>
      <c r="C95" s="3">
        <v>912.5</v>
      </c>
      <c r="D95" s="3">
        <f t="shared" si="1"/>
        <v>912.5</v>
      </c>
    </row>
    <row r="96" spans="1:4" x14ac:dyDescent="0.25">
      <c r="A96" s="2" t="s">
        <v>13</v>
      </c>
      <c r="C96" s="3">
        <v>171627.06</v>
      </c>
      <c r="D96" s="3">
        <f t="shared" si="1"/>
        <v>171627.06</v>
      </c>
    </row>
    <row r="97" spans="1:4" x14ac:dyDescent="0.25">
      <c r="A97" s="2" t="s">
        <v>13</v>
      </c>
      <c r="C97" s="3">
        <v>3054.5</v>
      </c>
      <c r="D97" s="3">
        <f t="shared" si="1"/>
        <v>3054.5</v>
      </c>
    </row>
    <row r="98" spans="1:4" x14ac:dyDescent="0.25">
      <c r="A98" s="2" t="s">
        <v>13</v>
      </c>
      <c r="C98" s="3">
        <v>23856.5</v>
      </c>
      <c r="D98" s="3">
        <f t="shared" si="1"/>
        <v>23856.5</v>
      </c>
    </row>
    <row r="99" spans="1:4" x14ac:dyDescent="0.25">
      <c r="A99" s="2" t="s">
        <v>13</v>
      </c>
      <c r="C99" s="3">
        <v>72390</v>
      </c>
      <c r="D99" s="3">
        <f t="shared" si="1"/>
        <v>72390</v>
      </c>
    </row>
    <row r="100" spans="1:4" x14ac:dyDescent="0.25">
      <c r="A100" s="2" t="s">
        <v>13</v>
      </c>
      <c r="C100" s="3">
        <v>76014</v>
      </c>
      <c r="D100" s="3">
        <f t="shared" si="1"/>
        <v>76014</v>
      </c>
    </row>
    <row r="101" spans="1:4" x14ac:dyDescent="0.25">
      <c r="A101" s="2" t="s">
        <v>13</v>
      </c>
      <c r="C101" s="3">
        <v>26047.9</v>
      </c>
      <c r="D101" s="3">
        <f t="shared" si="1"/>
        <v>26047.9</v>
      </c>
    </row>
    <row r="102" spans="1:4" x14ac:dyDescent="0.25">
      <c r="A102" s="2" t="s">
        <v>13</v>
      </c>
      <c r="C102" s="3">
        <v>6084.47</v>
      </c>
      <c r="D102" s="3">
        <f t="shared" si="1"/>
        <v>6084.47</v>
      </c>
    </row>
    <row r="103" spans="1:4" x14ac:dyDescent="0.25">
      <c r="A103" s="2" t="s">
        <v>13</v>
      </c>
      <c r="C103" s="3">
        <v>8144.5</v>
      </c>
      <c r="D103" s="3">
        <f t="shared" si="1"/>
        <v>8144.5</v>
      </c>
    </row>
    <row r="104" spans="1:4" x14ac:dyDescent="0.25">
      <c r="A104" s="2" t="s">
        <v>13</v>
      </c>
      <c r="C104" s="3">
        <v>2880</v>
      </c>
      <c r="D104" s="3">
        <f t="shared" si="1"/>
        <v>2880</v>
      </c>
    </row>
    <row r="105" spans="1:4" x14ac:dyDescent="0.25">
      <c r="A105" s="2" t="s">
        <v>13</v>
      </c>
      <c r="C105" s="3">
        <v>7468.7</v>
      </c>
      <c r="D105" s="3">
        <f t="shared" si="1"/>
        <v>7468.7</v>
      </c>
    </row>
    <row r="106" spans="1:4" x14ac:dyDescent="0.25">
      <c r="A106" s="2" t="s">
        <v>14</v>
      </c>
      <c r="C106" s="3">
        <v>4050</v>
      </c>
      <c r="D106" s="3">
        <f t="shared" si="1"/>
        <v>4050</v>
      </c>
    </row>
    <row r="107" spans="1:4" x14ac:dyDescent="0.25">
      <c r="A107" s="2" t="s">
        <v>14</v>
      </c>
      <c r="C107" s="3">
        <v>81564.399999999994</v>
      </c>
      <c r="D107" s="3">
        <f t="shared" si="1"/>
        <v>81564.399999999994</v>
      </c>
    </row>
    <row r="108" spans="1:4" x14ac:dyDescent="0.25">
      <c r="A108" s="2" t="s">
        <v>14</v>
      </c>
      <c r="C108" s="3">
        <v>9588</v>
      </c>
      <c r="D108" s="3">
        <f t="shared" si="1"/>
        <v>9588</v>
      </c>
    </row>
    <row r="109" spans="1:4" x14ac:dyDescent="0.25">
      <c r="A109" s="2" t="s">
        <v>14</v>
      </c>
      <c r="C109" s="3">
        <v>30266.82</v>
      </c>
      <c r="D109" s="3">
        <f t="shared" si="1"/>
        <v>30266.82</v>
      </c>
    </row>
    <row r="110" spans="1:4" x14ac:dyDescent="0.25">
      <c r="A110" s="2" t="s">
        <v>14</v>
      </c>
      <c r="C110" s="3">
        <v>23320</v>
      </c>
      <c r="D110" s="3">
        <f t="shared" si="1"/>
        <v>23320</v>
      </c>
    </row>
    <row r="111" spans="1:4" x14ac:dyDescent="0.25">
      <c r="A111" s="2" t="s">
        <v>45</v>
      </c>
      <c r="B111" s="3">
        <v>10933.36</v>
      </c>
      <c r="D111" s="3">
        <f t="shared" si="1"/>
        <v>-10933.36</v>
      </c>
    </row>
    <row r="112" spans="1:4" x14ac:dyDescent="0.25">
      <c r="A112" s="2" t="s">
        <v>45</v>
      </c>
      <c r="B112" s="3">
        <v>78664.399999999994</v>
      </c>
      <c r="D112" s="3">
        <f t="shared" si="1"/>
        <v>-78664.399999999994</v>
      </c>
    </row>
    <row r="113" spans="1:4" x14ac:dyDescent="0.25">
      <c r="A113" s="2" t="s">
        <v>45</v>
      </c>
      <c r="B113" s="3">
        <v>13110.18</v>
      </c>
      <c r="D113" s="3">
        <f t="shared" si="1"/>
        <v>-13110.18</v>
      </c>
    </row>
    <row r="114" spans="1:4" x14ac:dyDescent="0.25">
      <c r="A114" s="2" t="s">
        <v>15</v>
      </c>
      <c r="C114" s="3">
        <v>12060.2</v>
      </c>
      <c r="D114" s="3">
        <f t="shared" si="1"/>
        <v>12060.2</v>
      </c>
    </row>
    <row r="115" spans="1:4" x14ac:dyDescent="0.25">
      <c r="A115" s="2" t="s">
        <v>15</v>
      </c>
      <c r="C115" s="3">
        <v>5000</v>
      </c>
      <c r="D115" s="3">
        <f t="shared" si="1"/>
        <v>5000</v>
      </c>
    </row>
    <row r="116" spans="1:4" x14ac:dyDescent="0.25">
      <c r="A116" s="2" t="s">
        <v>15</v>
      </c>
      <c r="C116" s="3">
        <v>13873.1</v>
      </c>
      <c r="D116" s="3">
        <f t="shared" si="1"/>
        <v>13873.1</v>
      </c>
    </row>
    <row r="117" spans="1:4" x14ac:dyDescent="0.25">
      <c r="A117" s="2" t="s">
        <v>15</v>
      </c>
      <c r="C117" s="3">
        <v>31171.5</v>
      </c>
      <c r="D117" s="3">
        <f t="shared" si="1"/>
        <v>31171.5</v>
      </c>
    </row>
    <row r="118" spans="1:4" x14ac:dyDescent="0.25">
      <c r="A118" s="2" t="s">
        <v>15</v>
      </c>
      <c r="C118" s="3">
        <v>3500</v>
      </c>
      <c r="D118" s="3">
        <f t="shared" si="1"/>
        <v>3500</v>
      </c>
    </row>
    <row r="119" spans="1:4" x14ac:dyDescent="0.25">
      <c r="A119" s="2" t="s">
        <v>15</v>
      </c>
      <c r="C119" s="3">
        <v>48580</v>
      </c>
      <c r="D119" s="3">
        <f t="shared" si="1"/>
        <v>48580</v>
      </c>
    </row>
    <row r="120" spans="1:4" x14ac:dyDescent="0.25">
      <c r="A120" s="2" t="s">
        <v>15</v>
      </c>
      <c r="C120" s="3">
        <v>2857</v>
      </c>
      <c r="D120" s="3">
        <f t="shared" si="1"/>
        <v>2857</v>
      </c>
    </row>
    <row r="121" spans="1:4" x14ac:dyDescent="0.25">
      <c r="A121" s="2" t="s">
        <v>15</v>
      </c>
      <c r="C121" s="3">
        <v>3909</v>
      </c>
      <c r="D121" s="3">
        <f t="shared" si="1"/>
        <v>3909</v>
      </c>
    </row>
    <row r="122" spans="1:4" x14ac:dyDescent="0.25">
      <c r="A122" s="2" t="s">
        <v>15</v>
      </c>
      <c r="C122" s="3">
        <v>38312</v>
      </c>
      <c r="D122" s="3">
        <f t="shared" si="1"/>
        <v>38312</v>
      </c>
    </row>
    <row r="123" spans="1:4" x14ac:dyDescent="0.25">
      <c r="A123" s="2" t="s">
        <v>15</v>
      </c>
      <c r="C123" s="3">
        <v>9042</v>
      </c>
      <c r="D123" s="3">
        <f t="shared" si="1"/>
        <v>9042</v>
      </c>
    </row>
    <row r="124" spans="1:4" x14ac:dyDescent="0.25">
      <c r="A124" s="2" t="s">
        <v>15</v>
      </c>
      <c r="C124" s="3">
        <v>4134</v>
      </c>
      <c r="D124" s="3">
        <f t="shared" si="1"/>
        <v>4134</v>
      </c>
    </row>
    <row r="125" spans="1:4" x14ac:dyDescent="0.25">
      <c r="A125" s="2" t="s">
        <v>15</v>
      </c>
      <c r="C125" s="3">
        <v>13182</v>
      </c>
      <c r="D125" s="3">
        <f t="shared" si="1"/>
        <v>13182</v>
      </c>
    </row>
    <row r="126" spans="1:4" x14ac:dyDescent="0.25">
      <c r="A126" s="2" t="s">
        <v>15</v>
      </c>
      <c r="B126" s="3">
        <v>3000</v>
      </c>
      <c r="D126" s="3">
        <f t="shared" si="1"/>
        <v>-3000</v>
      </c>
    </row>
    <row r="127" spans="1:4" x14ac:dyDescent="0.25">
      <c r="A127" s="2" t="s">
        <v>15</v>
      </c>
      <c r="C127" s="3">
        <v>13350</v>
      </c>
      <c r="D127" s="3">
        <f t="shared" si="1"/>
        <v>13350</v>
      </c>
    </row>
    <row r="128" spans="1:4" x14ac:dyDescent="0.25">
      <c r="A128" s="2" t="s">
        <v>15</v>
      </c>
      <c r="C128" s="3">
        <v>27048</v>
      </c>
      <c r="D128" s="3">
        <f t="shared" si="1"/>
        <v>27048</v>
      </c>
    </row>
    <row r="129" spans="1:4" x14ac:dyDescent="0.25">
      <c r="A129" s="2" t="s">
        <v>15</v>
      </c>
      <c r="C129" s="3">
        <v>24850</v>
      </c>
      <c r="D129" s="3">
        <f t="shared" si="1"/>
        <v>24850</v>
      </c>
    </row>
    <row r="130" spans="1:4" x14ac:dyDescent="0.25">
      <c r="A130" s="2" t="s">
        <v>15</v>
      </c>
      <c r="C130" s="3">
        <v>8041</v>
      </c>
      <c r="D130" s="3">
        <f t="shared" si="1"/>
        <v>8041</v>
      </c>
    </row>
    <row r="131" spans="1:4" x14ac:dyDescent="0.25">
      <c r="A131" s="2" t="s">
        <v>15</v>
      </c>
      <c r="C131" s="3">
        <v>12128</v>
      </c>
      <c r="D131" s="3">
        <f t="shared" ref="D131:D194" si="2">+C131-B131</f>
        <v>12128</v>
      </c>
    </row>
    <row r="132" spans="1:4" x14ac:dyDescent="0.25">
      <c r="A132" s="2" t="s">
        <v>15</v>
      </c>
      <c r="C132" s="3">
        <v>6486</v>
      </c>
      <c r="D132" s="3">
        <f t="shared" si="2"/>
        <v>6486</v>
      </c>
    </row>
    <row r="133" spans="1:4" x14ac:dyDescent="0.25">
      <c r="A133" s="2" t="s">
        <v>15</v>
      </c>
      <c r="C133" s="3">
        <v>3224</v>
      </c>
      <c r="D133" s="3">
        <f t="shared" si="2"/>
        <v>3224</v>
      </c>
    </row>
    <row r="134" spans="1:4" x14ac:dyDescent="0.25">
      <c r="A134" s="2" t="s">
        <v>15</v>
      </c>
      <c r="C134" s="3">
        <v>7955</v>
      </c>
      <c r="D134" s="3">
        <f t="shared" si="2"/>
        <v>7955</v>
      </c>
    </row>
    <row r="135" spans="1:4" x14ac:dyDescent="0.25">
      <c r="A135" s="2" t="s">
        <v>15</v>
      </c>
      <c r="C135" s="3">
        <v>4841</v>
      </c>
      <c r="D135" s="3">
        <f t="shared" si="2"/>
        <v>4841</v>
      </c>
    </row>
    <row r="136" spans="1:4" x14ac:dyDescent="0.25">
      <c r="A136" s="2" t="s">
        <v>15</v>
      </c>
      <c r="C136" s="3">
        <v>22222</v>
      </c>
      <c r="D136" s="3">
        <f t="shared" si="2"/>
        <v>22222</v>
      </c>
    </row>
    <row r="137" spans="1:4" x14ac:dyDescent="0.25">
      <c r="A137" s="2" t="s">
        <v>15</v>
      </c>
      <c r="C137" s="3">
        <v>7914.37</v>
      </c>
      <c r="D137" s="3">
        <f t="shared" si="2"/>
        <v>7914.37</v>
      </c>
    </row>
    <row r="138" spans="1:4" x14ac:dyDescent="0.25">
      <c r="A138" s="2" t="s">
        <v>15</v>
      </c>
      <c r="C138" s="3">
        <v>13330</v>
      </c>
      <c r="D138" s="3">
        <f t="shared" si="2"/>
        <v>13330</v>
      </c>
    </row>
    <row r="139" spans="1:4" x14ac:dyDescent="0.25">
      <c r="A139" s="2" t="s">
        <v>15</v>
      </c>
      <c r="C139" s="3">
        <v>22755.57</v>
      </c>
      <c r="D139" s="3">
        <f t="shared" si="2"/>
        <v>22755.57</v>
      </c>
    </row>
    <row r="140" spans="1:4" x14ac:dyDescent="0.25">
      <c r="A140" s="2" t="s">
        <v>15</v>
      </c>
      <c r="C140" s="3">
        <v>23094</v>
      </c>
      <c r="D140" s="3">
        <f t="shared" si="2"/>
        <v>23094</v>
      </c>
    </row>
    <row r="141" spans="1:4" x14ac:dyDescent="0.25">
      <c r="A141" s="2" t="s">
        <v>15</v>
      </c>
      <c r="C141" s="3">
        <v>18944</v>
      </c>
      <c r="D141" s="3">
        <f t="shared" si="2"/>
        <v>18944</v>
      </c>
    </row>
    <row r="142" spans="1:4" x14ac:dyDescent="0.25">
      <c r="A142" s="2" t="s">
        <v>15</v>
      </c>
      <c r="C142" s="3">
        <v>2500</v>
      </c>
      <c r="D142" s="3">
        <f t="shared" si="2"/>
        <v>2500</v>
      </c>
    </row>
    <row r="143" spans="1:4" x14ac:dyDescent="0.25">
      <c r="A143" s="2" t="s">
        <v>15</v>
      </c>
      <c r="C143" s="3">
        <v>2857</v>
      </c>
      <c r="D143" s="3">
        <f t="shared" si="2"/>
        <v>2857</v>
      </c>
    </row>
    <row r="144" spans="1:4" x14ac:dyDescent="0.25">
      <c r="A144" s="2" t="s">
        <v>15</v>
      </c>
      <c r="C144" s="3">
        <v>1450</v>
      </c>
      <c r="D144" s="3">
        <f t="shared" si="2"/>
        <v>1450</v>
      </c>
    </row>
    <row r="145" spans="1:4" x14ac:dyDescent="0.25">
      <c r="A145" s="2" t="s">
        <v>15</v>
      </c>
      <c r="C145" s="3">
        <v>4578</v>
      </c>
      <c r="D145" s="3">
        <f t="shared" si="2"/>
        <v>4578</v>
      </c>
    </row>
    <row r="146" spans="1:4" x14ac:dyDescent="0.25">
      <c r="A146" s="2" t="s">
        <v>15</v>
      </c>
      <c r="C146" s="3">
        <v>22083.200000000001</v>
      </c>
      <c r="D146" s="3">
        <f t="shared" si="2"/>
        <v>22083.200000000001</v>
      </c>
    </row>
    <row r="147" spans="1:4" x14ac:dyDescent="0.25">
      <c r="A147" s="2" t="s">
        <v>15</v>
      </c>
      <c r="C147" s="3">
        <v>5833.5</v>
      </c>
      <c r="D147" s="3">
        <f t="shared" si="2"/>
        <v>5833.5</v>
      </c>
    </row>
    <row r="148" spans="1:4" x14ac:dyDescent="0.25">
      <c r="A148" s="2" t="s">
        <v>15</v>
      </c>
      <c r="C148" s="3">
        <v>11754.49</v>
      </c>
      <c r="D148" s="3">
        <f t="shared" si="2"/>
        <v>11754.49</v>
      </c>
    </row>
    <row r="149" spans="1:4" x14ac:dyDescent="0.25">
      <c r="A149" s="2" t="s">
        <v>15</v>
      </c>
      <c r="C149" s="3">
        <v>8791</v>
      </c>
      <c r="D149" s="3">
        <f t="shared" si="2"/>
        <v>8791</v>
      </c>
    </row>
    <row r="150" spans="1:4" x14ac:dyDescent="0.25">
      <c r="A150" s="2" t="s">
        <v>15</v>
      </c>
      <c r="C150" s="3">
        <v>2425</v>
      </c>
      <c r="D150" s="3">
        <f t="shared" si="2"/>
        <v>2425</v>
      </c>
    </row>
    <row r="151" spans="1:4" x14ac:dyDescent="0.25">
      <c r="A151" s="2" t="s">
        <v>15</v>
      </c>
      <c r="C151" s="3">
        <v>2000</v>
      </c>
      <c r="D151" s="3">
        <f t="shared" si="2"/>
        <v>2000</v>
      </c>
    </row>
    <row r="152" spans="1:4" x14ac:dyDescent="0.25">
      <c r="A152" s="2" t="s">
        <v>46</v>
      </c>
      <c r="B152" s="3">
        <v>29270.49</v>
      </c>
      <c r="D152" s="3">
        <f t="shared" si="2"/>
        <v>-29270.49</v>
      </c>
    </row>
    <row r="153" spans="1:4" x14ac:dyDescent="0.25">
      <c r="A153" s="2" t="s">
        <v>16</v>
      </c>
      <c r="C153" s="3">
        <v>1415.5</v>
      </c>
      <c r="D153" s="3">
        <f t="shared" si="2"/>
        <v>1415.5</v>
      </c>
    </row>
    <row r="154" spans="1:4" x14ac:dyDescent="0.25">
      <c r="A154" s="2" t="s">
        <v>16</v>
      </c>
      <c r="C154" s="3">
        <v>7590</v>
      </c>
      <c r="D154" s="3">
        <f t="shared" si="2"/>
        <v>7590</v>
      </c>
    </row>
    <row r="155" spans="1:4" x14ac:dyDescent="0.25">
      <c r="A155" s="2" t="s">
        <v>16</v>
      </c>
      <c r="C155" s="3">
        <v>22078.54</v>
      </c>
      <c r="D155" s="3">
        <f t="shared" si="2"/>
        <v>22078.54</v>
      </c>
    </row>
    <row r="156" spans="1:4" x14ac:dyDescent="0.25">
      <c r="A156" s="2" t="s">
        <v>16</v>
      </c>
      <c r="C156" s="3">
        <v>6000</v>
      </c>
      <c r="D156" s="3">
        <f t="shared" si="2"/>
        <v>6000</v>
      </c>
    </row>
    <row r="157" spans="1:4" x14ac:dyDescent="0.25">
      <c r="A157" s="2" t="s">
        <v>16</v>
      </c>
      <c r="C157" s="3">
        <v>24126.2</v>
      </c>
      <c r="D157" s="3">
        <f t="shared" si="2"/>
        <v>24126.2</v>
      </c>
    </row>
    <row r="158" spans="1:4" x14ac:dyDescent="0.25">
      <c r="A158" s="2" t="s">
        <v>16</v>
      </c>
      <c r="C158" s="3">
        <v>4390</v>
      </c>
      <c r="D158" s="3">
        <f t="shared" si="2"/>
        <v>4390</v>
      </c>
    </row>
    <row r="159" spans="1:4" x14ac:dyDescent="0.25">
      <c r="A159" s="2" t="s">
        <v>16</v>
      </c>
      <c r="C159" s="3">
        <v>7974</v>
      </c>
      <c r="D159" s="3">
        <f t="shared" si="2"/>
        <v>7974</v>
      </c>
    </row>
    <row r="160" spans="1:4" x14ac:dyDescent="0.25">
      <c r="A160" s="2" t="s">
        <v>16</v>
      </c>
      <c r="C160" s="3">
        <v>1080</v>
      </c>
      <c r="D160" s="3">
        <f t="shared" si="2"/>
        <v>1080</v>
      </c>
    </row>
    <row r="161" spans="1:4" x14ac:dyDescent="0.25">
      <c r="A161" s="2" t="s">
        <v>16</v>
      </c>
      <c r="C161" s="3">
        <v>2500</v>
      </c>
      <c r="D161" s="3">
        <f t="shared" si="2"/>
        <v>2500</v>
      </c>
    </row>
    <row r="162" spans="1:4" x14ac:dyDescent="0.25">
      <c r="A162" s="2" t="s">
        <v>16</v>
      </c>
      <c r="C162" s="3">
        <v>7446</v>
      </c>
      <c r="D162" s="3">
        <f t="shared" si="2"/>
        <v>7446</v>
      </c>
    </row>
    <row r="163" spans="1:4" x14ac:dyDescent="0.25">
      <c r="A163" s="2" t="s">
        <v>16</v>
      </c>
      <c r="C163" s="3">
        <v>9000</v>
      </c>
      <c r="D163" s="3">
        <f t="shared" si="2"/>
        <v>9000</v>
      </c>
    </row>
    <row r="164" spans="1:4" x14ac:dyDescent="0.25">
      <c r="A164" s="2" t="s">
        <v>16</v>
      </c>
      <c r="C164" s="3">
        <v>6772</v>
      </c>
      <c r="D164" s="3">
        <f t="shared" si="2"/>
        <v>6772</v>
      </c>
    </row>
    <row r="165" spans="1:4" x14ac:dyDescent="0.25">
      <c r="A165" s="2" t="s">
        <v>16</v>
      </c>
      <c r="C165" s="3">
        <v>3000</v>
      </c>
      <c r="D165" s="3">
        <f t="shared" si="2"/>
        <v>3000</v>
      </c>
    </row>
    <row r="166" spans="1:4" x14ac:dyDescent="0.25">
      <c r="A166" s="2" t="s">
        <v>16</v>
      </c>
      <c r="C166" s="3">
        <v>250140.87</v>
      </c>
      <c r="D166" s="3">
        <f t="shared" si="2"/>
        <v>250140.87</v>
      </c>
    </row>
    <row r="167" spans="1:4" x14ac:dyDescent="0.25">
      <c r="A167" s="2" t="s">
        <v>16</v>
      </c>
      <c r="C167" s="3">
        <v>2565</v>
      </c>
      <c r="D167" s="3">
        <f t="shared" si="2"/>
        <v>2565</v>
      </c>
    </row>
    <row r="168" spans="1:4" x14ac:dyDescent="0.25">
      <c r="A168" s="2" t="s">
        <v>16</v>
      </c>
      <c r="C168" s="3">
        <v>5168</v>
      </c>
      <c r="D168" s="3">
        <f t="shared" si="2"/>
        <v>5168</v>
      </c>
    </row>
    <row r="169" spans="1:4" x14ac:dyDescent="0.25">
      <c r="A169" s="2" t="s">
        <v>16</v>
      </c>
      <c r="C169" s="3">
        <v>3115</v>
      </c>
      <c r="D169" s="3">
        <f t="shared" si="2"/>
        <v>3115</v>
      </c>
    </row>
    <row r="170" spans="1:4" x14ac:dyDescent="0.25">
      <c r="A170" s="2" t="s">
        <v>16</v>
      </c>
      <c r="B170" s="3">
        <v>8051.64</v>
      </c>
      <c r="D170" s="3">
        <f t="shared" si="2"/>
        <v>-8051.64</v>
      </c>
    </row>
    <row r="171" spans="1:4" x14ac:dyDescent="0.25">
      <c r="A171" s="2" t="s">
        <v>16</v>
      </c>
      <c r="C171" s="3">
        <v>9350</v>
      </c>
      <c r="D171" s="3">
        <f t="shared" si="2"/>
        <v>9350</v>
      </c>
    </row>
    <row r="172" spans="1:4" x14ac:dyDescent="0.25">
      <c r="A172" s="2" t="s">
        <v>16</v>
      </c>
      <c r="C172" s="3">
        <v>7230</v>
      </c>
      <c r="D172" s="3">
        <f t="shared" si="2"/>
        <v>7230</v>
      </c>
    </row>
    <row r="173" spans="1:4" x14ac:dyDescent="0.25">
      <c r="A173" s="2" t="s">
        <v>16</v>
      </c>
      <c r="C173" s="3">
        <v>596</v>
      </c>
      <c r="D173" s="3">
        <f t="shared" si="2"/>
        <v>596</v>
      </c>
    </row>
    <row r="174" spans="1:4" x14ac:dyDescent="0.25">
      <c r="A174" s="2" t="s">
        <v>16</v>
      </c>
      <c r="C174" s="3">
        <v>3000</v>
      </c>
      <c r="D174" s="3">
        <f t="shared" si="2"/>
        <v>3000</v>
      </c>
    </row>
    <row r="175" spans="1:4" x14ac:dyDescent="0.25">
      <c r="A175" s="2" t="s">
        <v>16</v>
      </c>
      <c r="C175" s="3">
        <v>298</v>
      </c>
      <c r="D175" s="3">
        <f t="shared" si="2"/>
        <v>298</v>
      </c>
    </row>
    <row r="176" spans="1:4" x14ac:dyDescent="0.25">
      <c r="A176" s="2" t="s">
        <v>16</v>
      </c>
      <c r="C176" s="3">
        <v>434</v>
      </c>
      <c r="D176" s="3">
        <f t="shared" si="2"/>
        <v>434</v>
      </c>
    </row>
    <row r="177" spans="1:4" x14ac:dyDescent="0.25">
      <c r="A177" s="2" t="s">
        <v>16</v>
      </c>
      <c r="C177" s="3">
        <v>34034</v>
      </c>
      <c r="D177" s="3">
        <f t="shared" si="2"/>
        <v>34034</v>
      </c>
    </row>
    <row r="178" spans="1:4" x14ac:dyDescent="0.25">
      <c r="A178" s="2" t="s">
        <v>16</v>
      </c>
      <c r="C178" s="3">
        <v>596</v>
      </c>
      <c r="D178" s="3">
        <f t="shared" si="2"/>
        <v>596</v>
      </c>
    </row>
    <row r="179" spans="1:4" x14ac:dyDescent="0.25">
      <c r="A179" s="2" t="s">
        <v>16</v>
      </c>
      <c r="C179" s="3">
        <v>48494.73</v>
      </c>
      <c r="D179" s="3">
        <f t="shared" si="2"/>
        <v>48494.73</v>
      </c>
    </row>
    <row r="180" spans="1:4" x14ac:dyDescent="0.25">
      <c r="A180" s="2" t="s">
        <v>61</v>
      </c>
      <c r="C180" s="3">
        <v>354110.26</v>
      </c>
      <c r="D180" s="3">
        <f t="shared" si="2"/>
        <v>354110.26</v>
      </c>
    </row>
    <row r="181" spans="1:4" x14ac:dyDescent="0.25">
      <c r="A181" s="2" t="s">
        <v>62</v>
      </c>
      <c r="C181" s="3">
        <v>15599.54</v>
      </c>
      <c r="D181" s="3">
        <f t="shared" si="2"/>
        <v>15599.54</v>
      </c>
    </row>
    <row r="182" spans="1:4" x14ac:dyDescent="0.25">
      <c r="A182" s="2" t="s">
        <v>63</v>
      </c>
      <c r="C182" s="3">
        <v>5321.22</v>
      </c>
      <c r="D182" s="3">
        <f t="shared" si="2"/>
        <v>5321.22</v>
      </c>
    </row>
    <row r="183" spans="1:4" x14ac:dyDescent="0.25">
      <c r="A183" s="2" t="s">
        <v>20</v>
      </c>
      <c r="C183" s="3">
        <v>129365.17</v>
      </c>
      <c r="D183" s="3">
        <f t="shared" si="2"/>
        <v>129365.17</v>
      </c>
    </row>
    <row r="184" spans="1:4" x14ac:dyDescent="0.25">
      <c r="A184" s="2" t="s">
        <v>21</v>
      </c>
      <c r="B184" s="3">
        <v>133386.04999999999</v>
      </c>
      <c r="D184" s="3">
        <f t="shared" si="2"/>
        <v>-133386.04999999999</v>
      </c>
    </row>
    <row r="185" spans="1:4" x14ac:dyDescent="0.25">
      <c r="A185" s="2" t="s">
        <v>47</v>
      </c>
      <c r="C185" s="3">
        <v>166227.6</v>
      </c>
      <c r="D185" s="3">
        <f t="shared" si="2"/>
        <v>166227.6</v>
      </c>
    </row>
    <row r="186" spans="1:4" x14ac:dyDescent="0.25">
      <c r="A186" s="2" t="s">
        <v>22</v>
      </c>
      <c r="C186" s="3">
        <v>7697.28</v>
      </c>
      <c r="D186" s="3">
        <f t="shared" si="2"/>
        <v>7697.28</v>
      </c>
    </row>
    <row r="187" spans="1:4" x14ac:dyDescent="0.25">
      <c r="A187" s="2" t="s">
        <v>23</v>
      </c>
      <c r="C187" s="3">
        <v>11745.57</v>
      </c>
      <c r="D187" s="3">
        <f t="shared" si="2"/>
        <v>11745.57</v>
      </c>
    </row>
    <row r="188" spans="1:4" x14ac:dyDescent="0.25">
      <c r="A188" s="2" t="s">
        <v>24</v>
      </c>
      <c r="C188" s="3">
        <v>1744.63</v>
      </c>
      <c r="D188" s="3">
        <f t="shared" si="2"/>
        <v>1744.63</v>
      </c>
    </row>
    <row r="189" spans="1:4" x14ac:dyDescent="0.25">
      <c r="A189" s="2" t="s">
        <v>64</v>
      </c>
      <c r="B189" s="3">
        <v>331.92</v>
      </c>
      <c r="D189" s="3">
        <f t="shared" si="2"/>
        <v>-331.92</v>
      </c>
    </row>
    <row r="190" spans="1:4" x14ac:dyDescent="0.25">
      <c r="A190" s="2" t="s">
        <v>65</v>
      </c>
      <c r="C190" s="3">
        <v>573.69000000000005</v>
      </c>
      <c r="D190" s="3">
        <f t="shared" si="2"/>
        <v>573.69000000000005</v>
      </c>
    </row>
    <row r="191" spans="1:4" x14ac:dyDescent="0.25">
      <c r="A191" s="2" t="s">
        <v>66</v>
      </c>
      <c r="C191" s="3">
        <v>169972.92</v>
      </c>
      <c r="D191" s="3">
        <f t="shared" si="2"/>
        <v>169972.92</v>
      </c>
    </row>
    <row r="192" spans="1:4" x14ac:dyDescent="0.25">
      <c r="A192" s="2" t="s">
        <v>67</v>
      </c>
      <c r="C192" s="3">
        <v>7487.78</v>
      </c>
      <c r="D192" s="3">
        <f t="shared" si="2"/>
        <v>7487.78</v>
      </c>
    </row>
    <row r="193" spans="1:4" x14ac:dyDescent="0.25">
      <c r="A193" s="2" t="s">
        <v>25</v>
      </c>
      <c r="C193" s="3">
        <v>13650.24</v>
      </c>
      <c r="D193" s="3">
        <f t="shared" si="2"/>
        <v>13650.24</v>
      </c>
    </row>
    <row r="194" spans="1:4" x14ac:dyDescent="0.25">
      <c r="A194" s="2" t="s">
        <v>68</v>
      </c>
      <c r="C194" s="3">
        <v>12994.8</v>
      </c>
      <c r="D194" s="3">
        <f t="shared" si="2"/>
        <v>12994.8</v>
      </c>
    </row>
    <row r="195" spans="1:4" x14ac:dyDescent="0.25">
      <c r="A195" s="2" t="s">
        <v>48</v>
      </c>
      <c r="B195" s="3">
        <v>269480</v>
      </c>
      <c r="D195" s="3">
        <f t="shared" ref="D195:D256" si="3">+C195-B195</f>
        <v>-269480</v>
      </c>
    </row>
    <row r="196" spans="1:4" x14ac:dyDescent="0.25">
      <c r="A196" s="2" t="s">
        <v>49</v>
      </c>
      <c r="B196" s="3">
        <v>81644.88</v>
      </c>
      <c r="D196" s="3">
        <f t="shared" si="3"/>
        <v>-81644.88</v>
      </c>
    </row>
    <row r="197" spans="1:4" x14ac:dyDescent="0.25">
      <c r="A197" s="2" t="s">
        <v>69</v>
      </c>
      <c r="C197" s="3">
        <v>154542</v>
      </c>
      <c r="D197" s="3">
        <f t="shared" si="3"/>
        <v>154542</v>
      </c>
    </row>
    <row r="198" spans="1:4" x14ac:dyDescent="0.25">
      <c r="A198" s="2" t="s">
        <v>28</v>
      </c>
      <c r="B198" s="3">
        <v>8597.4699999999993</v>
      </c>
      <c r="D198" s="3">
        <f t="shared" si="3"/>
        <v>-8597.4699999999993</v>
      </c>
    </row>
    <row r="199" spans="1:4" x14ac:dyDescent="0.25">
      <c r="A199" s="2" t="s">
        <v>70</v>
      </c>
      <c r="C199" s="3">
        <v>19636.240000000002</v>
      </c>
      <c r="D199" s="3">
        <f t="shared" si="3"/>
        <v>19636.240000000002</v>
      </c>
    </row>
    <row r="200" spans="1:4" x14ac:dyDescent="0.25">
      <c r="A200" s="2" t="s">
        <v>30</v>
      </c>
      <c r="C200" s="3">
        <v>24413.11</v>
      </c>
      <c r="D200" s="3">
        <f t="shared" si="3"/>
        <v>24413.11</v>
      </c>
    </row>
    <row r="201" spans="1:4" x14ac:dyDescent="0.25">
      <c r="A201" s="2" t="s">
        <v>31</v>
      </c>
      <c r="C201" s="3">
        <v>3800</v>
      </c>
      <c r="D201" s="3">
        <f t="shared" si="3"/>
        <v>3800</v>
      </c>
    </row>
    <row r="202" spans="1:4" x14ac:dyDescent="0.25">
      <c r="A202" s="2" t="s">
        <v>71</v>
      </c>
      <c r="C202" s="3">
        <v>1981.02</v>
      </c>
      <c r="D202" s="3">
        <f t="shared" si="3"/>
        <v>1981.02</v>
      </c>
    </row>
    <row r="203" spans="1:4" x14ac:dyDescent="0.25">
      <c r="A203" s="2" t="s">
        <v>72</v>
      </c>
      <c r="B203" s="3">
        <v>1520000</v>
      </c>
      <c r="D203" s="3">
        <f t="shared" si="3"/>
        <v>-1520000</v>
      </c>
    </row>
    <row r="204" spans="1:4" x14ac:dyDescent="0.25">
      <c r="A204" s="2" t="s">
        <v>32</v>
      </c>
      <c r="C204" s="3">
        <v>306423.13</v>
      </c>
      <c r="D204" s="3">
        <f t="shared" si="3"/>
        <v>306423.13</v>
      </c>
    </row>
    <row r="205" spans="1:4" x14ac:dyDescent="0.25">
      <c r="A205" s="2" t="s">
        <v>73</v>
      </c>
      <c r="C205" s="3">
        <v>356.6</v>
      </c>
      <c r="D205" s="3">
        <f t="shared" si="3"/>
        <v>356.6</v>
      </c>
    </row>
    <row r="206" spans="1:4" x14ac:dyDescent="0.25">
      <c r="A206" s="2" t="s">
        <v>33</v>
      </c>
      <c r="C206" s="3">
        <v>4305</v>
      </c>
      <c r="D206" s="3">
        <f t="shared" si="3"/>
        <v>4305</v>
      </c>
    </row>
    <row r="207" spans="1:4" x14ac:dyDescent="0.25">
      <c r="A207" s="2" t="s">
        <v>33</v>
      </c>
      <c r="C207" s="3">
        <v>25379</v>
      </c>
      <c r="D207" s="3">
        <f t="shared" si="3"/>
        <v>25379</v>
      </c>
    </row>
    <row r="208" spans="1:4" x14ac:dyDescent="0.25">
      <c r="A208" s="2" t="s">
        <v>34</v>
      </c>
      <c r="C208" s="3">
        <v>34451.25</v>
      </c>
      <c r="D208" s="3">
        <f t="shared" si="3"/>
        <v>34451.25</v>
      </c>
    </row>
    <row r="209" spans="1:4" x14ac:dyDescent="0.25">
      <c r="A209" s="2" t="s">
        <v>74</v>
      </c>
      <c r="B209" s="3">
        <v>525427.5</v>
      </c>
      <c r="D209" s="3">
        <f t="shared" si="3"/>
        <v>-525427.5</v>
      </c>
    </row>
    <row r="210" spans="1:4" x14ac:dyDescent="0.25">
      <c r="A210" s="2" t="s">
        <v>75</v>
      </c>
      <c r="C210" s="3">
        <v>397449.33</v>
      </c>
      <c r="D210" s="3">
        <f t="shared" si="3"/>
        <v>397449.33</v>
      </c>
    </row>
    <row r="211" spans="1:4" x14ac:dyDescent="0.25">
      <c r="A211" s="2" t="s">
        <v>35</v>
      </c>
      <c r="C211" s="3">
        <v>741.3</v>
      </c>
      <c r="D211" s="3">
        <f t="shared" si="3"/>
        <v>741.3</v>
      </c>
    </row>
    <row r="212" spans="1:4" x14ac:dyDescent="0.25">
      <c r="A212" s="2" t="s">
        <v>35</v>
      </c>
      <c r="C212" s="3">
        <v>276.7</v>
      </c>
      <c r="D212" s="3">
        <f t="shared" si="3"/>
        <v>276.7</v>
      </c>
    </row>
    <row r="213" spans="1:4" x14ac:dyDescent="0.25">
      <c r="A213" s="2" t="s">
        <v>35</v>
      </c>
      <c r="C213" s="3">
        <v>15.94</v>
      </c>
      <c r="D213" s="3">
        <f t="shared" si="3"/>
        <v>15.94</v>
      </c>
    </row>
    <row r="214" spans="1:4" x14ac:dyDescent="0.25">
      <c r="A214" s="2" t="s">
        <v>35</v>
      </c>
      <c r="C214" s="3">
        <v>384.31</v>
      </c>
      <c r="D214" s="3">
        <f t="shared" si="3"/>
        <v>384.31</v>
      </c>
    </row>
    <row r="215" spans="1:4" x14ac:dyDescent="0.25">
      <c r="A215" s="2" t="s">
        <v>35</v>
      </c>
      <c r="C215" s="3">
        <v>421.45</v>
      </c>
      <c r="D215" s="3">
        <f t="shared" si="3"/>
        <v>421.45</v>
      </c>
    </row>
    <row r="216" spans="1:4" x14ac:dyDescent="0.25">
      <c r="A216" s="2" t="s">
        <v>35</v>
      </c>
      <c r="C216" s="3">
        <v>710.06</v>
      </c>
      <c r="D216" s="3">
        <f t="shared" si="3"/>
        <v>710.06</v>
      </c>
    </row>
    <row r="217" spans="1:4" x14ac:dyDescent="0.25">
      <c r="A217" s="2" t="s">
        <v>35</v>
      </c>
      <c r="C217" s="3">
        <v>253.49</v>
      </c>
      <c r="D217" s="3">
        <f t="shared" si="3"/>
        <v>253.49</v>
      </c>
    </row>
    <row r="218" spans="1:4" x14ac:dyDescent="0.25">
      <c r="A218" s="2" t="s">
        <v>35</v>
      </c>
      <c r="C218" s="3">
        <v>1273.5</v>
      </c>
      <c r="D218" s="3">
        <f t="shared" si="3"/>
        <v>1273.5</v>
      </c>
    </row>
    <row r="219" spans="1:4" x14ac:dyDescent="0.25">
      <c r="A219" s="2" t="s">
        <v>35</v>
      </c>
      <c r="C219" s="3">
        <v>152.47999999999999</v>
      </c>
      <c r="D219" s="3">
        <f t="shared" si="3"/>
        <v>152.47999999999999</v>
      </c>
    </row>
    <row r="220" spans="1:4" x14ac:dyDescent="0.25">
      <c r="A220" s="2" t="s">
        <v>35</v>
      </c>
      <c r="C220" s="3">
        <v>514.28</v>
      </c>
      <c r="D220" s="3">
        <f t="shared" si="3"/>
        <v>514.28</v>
      </c>
    </row>
    <row r="221" spans="1:4" x14ac:dyDescent="0.25">
      <c r="A221" s="2" t="s">
        <v>35</v>
      </c>
      <c r="C221" s="3">
        <v>32.31</v>
      </c>
      <c r="D221" s="3">
        <f t="shared" si="3"/>
        <v>32.31</v>
      </c>
    </row>
    <row r="222" spans="1:4" x14ac:dyDescent="0.25">
      <c r="A222" s="2" t="s">
        <v>35</v>
      </c>
      <c r="C222" s="3">
        <v>317748.92</v>
      </c>
      <c r="D222" s="3">
        <f t="shared" si="3"/>
        <v>317748.92</v>
      </c>
    </row>
    <row r="223" spans="1:4" x14ac:dyDescent="0.25">
      <c r="A223" s="2" t="s">
        <v>36</v>
      </c>
      <c r="B223" s="3">
        <v>35647.230000000003</v>
      </c>
      <c r="D223" s="3">
        <f t="shared" si="3"/>
        <v>-35647.230000000003</v>
      </c>
    </row>
    <row r="224" spans="1:4" x14ac:dyDescent="0.25">
      <c r="A224" s="2" t="s">
        <v>36</v>
      </c>
      <c r="B224" s="3">
        <v>2773874.82</v>
      </c>
      <c r="D224" s="3">
        <f t="shared" si="3"/>
        <v>-2773874.82</v>
      </c>
    </row>
    <row r="225" spans="1:4" x14ac:dyDescent="0.25">
      <c r="A225" s="2" t="s">
        <v>37</v>
      </c>
      <c r="C225" s="3">
        <v>167.16</v>
      </c>
      <c r="D225" s="3">
        <f t="shared" si="3"/>
        <v>167.16</v>
      </c>
    </row>
    <row r="226" spans="1:4" x14ac:dyDescent="0.25">
      <c r="A226" s="2" t="s">
        <v>37</v>
      </c>
      <c r="C226" s="3">
        <v>571.48</v>
      </c>
      <c r="D226" s="3">
        <f t="shared" si="3"/>
        <v>571.48</v>
      </c>
    </row>
    <row r="227" spans="1:4" x14ac:dyDescent="0.25">
      <c r="A227" s="2" t="s">
        <v>37</v>
      </c>
      <c r="B227" s="3">
        <v>125089.24</v>
      </c>
      <c r="D227" s="3">
        <f t="shared" si="3"/>
        <v>-125089.24</v>
      </c>
    </row>
    <row r="228" spans="1:4" x14ac:dyDescent="0.25">
      <c r="A228" s="2" t="s">
        <v>37</v>
      </c>
      <c r="C228" s="3">
        <v>15718.26</v>
      </c>
      <c r="D228" s="3">
        <f t="shared" si="3"/>
        <v>15718.26</v>
      </c>
    </row>
    <row r="229" spans="1:4" x14ac:dyDescent="0.25">
      <c r="A229" s="2" t="s">
        <v>37</v>
      </c>
      <c r="C229" s="3">
        <v>19107.060000000001</v>
      </c>
      <c r="D229" s="3">
        <f t="shared" si="3"/>
        <v>19107.060000000001</v>
      </c>
    </row>
    <row r="230" spans="1:4" x14ac:dyDescent="0.25">
      <c r="A230" s="2" t="s">
        <v>37</v>
      </c>
      <c r="B230" s="3">
        <v>952723.36</v>
      </c>
      <c r="D230" s="3">
        <f t="shared" si="3"/>
        <v>-952723.36</v>
      </c>
    </row>
    <row r="231" spans="1:4" x14ac:dyDescent="0.25">
      <c r="A231" s="2" t="s">
        <v>37</v>
      </c>
      <c r="C231" s="3">
        <v>6013.24</v>
      </c>
      <c r="D231" s="3">
        <f t="shared" si="3"/>
        <v>6013.24</v>
      </c>
    </row>
    <row r="232" spans="1:4" x14ac:dyDescent="0.25">
      <c r="A232" s="2" t="s">
        <v>37</v>
      </c>
      <c r="B232" s="3">
        <v>19932.46</v>
      </c>
      <c r="D232" s="3">
        <f t="shared" si="3"/>
        <v>-19932.46</v>
      </c>
    </row>
    <row r="233" spans="1:4" x14ac:dyDescent="0.25">
      <c r="A233" s="2" t="s">
        <v>37</v>
      </c>
      <c r="C233" s="3">
        <v>1059780.42</v>
      </c>
      <c r="D233" s="3">
        <f t="shared" si="3"/>
        <v>1059780.42</v>
      </c>
    </row>
    <row r="234" spans="1:4" x14ac:dyDescent="0.25">
      <c r="A234" s="2" t="s">
        <v>39</v>
      </c>
      <c r="B234" s="3">
        <v>76.67</v>
      </c>
      <c r="D234" s="3">
        <f t="shared" si="3"/>
        <v>-76.67</v>
      </c>
    </row>
    <row r="235" spans="1:4" x14ac:dyDescent="0.25">
      <c r="A235" s="2" t="s">
        <v>39</v>
      </c>
      <c r="B235" s="3">
        <v>381.57</v>
      </c>
      <c r="D235" s="3">
        <f t="shared" si="3"/>
        <v>-381.57</v>
      </c>
    </row>
    <row r="236" spans="1:4" x14ac:dyDescent="0.25">
      <c r="A236" s="2" t="s">
        <v>39</v>
      </c>
      <c r="B236" s="3">
        <v>1269.17</v>
      </c>
      <c r="D236" s="3">
        <f t="shared" si="3"/>
        <v>-1269.17</v>
      </c>
    </row>
    <row r="237" spans="1:4" x14ac:dyDescent="0.25">
      <c r="A237" s="2" t="s">
        <v>39</v>
      </c>
      <c r="B237" s="3">
        <v>2580.85</v>
      </c>
      <c r="D237" s="3">
        <f t="shared" si="3"/>
        <v>-2580.85</v>
      </c>
    </row>
    <row r="238" spans="1:4" x14ac:dyDescent="0.25">
      <c r="A238" s="2" t="s">
        <v>39</v>
      </c>
      <c r="B238" s="3">
        <v>1832</v>
      </c>
      <c r="D238" s="3">
        <f t="shared" si="3"/>
        <v>-1832</v>
      </c>
    </row>
    <row r="239" spans="1:4" x14ac:dyDescent="0.25">
      <c r="A239" s="2" t="s">
        <v>39</v>
      </c>
      <c r="B239" s="3">
        <v>302.79000000000002</v>
      </c>
      <c r="D239" s="3">
        <f t="shared" si="3"/>
        <v>-302.79000000000002</v>
      </c>
    </row>
    <row r="240" spans="1:4" x14ac:dyDescent="0.25">
      <c r="A240" s="2" t="s">
        <v>39</v>
      </c>
      <c r="B240" s="3">
        <v>11580.67</v>
      </c>
      <c r="D240" s="3">
        <f t="shared" si="3"/>
        <v>-11580.67</v>
      </c>
    </row>
    <row r="241" spans="1:4" x14ac:dyDescent="0.25">
      <c r="A241" s="2" t="s">
        <v>39</v>
      </c>
      <c r="B241" s="3">
        <v>3000.99</v>
      </c>
      <c r="D241" s="3">
        <f t="shared" si="3"/>
        <v>-3000.99</v>
      </c>
    </row>
    <row r="242" spans="1:4" x14ac:dyDescent="0.25">
      <c r="A242" s="2" t="s">
        <v>39</v>
      </c>
      <c r="B242" s="3">
        <v>1665.33</v>
      </c>
      <c r="D242" s="3">
        <f t="shared" si="3"/>
        <v>-1665.33</v>
      </c>
    </row>
    <row r="243" spans="1:4" x14ac:dyDescent="0.25">
      <c r="A243" s="2" t="s">
        <v>39</v>
      </c>
      <c r="B243" s="3">
        <v>1152.17</v>
      </c>
      <c r="D243" s="3">
        <f t="shared" si="3"/>
        <v>-1152.17</v>
      </c>
    </row>
    <row r="244" spans="1:4" x14ac:dyDescent="0.25">
      <c r="A244" s="2" t="s">
        <v>39</v>
      </c>
      <c r="B244" s="3">
        <v>286.67</v>
      </c>
      <c r="D244" s="3">
        <f t="shared" si="3"/>
        <v>-286.67</v>
      </c>
    </row>
    <row r="245" spans="1:4" x14ac:dyDescent="0.25">
      <c r="A245" s="2" t="s">
        <v>39</v>
      </c>
      <c r="B245" s="3">
        <v>6337.85</v>
      </c>
      <c r="D245" s="3">
        <f t="shared" si="3"/>
        <v>-6337.85</v>
      </c>
    </row>
    <row r="246" spans="1:4" x14ac:dyDescent="0.25">
      <c r="A246" s="2" t="s">
        <v>39</v>
      </c>
      <c r="B246" s="3">
        <v>630.70000000000005</v>
      </c>
      <c r="D246" s="3">
        <f t="shared" si="3"/>
        <v>-630.70000000000005</v>
      </c>
    </row>
    <row r="247" spans="1:4" x14ac:dyDescent="0.25">
      <c r="A247" s="2" t="s">
        <v>39</v>
      </c>
      <c r="B247" s="3">
        <v>2351.67</v>
      </c>
      <c r="D247" s="3">
        <f t="shared" si="3"/>
        <v>-2351.67</v>
      </c>
    </row>
    <row r="248" spans="1:4" x14ac:dyDescent="0.25">
      <c r="A248" s="2" t="s">
        <v>39</v>
      </c>
      <c r="C248" s="3">
        <v>9654.17</v>
      </c>
      <c r="D248" s="3">
        <f t="shared" si="3"/>
        <v>9654.17</v>
      </c>
    </row>
    <row r="249" spans="1:4" x14ac:dyDescent="0.25">
      <c r="A249" s="2" t="s">
        <v>39</v>
      </c>
      <c r="B249" s="3">
        <v>1554.58</v>
      </c>
      <c r="D249" s="3">
        <f t="shared" si="3"/>
        <v>-1554.58</v>
      </c>
    </row>
    <row r="250" spans="1:4" x14ac:dyDescent="0.25">
      <c r="A250" s="2" t="s">
        <v>39</v>
      </c>
      <c r="B250" s="3">
        <v>147</v>
      </c>
      <c r="D250" s="3">
        <f t="shared" si="3"/>
        <v>-147</v>
      </c>
    </row>
    <row r="251" spans="1:4" x14ac:dyDescent="0.25">
      <c r="A251" s="2" t="s">
        <v>50</v>
      </c>
      <c r="C251" s="3">
        <v>3600</v>
      </c>
      <c r="D251" s="3">
        <f t="shared" si="3"/>
        <v>3600</v>
      </c>
    </row>
    <row r="252" spans="1:4" x14ac:dyDescent="0.25">
      <c r="A252" s="2" t="s">
        <v>51</v>
      </c>
      <c r="C252" s="3">
        <v>12139.99</v>
      </c>
      <c r="D252" s="3">
        <f t="shared" si="3"/>
        <v>12139.99</v>
      </c>
    </row>
    <row r="253" spans="1:4" x14ac:dyDescent="0.25">
      <c r="A253" s="2" t="s">
        <v>41</v>
      </c>
      <c r="C253" s="3">
        <v>10824</v>
      </c>
      <c r="D253" s="3">
        <f t="shared" si="3"/>
        <v>10824</v>
      </c>
    </row>
    <row r="254" spans="1:4" x14ac:dyDescent="0.25">
      <c r="A254" s="2" t="s">
        <v>76</v>
      </c>
      <c r="C254" s="3">
        <v>115.28</v>
      </c>
      <c r="D254" s="3">
        <f t="shared" si="3"/>
        <v>115.28</v>
      </c>
    </row>
    <row r="255" spans="1:4" x14ac:dyDescent="0.25">
      <c r="A255" s="2" t="s">
        <v>76</v>
      </c>
      <c r="B255" s="3">
        <v>168.58</v>
      </c>
      <c r="D255" s="3">
        <f t="shared" si="3"/>
        <v>-168.58</v>
      </c>
    </row>
    <row r="256" spans="1:4" x14ac:dyDescent="0.25">
      <c r="A256" s="2" t="s">
        <v>52</v>
      </c>
      <c r="C256" s="3">
        <v>1400994.7499999993</v>
      </c>
      <c r="D256" s="3">
        <f t="shared" si="3"/>
        <v>1400994.7499999993</v>
      </c>
    </row>
    <row r="257" spans="1:4" x14ac:dyDescent="0.25">
      <c r="A257" s="2" t="s">
        <v>3</v>
      </c>
      <c r="C257" s="3">
        <v>17000</v>
      </c>
      <c r="D257" s="3">
        <f>+C257-B257</f>
        <v>17000</v>
      </c>
    </row>
    <row r="258" spans="1:4" x14ac:dyDescent="0.25">
      <c r="A258" s="2" t="s">
        <v>4</v>
      </c>
      <c r="C258" s="3">
        <v>32434.45</v>
      </c>
      <c r="D258" s="3">
        <f t="shared" ref="D258:D321" si="4">+C258-B258</f>
        <v>32434.45</v>
      </c>
    </row>
    <row r="259" spans="1:4" x14ac:dyDescent="0.25">
      <c r="A259" s="2" t="s">
        <v>5</v>
      </c>
      <c r="C259" s="3">
        <v>16178</v>
      </c>
      <c r="D259" s="3">
        <f t="shared" si="4"/>
        <v>16178</v>
      </c>
    </row>
    <row r="260" spans="1:4" x14ac:dyDescent="0.25">
      <c r="A260" s="2" t="s">
        <v>6</v>
      </c>
      <c r="C260" s="3">
        <v>17863</v>
      </c>
      <c r="D260" s="3">
        <f t="shared" si="4"/>
        <v>17863</v>
      </c>
    </row>
    <row r="261" spans="1:4" x14ac:dyDescent="0.25">
      <c r="A261" s="2" t="s">
        <v>7</v>
      </c>
      <c r="B261" s="3">
        <v>304926.49</v>
      </c>
      <c r="D261" s="3">
        <f t="shared" si="4"/>
        <v>-304926.49</v>
      </c>
    </row>
    <row r="262" spans="1:4" x14ac:dyDescent="0.25">
      <c r="A262" s="2" t="s">
        <v>8</v>
      </c>
      <c r="B262" s="3">
        <v>25710.509999999995</v>
      </c>
      <c r="D262" s="3">
        <f t="shared" si="4"/>
        <v>-25710.509999999995</v>
      </c>
    </row>
    <row r="263" spans="1:4" x14ac:dyDescent="0.25">
      <c r="A263" s="2" t="s">
        <v>9</v>
      </c>
      <c r="B263" s="3">
        <v>782004.8899999999</v>
      </c>
      <c r="D263" s="3">
        <f t="shared" si="4"/>
        <v>-782004.8899999999</v>
      </c>
    </row>
    <row r="264" spans="1:4" x14ac:dyDescent="0.25">
      <c r="A264" s="2" t="s">
        <v>11</v>
      </c>
      <c r="C264" s="3">
        <v>12240</v>
      </c>
      <c r="D264" s="3">
        <f t="shared" si="4"/>
        <v>12240</v>
      </c>
    </row>
    <row r="265" spans="1:4" x14ac:dyDescent="0.25">
      <c r="A265" s="2" t="s">
        <v>11</v>
      </c>
      <c r="C265" s="3">
        <v>6142.12</v>
      </c>
      <c r="D265" s="3">
        <f t="shared" si="4"/>
        <v>6142.12</v>
      </c>
    </row>
    <row r="266" spans="1:4" x14ac:dyDescent="0.25">
      <c r="A266" s="2" t="s">
        <v>11</v>
      </c>
      <c r="C266" s="3">
        <v>2500</v>
      </c>
      <c r="D266" s="3">
        <f t="shared" si="4"/>
        <v>2500</v>
      </c>
    </row>
    <row r="267" spans="1:4" x14ac:dyDescent="0.25">
      <c r="A267" s="2" t="s">
        <v>11</v>
      </c>
      <c r="C267" s="3">
        <v>7500</v>
      </c>
      <c r="D267" s="3">
        <f t="shared" si="4"/>
        <v>7500</v>
      </c>
    </row>
    <row r="268" spans="1:4" x14ac:dyDescent="0.25">
      <c r="A268" s="2" t="s">
        <v>11</v>
      </c>
      <c r="C268" s="3">
        <v>16660</v>
      </c>
      <c r="D268" s="3">
        <f t="shared" si="4"/>
        <v>16660</v>
      </c>
    </row>
    <row r="269" spans="1:4" x14ac:dyDescent="0.25">
      <c r="A269" s="2" t="s">
        <v>11</v>
      </c>
      <c r="C269" s="3">
        <v>2055.16</v>
      </c>
      <c r="D269" s="3">
        <f t="shared" si="4"/>
        <v>2055.16</v>
      </c>
    </row>
    <row r="270" spans="1:4" x14ac:dyDescent="0.25">
      <c r="A270" s="2" t="s">
        <v>11</v>
      </c>
      <c r="C270" s="3">
        <v>44808</v>
      </c>
      <c r="D270" s="3">
        <f t="shared" si="4"/>
        <v>44808</v>
      </c>
    </row>
    <row r="271" spans="1:4" x14ac:dyDescent="0.25">
      <c r="A271" s="2" t="s">
        <v>11</v>
      </c>
      <c r="C271" s="3">
        <v>21518</v>
      </c>
      <c r="D271" s="3">
        <f t="shared" si="4"/>
        <v>21518</v>
      </c>
    </row>
    <row r="272" spans="1:4" x14ac:dyDescent="0.25">
      <c r="A272" s="2" t="s">
        <v>11</v>
      </c>
      <c r="C272" s="3">
        <v>182811</v>
      </c>
      <c r="D272" s="3">
        <f t="shared" si="4"/>
        <v>182811</v>
      </c>
    </row>
    <row r="273" spans="1:4" x14ac:dyDescent="0.25">
      <c r="A273" s="2" t="s">
        <v>11</v>
      </c>
      <c r="C273" s="3">
        <v>34486</v>
      </c>
      <c r="D273" s="3">
        <f t="shared" si="4"/>
        <v>34486</v>
      </c>
    </row>
    <row r="274" spans="1:4" x14ac:dyDescent="0.25">
      <c r="A274" s="2" t="s">
        <v>11</v>
      </c>
      <c r="C274" s="3">
        <v>2500</v>
      </c>
      <c r="D274" s="3">
        <f t="shared" si="4"/>
        <v>2500</v>
      </c>
    </row>
    <row r="275" spans="1:4" x14ac:dyDescent="0.25">
      <c r="A275" s="2" t="s">
        <v>11</v>
      </c>
      <c r="C275" s="3">
        <v>79378</v>
      </c>
      <c r="D275" s="3">
        <f t="shared" si="4"/>
        <v>79378</v>
      </c>
    </row>
    <row r="276" spans="1:4" x14ac:dyDescent="0.25">
      <c r="A276" s="2" t="s">
        <v>11</v>
      </c>
      <c r="C276" s="3">
        <v>13330</v>
      </c>
      <c r="D276" s="3">
        <f t="shared" si="4"/>
        <v>13330</v>
      </c>
    </row>
    <row r="277" spans="1:4" x14ac:dyDescent="0.25">
      <c r="A277" s="2" t="s">
        <v>11</v>
      </c>
      <c r="C277" s="3">
        <v>6909</v>
      </c>
      <c r="D277" s="3">
        <f t="shared" si="4"/>
        <v>6909</v>
      </c>
    </row>
    <row r="278" spans="1:4" x14ac:dyDescent="0.25">
      <c r="A278" s="2" t="s">
        <v>11</v>
      </c>
      <c r="C278" s="3">
        <v>46018.929999999993</v>
      </c>
      <c r="D278" s="3">
        <f t="shared" si="4"/>
        <v>46018.929999999993</v>
      </c>
    </row>
    <row r="279" spans="1:4" x14ac:dyDescent="0.25">
      <c r="A279" s="2" t="s">
        <v>11</v>
      </c>
      <c r="C279" s="3">
        <v>40174.240000000005</v>
      </c>
      <c r="D279" s="3">
        <f t="shared" si="4"/>
        <v>40174.240000000005</v>
      </c>
    </row>
    <row r="280" spans="1:4" x14ac:dyDescent="0.25">
      <c r="A280" s="2" t="s">
        <v>11</v>
      </c>
      <c r="C280" s="3">
        <v>22340</v>
      </c>
      <c r="D280" s="3">
        <f t="shared" si="4"/>
        <v>22340</v>
      </c>
    </row>
    <row r="281" spans="1:4" x14ac:dyDescent="0.25">
      <c r="A281" s="2" t="s">
        <v>11</v>
      </c>
      <c r="C281" s="3">
        <v>3923.4</v>
      </c>
      <c r="D281" s="3">
        <f t="shared" si="4"/>
        <v>3923.4</v>
      </c>
    </row>
    <row r="282" spans="1:4" x14ac:dyDescent="0.25">
      <c r="A282" s="2" t="s">
        <v>11</v>
      </c>
      <c r="C282" s="3">
        <v>15000</v>
      </c>
      <c r="D282" s="3">
        <f t="shared" si="4"/>
        <v>15000</v>
      </c>
    </row>
    <row r="283" spans="1:4" x14ac:dyDescent="0.25">
      <c r="A283" s="2" t="s">
        <v>11</v>
      </c>
      <c r="C283" s="3">
        <v>24850</v>
      </c>
      <c r="D283" s="3">
        <f t="shared" si="4"/>
        <v>24850</v>
      </c>
    </row>
    <row r="284" spans="1:4" x14ac:dyDescent="0.25">
      <c r="A284" s="2" t="s">
        <v>11</v>
      </c>
      <c r="C284" s="3">
        <v>5868</v>
      </c>
      <c r="D284" s="3">
        <f t="shared" si="4"/>
        <v>5868</v>
      </c>
    </row>
    <row r="285" spans="1:4" x14ac:dyDescent="0.25">
      <c r="A285" s="2" t="s">
        <v>11</v>
      </c>
      <c r="C285" s="3">
        <v>18944</v>
      </c>
      <c r="D285" s="3">
        <f t="shared" si="4"/>
        <v>18944</v>
      </c>
    </row>
    <row r="286" spans="1:4" x14ac:dyDescent="0.25">
      <c r="A286" s="2" t="s">
        <v>11</v>
      </c>
      <c r="C286" s="3">
        <v>23093</v>
      </c>
      <c r="D286" s="3">
        <f t="shared" si="4"/>
        <v>23093</v>
      </c>
    </row>
    <row r="287" spans="1:4" x14ac:dyDescent="0.25">
      <c r="A287" s="2" t="s">
        <v>11</v>
      </c>
      <c r="C287" s="3">
        <v>6276</v>
      </c>
      <c r="D287" s="3">
        <f t="shared" si="4"/>
        <v>6276</v>
      </c>
    </row>
    <row r="288" spans="1:4" x14ac:dyDescent="0.25">
      <c r="A288" s="2" t="s">
        <v>11</v>
      </c>
      <c r="C288" s="3">
        <v>24454.1</v>
      </c>
      <c r="D288" s="3">
        <f t="shared" si="4"/>
        <v>24454.1</v>
      </c>
    </row>
    <row r="289" spans="1:4" x14ac:dyDescent="0.25">
      <c r="A289" s="2" t="s">
        <v>11</v>
      </c>
      <c r="C289" s="3">
        <v>3202</v>
      </c>
      <c r="D289" s="3">
        <f t="shared" si="4"/>
        <v>3202</v>
      </c>
    </row>
    <row r="290" spans="1:4" x14ac:dyDescent="0.25">
      <c r="A290" s="2" t="s">
        <v>11</v>
      </c>
      <c r="C290" s="3">
        <v>3800</v>
      </c>
      <c r="D290" s="3">
        <f t="shared" si="4"/>
        <v>3800</v>
      </c>
    </row>
    <row r="291" spans="1:4" x14ac:dyDescent="0.25">
      <c r="A291" s="2" t="s">
        <v>11</v>
      </c>
      <c r="C291" s="3">
        <v>11754.49</v>
      </c>
      <c r="D291" s="3">
        <f t="shared" si="4"/>
        <v>11754.49</v>
      </c>
    </row>
    <row r="292" spans="1:4" x14ac:dyDescent="0.25">
      <c r="A292" s="2" t="s">
        <v>11</v>
      </c>
      <c r="C292" s="3">
        <v>9042</v>
      </c>
      <c r="D292" s="3">
        <f t="shared" si="4"/>
        <v>9042</v>
      </c>
    </row>
    <row r="293" spans="1:4" x14ac:dyDescent="0.25">
      <c r="A293" s="2" t="s">
        <v>11</v>
      </c>
      <c r="C293" s="3">
        <v>27622.5</v>
      </c>
      <c r="D293" s="3">
        <f t="shared" si="4"/>
        <v>27622.5</v>
      </c>
    </row>
    <row r="294" spans="1:4" x14ac:dyDescent="0.25">
      <c r="A294" s="2" t="s">
        <v>11</v>
      </c>
      <c r="C294" s="3">
        <v>159646.53</v>
      </c>
      <c r="D294" s="3">
        <f t="shared" si="4"/>
        <v>159646.53</v>
      </c>
    </row>
    <row r="295" spans="1:4" x14ac:dyDescent="0.25">
      <c r="A295" s="2" t="s">
        <v>11</v>
      </c>
      <c r="C295" s="3">
        <v>8673.2000000000007</v>
      </c>
      <c r="D295" s="3">
        <f t="shared" si="4"/>
        <v>8673.2000000000007</v>
      </c>
    </row>
    <row r="296" spans="1:4" x14ac:dyDescent="0.25">
      <c r="A296" s="2" t="s">
        <v>11</v>
      </c>
      <c r="C296" s="3">
        <v>10301.200000000001</v>
      </c>
      <c r="D296" s="3">
        <f t="shared" si="4"/>
        <v>10301.200000000001</v>
      </c>
    </row>
    <row r="297" spans="1:4" x14ac:dyDescent="0.25">
      <c r="A297" s="2" t="s">
        <v>11</v>
      </c>
      <c r="C297" s="3">
        <v>24000</v>
      </c>
      <c r="D297" s="3">
        <f t="shared" si="4"/>
        <v>24000</v>
      </c>
    </row>
    <row r="298" spans="1:4" x14ac:dyDescent="0.25">
      <c r="A298" s="2" t="s">
        <v>11</v>
      </c>
      <c r="C298" s="3">
        <v>6200</v>
      </c>
      <c r="D298" s="3">
        <f t="shared" si="4"/>
        <v>6200</v>
      </c>
    </row>
    <row r="299" spans="1:4" x14ac:dyDescent="0.25">
      <c r="A299" s="2" t="s">
        <v>11</v>
      </c>
      <c r="C299" s="3">
        <v>19595</v>
      </c>
      <c r="D299" s="3">
        <f t="shared" si="4"/>
        <v>19595</v>
      </c>
    </row>
    <row r="300" spans="1:4" x14ac:dyDescent="0.25">
      <c r="A300" s="2" t="s">
        <v>11</v>
      </c>
      <c r="C300" s="3">
        <v>4578</v>
      </c>
      <c r="D300" s="3">
        <f t="shared" si="4"/>
        <v>4578</v>
      </c>
    </row>
    <row r="301" spans="1:4" x14ac:dyDescent="0.25">
      <c r="A301" s="2" t="s">
        <v>11</v>
      </c>
      <c r="C301" s="3">
        <v>5515</v>
      </c>
      <c r="D301" s="3">
        <f t="shared" si="4"/>
        <v>5515</v>
      </c>
    </row>
    <row r="302" spans="1:4" x14ac:dyDescent="0.25">
      <c r="A302" s="2" t="s">
        <v>13</v>
      </c>
      <c r="C302" s="3">
        <v>49800</v>
      </c>
      <c r="D302" s="3">
        <f t="shared" si="4"/>
        <v>49800</v>
      </c>
    </row>
    <row r="303" spans="1:4" x14ac:dyDescent="0.25">
      <c r="A303" s="2" t="s">
        <v>13</v>
      </c>
      <c r="C303" s="3">
        <v>11274</v>
      </c>
      <c r="D303" s="3">
        <f t="shared" si="4"/>
        <v>11274</v>
      </c>
    </row>
    <row r="304" spans="1:4" x14ac:dyDescent="0.25">
      <c r="A304" s="2" t="s">
        <v>13</v>
      </c>
      <c r="C304" s="3">
        <v>486790.45</v>
      </c>
      <c r="D304" s="3">
        <f t="shared" si="4"/>
        <v>486790.45</v>
      </c>
    </row>
    <row r="305" spans="1:4" x14ac:dyDescent="0.25">
      <c r="A305" s="2" t="s">
        <v>13</v>
      </c>
      <c r="C305" s="3">
        <v>500</v>
      </c>
      <c r="D305" s="3">
        <f t="shared" si="4"/>
        <v>500</v>
      </c>
    </row>
    <row r="306" spans="1:4" x14ac:dyDescent="0.25">
      <c r="A306" s="2" t="s">
        <v>13</v>
      </c>
      <c r="C306" s="3">
        <v>9972</v>
      </c>
      <c r="D306" s="3">
        <f t="shared" si="4"/>
        <v>9972</v>
      </c>
    </row>
    <row r="307" spans="1:4" x14ac:dyDescent="0.25">
      <c r="A307" s="2" t="s">
        <v>13</v>
      </c>
      <c r="C307" s="3">
        <v>21564</v>
      </c>
      <c r="D307" s="3">
        <f t="shared" si="4"/>
        <v>21564</v>
      </c>
    </row>
    <row r="308" spans="1:4" x14ac:dyDescent="0.25">
      <c r="A308" s="2" t="s">
        <v>13</v>
      </c>
      <c r="C308" s="3">
        <v>1080</v>
      </c>
      <c r="D308" s="3">
        <f t="shared" si="4"/>
        <v>1080</v>
      </c>
    </row>
    <row r="309" spans="1:4" x14ac:dyDescent="0.25">
      <c r="A309" s="2" t="s">
        <v>13</v>
      </c>
      <c r="C309" s="3">
        <v>596</v>
      </c>
      <c r="D309" s="3">
        <f t="shared" si="4"/>
        <v>596</v>
      </c>
    </row>
    <row r="310" spans="1:4" x14ac:dyDescent="0.25">
      <c r="A310" s="2" t="s">
        <v>13</v>
      </c>
      <c r="C310" s="3">
        <v>8254.820000000007</v>
      </c>
      <c r="D310" s="3">
        <f t="shared" si="4"/>
        <v>8254.820000000007</v>
      </c>
    </row>
    <row r="311" spans="1:4" x14ac:dyDescent="0.25">
      <c r="A311" s="2" t="s">
        <v>13</v>
      </c>
      <c r="C311" s="3">
        <v>18524.599999999999</v>
      </c>
      <c r="D311" s="3">
        <f t="shared" si="4"/>
        <v>18524.599999999999</v>
      </c>
    </row>
    <row r="312" spans="1:4" x14ac:dyDescent="0.25">
      <c r="A312" s="2" t="s">
        <v>13</v>
      </c>
      <c r="C312" s="3">
        <v>3850.5000000000009</v>
      </c>
      <c r="D312" s="3">
        <f t="shared" si="4"/>
        <v>3850.5000000000009</v>
      </c>
    </row>
    <row r="313" spans="1:4" x14ac:dyDescent="0.25">
      <c r="A313" s="2" t="s">
        <v>13</v>
      </c>
      <c r="C313" s="3">
        <v>56880</v>
      </c>
      <c r="D313" s="3">
        <f t="shared" si="4"/>
        <v>56880</v>
      </c>
    </row>
    <row r="314" spans="1:4" x14ac:dyDescent="0.25">
      <c r="A314" s="2" t="s">
        <v>13</v>
      </c>
      <c r="C314" s="3">
        <v>31962.1</v>
      </c>
      <c r="D314" s="3">
        <f t="shared" si="4"/>
        <v>31962.1</v>
      </c>
    </row>
    <row r="315" spans="1:4" x14ac:dyDescent="0.25">
      <c r="A315" s="2" t="s">
        <v>13</v>
      </c>
      <c r="C315" s="3">
        <v>434</v>
      </c>
      <c r="D315" s="3">
        <f t="shared" si="4"/>
        <v>434</v>
      </c>
    </row>
    <row r="316" spans="1:4" x14ac:dyDescent="0.25">
      <c r="A316" s="2" t="s">
        <v>13</v>
      </c>
      <c r="C316" s="3">
        <v>2602</v>
      </c>
      <c r="D316" s="3">
        <f t="shared" si="4"/>
        <v>2602</v>
      </c>
    </row>
    <row r="317" spans="1:4" x14ac:dyDescent="0.25">
      <c r="A317" s="2" t="s">
        <v>13</v>
      </c>
      <c r="C317" s="3">
        <v>15638</v>
      </c>
      <c r="D317" s="3">
        <f t="shared" si="4"/>
        <v>15638</v>
      </c>
    </row>
    <row r="318" spans="1:4" x14ac:dyDescent="0.25">
      <c r="A318" s="2" t="s">
        <v>13</v>
      </c>
      <c r="C318" s="3">
        <v>14803</v>
      </c>
      <c r="D318" s="3">
        <f t="shared" si="4"/>
        <v>14803</v>
      </c>
    </row>
    <row r="319" spans="1:4" x14ac:dyDescent="0.25">
      <c r="A319" s="2" t="s">
        <v>13</v>
      </c>
      <c r="C319" s="3">
        <v>8000</v>
      </c>
      <c r="D319" s="3">
        <f t="shared" si="4"/>
        <v>8000</v>
      </c>
    </row>
    <row r="320" spans="1:4" x14ac:dyDescent="0.25">
      <c r="A320" s="2" t="s">
        <v>13</v>
      </c>
      <c r="C320" s="3">
        <v>485146.44999999995</v>
      </c>
      <c r="D320" s="3">
        <f t="shared" si="4"/>
        <v>485146.44999999995</v>
      </c>
    </row>
    <row r="321" spans="1:4" x14ac:dyDescent="0.25">
      <c r="A321" s="2" t="s">
        <v>13</v>
      </c>
      <c r="C321" s="3">
        <v>330746.45</v>
      </c>
      <c r="D321" s="3">
        <f t="shared" si="4"/>
        <v>330746.45</v>
      </c>
    </row>
    <row r="322" spans="1:4" x14ac:dyDescent="0.25">
      <c r="A322" s="2" t="s">
        <v>13</v>
      </c>
      <c r="C322" s="3">
        <v>29305.81</v>
      </c>
      <c r="D322" s="3">
        <f t="shared" ref="D322:D385" si="5">+C322-B322</f>
        <v>29305.81</v>
      </c>
    </row>
    <row r="323" spans="1:4" x14ac:dyDescent="0.25">
      <c r="A323" s="2" t="s">
        <v>14</v>
      </c>
      <c r="C323" s="3">
        <v>153699</v>
      </c>
      <c r="D323" s="3">
        <f t="shared" si="5"/>
        <v>153699</v>
      </c>
    </row>
    <row r="324" spans="1:4" x14ac:dyDescent="0.25">
      <c r="A324" s="2" t="s">
        <v>14</v>
      </c>
      <c r="C324" s="3">
        <v>11925</v>
      </c>
      <c r="D324" s="3">
        <f t="shared" si="5"/>
        <v>11925</v>
      </c>
    </row>
    <row r="325" spans="1:4" x14ac:dyDescent="0.25">
      <c r="A325" s="2" t="s">
        <v>14</v>
      </c>
      <c r="C325" s="3">
        <v>10150</v>
      </c>
      <c r="D325" s="3">
        <f t="shared" si="5"/>
        <v>10150</v>
      </c>
    </row>
    <row r="326" spans="1:4" x14ac:dyDescent="0.25">
      <c r="A326" s="2" t="s">
        <v>15</v>
      </c>
      <c r="C326" s="3">
        <v>7438.4</v>
      </c>
      <c r="D326" s="3">
        <f t="shared" si="5"/>
        <v>7438.4</v>
      </c>
    </row>
    <row r="327" spans="1:4" x14ac:dyDescent="0.25">
      <c r="A327" s="2" t="s">
        <v>15</v>
      </c>
      <c r="C327" s="3">
        <v>92268.89</v>
      </c>
      <c r="D327" s="3">
        <f t="shared" si="5"/>
        <v>92268.89</v>
      </c>
    </row>
    <row r="328" spans="1:4" x14ac:dyDescent="0.25">
      <c r="A328" s="2" t="s">
        <v>15</v>
      </c>
      <c r="C328" s="3">
        <v>29106</v>
      </c>
      <c r="D328" s="3">
        <f t="shared" si="5"/>
        <v>29106</v>
      </c>
    </row>
    <row r="329" spans="1:4" x14ac:dyDescent="0.25">
      <c r="A329" s="2" t="s">
        <v>15</v>
      </c>
      <c r="C329" s="3">
        <v>2500</v>
      </c>
      <c r="D329" s="3">
        <f t="shared" si="5"/>
        <v>2500</v>
      </c>
    </row>
    <row r="330" spans="1:4" x14ac:dyDescent="0.25">
      <c r="A330" s="2" t="s">
        <v>15</v>
      </c>
      <c r="C330" s="3">
        <v>9970</v>
      </c>
      <c r="D330" s="3">
        <f t="shared" si="5"/>
        <v>9970</v>
      </c>
    </row>
    <row r="331" spans="1:4" x14ac:dyDescent="0.25">
      <c r="A331" s="2" t="s">
        <v>15</v>
      </c>
      <c r="C331" s="3">
        <v>1355.2</v>
      </c>
      <c r="D331" s="3">
        <f t="shared" si="5"/>
        <v>1355.2</v>
      </c>
    </row>
    <row r="332" spans="1:4" x14ac:dyDescent="0.25">
      <c r="A332" s="2" t="s">
        <v>15</v>
      </c>
      <c r="C332" s="3">
        <v>3746</v>
      </c>
      <c r="D332" s="3">
        <f t="shared" si="5"/>
        <v>3746</v>
      </c>
    </row>
    <row r="333" spans="1:4" x14ac:dyDescent="0.25">
      <c r="A333" s="2" t="s">
        <v>15</v>
      </c>
      <c r="C333" s="3">
        <v>22400</v>
      </c>
      <c r="D333" s="3">
        <f t="shared" si="5"/>
        <v>22400</v>
      </c>
    </row>
    <row r="334" spans="1:4" x14ac:dyDescent="0.25">
      <c r="A334" s="2" t="s">
        <v>15</v>
      </c>
      <c r="C334" s="3">
        <v>20000</v>
      </c>
      <c r="D334" s="3">
        <f t="shared" si="5"/>
        <v>20000</v>
      </c>
    </row>
    <row r="335" spans="1:4" x14ac:dyDescent="0.25">
      <c r="A335" s="2" t="s">
        <v>15</v>
      </c>
      <c r="B335" s="3">
        <v>383</v>
      </c>
      <c r="D335" s="3">
        <f t="shared" si="5"/>
        <v>-383</v>
      </c>
    </row>
    <row r="336" spans="1:4" x14ac:dyDescent="0.25">
      <c r="A336" s="2" t="s">
        <v>15</v>
      </c>
      <c r="C336" s="3">
        <v>1456.8</v>
      </c>
      <c r="D336" s="3">
        <f t="shared" si="5"/>
        <v>1456.8</v>
      </c>
    </row>
    <row r="337" spans="1:4" x14ac:dyDescent="0.25">
      <c r="A337" s="2" t="s">
        <v>15</v>
      </c>
      <c r="C337" s="3">
        <v>7938</v>
      </c>
      <c r="D337" s="3">
        <f t="shared" si="5"/>
        <v>7938</v>
      </c>
    </row>
    <row r="338" spans="1:4" x14ac:dyDescent="0.25">
      <c r="A338" s="2" t="s">
        <v>15</v>
      </c>
      <c r="C338" s="3">
        <v>10166.4</v>
      </c>
      <c r="D338" s="3">
        <f t="shared" si="5"/>
        <v>10166.4</v>
      </c>
    </row>
    <row r="339" spans="1:4" x14ac:dyDescent="0.25">
      <c r="A339" s="2" t="s">
        <v>15</v>
      </c>
      <c r="C339" s="3">
        <v>10139.200000000001</v>
      </c>
      <c r="D339" s="3">
        <f t="shared" si="5"/>
        <v>10139.200000000001</v>
      </c>
    </row>
    <row r="340" spans="1:4" x14ac:dyDescent="0.25">
      <c r="A340" s="2" t="s">
        <v>15</v>
      </c>
      <c r="C340" s="3">
        <v>4613</v>
      </c>
      <c r="D340" s="3">
        <f t="shared" si="5"/>
        <v>4613</v>
      </c>
    </row>
    <row r="341" spans="1:4" x14ac:dyDescent="0.25">
      <c r="A341" s="2" t="s">
        <v>15</v>
      </c>
      <c r="C341" s="3">
        <v>14656.8</v>
      </c>
      <c r="D341" s="3">
        <f t="shared" si="5"/>
        <v>14656.8</v>
      </c>
    </row>
    <row r="342" spans="1:4" x14ac:dyDescent="0.25">
      <c r="A342" s="2" t="s">
        <v>15</v>
      </c>
      <c r="C342" s="3">
        <v>2970</v>
      </c>
      <c r="D342" s="3">
        <f t="shared" si="5"/>
        <v>2970</v>
      </c>
    </row>
    <row r="343" spans="1:4" x14ac:dyDescent="0.25">
      <c r="A343" s="2" t="s">
        <v>15</v>
      </c>
      <c r="B343" s="3">
        <v>2235.5</v>
      </c>
      <c r="D343" s="3">
        <f t="shared" si="5"/>
        <v>-2235.5</v>
      </c>
    </row>
    <row r="344" spans="1:4" x14ac:dyDescent="0.25">
      <c r="A344" s="2" t="s">
        <v>15</v>
      </c>
      <c r="C344" s="3">
        <v>4354</v>
      </c>
      <c r="D344" s="3">
        <f t="shared" si="5"/>
        <v>4354</v>
      </c>
    </row>
    <row r="345" spans="1:4" x14ac:dyDescent="0.25">
      <c r="A345" s="2" t="s">
        <v>15</v>
      </c>
      <c r="C345" s="3">
        <v>4932</v>
      </c>
      <c r="D345" s="3">
        <f t="shared" si="5"/>
        <v>4932</v>
      </c>
    </row>
    <row r="346" spans="1:4" x14ac:dyDescent="0.25">
      <c r="A346" s="2" t="s">
        <v>16</v>
      </c>
      <c r="C346" s="3">
        <v>4535.1000000000004</v>
      </c>
      <c r="D346" s="3">
        <f t="shared" si="5"/>
        <v>4535.1000000000004</v>
      </c>
    </row>
    <row r="347" spans="1:4" x14ac:dyDescent="0.25">
      <c r="A347" s="2" t="s">
        <v>16</v>
      </c>
      <c r="C347" s="3">
        <v>25953.989999999998</v>
      </c>
      <c r="D347" s="3">
        <f t="shared" si="5"/>
        <v>25953.989999999998</v>
      </c>
    </row>
    <row r="348" spans="1:4" x14ac:dyDescent="0.25">
      <c r="A348" s="2" t="s">
        <v>16</v>
      </c>
      <c r="C348" s="3">
        <v>6574</v>
      </c>
      <c r="D348" s="3">
        <f t="shared" si="5"/>
        <v>6574</v>
      </c>
    </row>
    <row r="349" spans="1:4" x14ac:dyDescent="0.25">
      <c r="A349" s="2" t="s">
        <v>16</v>
      </c>
      <c r="C349" s="3">
        <v>21391</v>
      </c>
      <c r="D349" s="3">
        <f t="shared" si="5"/>
        <v>21391</v>
      </c>
    </row>
    <row r="350" spans="1:4" x14ac:dyDescent="0.25">
      <c r="A350" s="2" t="s">
        <v>16</v>
      </c>
      <c r="C350" s="3">
        <v>2384</v>
      </c>
      <c r="D350" s="3">
        <f t="shared" si="5"/>
        <v>2384</v>
      </c>
    </row>
    <row r="351" spans="1:4" x14ac:dyDescent="0.25">
      <c r="A351" s="2" t="s">
        <v>16</v>
      </c>
      <c r="C351" s="3">
        <v>1892</v>
      </c>
      <c r="D351" s="3">
        <f t="shared" si="5"/>
        <v>1892</v>
      </c>
    </row>
    <row r="352" spans="1:4" x14ac:dyDescent="0.25">
      <c r="A352" s="2" t="s">
        <v>16</v>
      </c>
      <c r="C352" s="3">
        <v>127414.56</v>
      </c>
      <c r="D352" s="3">
        <f t="shared" si="5"/>
        <v>127414.56</v>
      </c>
    </row>
    <row r="353" spans="1:4" x14ac:dyDescent="0.25">
      <c r="A353" s="2" t="s">
        <v>16</v>
      </c>
      <c r="C353" s="3">
        <v>9614</v>
      </c>
      <c r="D353" s="3">
        <f t="shared" si="5"/>
        <v>9614</v>
      </c>
    </row>
    <row r="354" spans="1:4" x14ac:dyDescent="0.25">
      <c r="A354" s="2" t="s">
        <v>16</v>
      </c>
      <c r="C354" s="3">
        <v>1500</v>
      </c>
      <c r="D354" s="3">
        <f t="shared" si="5"/>
        <v>1500</v>
      </c>
    </row>
    <row r="355" spans="1:4" x14ac:dyDescent="0.25">
      <c r="A355" s="2" t="s">
        <v>16</v>
      </c>
      <c r="C355" s="3">
        <v>1375</v>
      </c>
      <c r="D355" s="3">
        <f t="shared" si="5"/>
        <v>1375</v>
      </c>
    </row>
    <row r="356" spans="1:4" x14ac:dyDescent="0.25">
      <c r="A356" s="2" t="s">
        <v>16</v>
      </c>
      <c r="B356" s="3">
        <v>397045.37</v>
      </c>
      <c r="D356" s="3">
        <f t="shared" si="5"/>
        <v>-397045.37</v>
      </c>
    </row>
    <row r="357" spans="1:4" x14ac:dyDescent="0.25">
      <c r="A357" s="2" t="s">
        <v>16</v>
      </c>
      <c r="C357" s="3">
        <v>4184</v>
      </c>
      <c r="D357" s="3">
        <f t="shared" si="5"/>
        <v>4184</v>
      </c>
    </row>
    <row r="358" spans="1:4" x14ac:dyDescent="0.25">
      <c r="A358" s="2" t="s">
        <v>16</v>
      </c>
      <c r="C358" s="3">
        <v>5656</v>
      </c>
      <c r="D358" s="3">
        <f t="shared" si="5"/>
        <v>5656</v>
      </c>
    </row>
    <row r="359" spans="1:4" x14ac:dyDescent="0.25">
      <c r="A359" s="2" t="s">
        <v>16</v>
      </c>
      <c r="C359" s="3">
        <v>78284.800000000003</v>
      </c>
      <c r="D359" s="3">
        <f t="shared" si="5"/>
        <v>78284.800000000003</v>
      </c>
    </row>
    <row r="360" spans="1:4" x14ac:dyDescent="0.25">
      <c r="A360" s="2" t="s">
        <v>16</v>
      </c>
      <c r="C360" s="3">
        <v>142391.32999999999</v>
      </c>
      <c r="D360" s="3">
        <f t="shared" si="5"/>
        <v>142391.32999999999</v>
      </c>
    </row>
    <row r="361" spans="1:4" x14ac:dyDescent="0.25">
      <c r="A361" s="2" t="s">
        <v>16</v>
      </c>
      <c r="C361" s="3">
        <v>2769.4</v>
      </c>
      <c r="D361" s="3">
        <f t="shared" si="5"/>
        <v>2769.4</v>
      </c>
    </row>
    <row r="362" spans="1:4" x14ac:dyDescent="0.25">
      <c r="A362" s="2" t="s">
        <v>16</v>
      </c>
      <c r="B362" s="3">
        <v>7500</v>
      </c>
      <c r="D362" s="3">
        <f t="shared" si="5"/>
        <v>-7500</v>
      </c>
    </row>
    <row r="363" spans="1:4" x14ac:dyDescent="0.25">
      <c r="A363" s="2" t="s">
        <v>16</v>
      </c>
      <c r="C363" s="3">
        <v>12510</v>
      </c>
      <c r="D363" s="3">
        <f t="shared" si="5"/>
        <v>12510</v>
      </c>
    </row>
    <row r="364" spans="1:4" x14ac:dyDescent="0.25">
      <c r="A364" s="2" t="s">
        <v>16</v>
      </c>
      <c r="C364" s="3">
        <v>15435.2</v>
      </c>
      <c r="D364" s="3">
        <f t="shared" si="5"/>
        <v>15435.2</v>
      </c>
    </row>
    <row r="365" spans="1:4" x14ac:dyDescent="0.25">
      <c r="A365" s="2" t="s">
        <v>16</v>
      </c>
      <c r="C365" s="3">
        <v>7327.98</v>
      </c>
      <c r="D365" s="3">
        <f t="shared" si="5"/>
        <v>7327.98</v>
      </c>
    </row>
    <row r="366" spans="1:4" x14ac:dyDescent="0.25">
      <c r="A366" s="2" t="s">
        <v>16</v>
      </c>
      <c r="C366" s="3">
        <v>6093</v>
      </c>
      <c r="D366" s="3">
        <f t="shared" si="5"/>
        <v>6093</v>
      </c>
    </row>
    <row r="367" spans="1:4" x14ac:dyDescent="0.25">
      <c r="A367" s="2" t="s">
        <v>16</v>
      </c>
      <c r="C367" s="3">
        <v>3204</v>
      </c>
      <c r="D367" s="3">
        <f t="shared" si="5"/>
        <v>3204</v>
      </c>
    </row>
    <row r="368" spans="1:4" x14ac:dyDescent="0.25">
      <c r="A368" s="2" t="s">
        <v>17</v>
      </c>
      <c r="C368" s="3">
        <v>157140</v>
      </c>
      <c r="D368" s="3">
        <f t="shared" si="5"/>
        <v>157140</v>
      </c>
    </row>
    <row r="369" spans="1:4" x14ac:dyDescent="0.25">
      <c r="A369" s="2" t="s">
        <v>18</v>
      </c>
      <c r="C369" s="3">
        <v>120183</v>
      </c>
      <c r="D369" s="3">
        <f t="shared" si="5"/>
        <v>120183</v>
      </c>
    </row>
    <row r="370" spans="1:4" x14ac:dyDescent="0.25">
      <c r="A370" s="2" t="s">
        <v>19</v>
      </c>
      <c r="C370" s="3">
        <v>107317</v>
      </c>
      <c r="D370" s="3">
        <f t="shared" si="5"/>
        <v>107317</v>
      </c>
    </row>
    <row r="371" spans="1:4" x14ac:dyDescent="0.25">
      <c r="A371" s="2" t="s">
        <v>20</v>
      </c>
      <c r="C371" s="3">
        <v>12.830000000001746</v>
      </c>
      <c r="D371" s="3">
        <f t="shared" si="5"/>
        <v>12.830000000001746</v>
      </c>
    </row>
    <row r="372" spans="1:4" x14ac:dyDescent="0.25">
      <c r="A372" s="2" t="s">
        <v>21</v>
      </c>
      <c r="C372" s="3">
        <v>166236.04999999999</v>
      </c>
      <c r="D372" s="3">
        <f t="shared" si="5"/>
        <v>166236.04999999999</v>
      </c>
    </row>
    <row r="373" spans="1:4" x14ac:dyDescent="0.25">
      <c r="A373" s="2" t="s">
        <v>22</v>
      </c>
      <c r="B373" s="3">
        <v>6.0999999999994543</v>
      </c>
      <c r="D373" s="3">
        <f t="shared" si="5"/>
        <v>-6.0999999999994543</v>
      </c>
    </row>
    <row r="374" spans="1:4" x14ac:dyDescent="0.25">
      <c r="A374" s="2" t="s">
        <v>23</v>
      </c>
      <c r="B374" s="3">
        <v>1006.6700000000001</v>
      </c>
      <c r="D374" s="3">
        <f t="shared" si="5"/>
        <v>-1006.6700000000001</v>
      </c>
    </row>
    <row r="375" spans="1:4" x14ac:dyDescent="0.25">
      <c r="A375" s="2" t="s">
        <v>24</v>
      </c>
      <c r="B375" s="3">
        <v>1157.6600000000001</v>
      </c>
      <c r="D375" s="3">
        <f t="shared" si="5"/>
        <v>-1157.6600000000001</v>
      </c>
    </row>
    <row r="376" spans="1:4" x14ac:dyDescent="0.25">
      <c r="A376" s="2" t="s">
        <v>25</v>
      </c>
      <c r="C376" s="3">
        <v>52000.000000000007</v>
      </c>
      <c r="D376" s="3">
        <f t="shared" si="5"/>
        <v>52000.000000000007</v>
      </c>
    </row>
    <row r="377" spans="1:4" x14ac:dyDescent="0.25">
      <c r="A377" s="2" t="s">
        <v>26</v>
      </c>
      <c r="B377" s="3">
        <v>198841.88</v>
      </c>
      <c r="D377" s="3">
        <f t="shared" si="5"/>
        <v>-198841.88</v>
      </c>
    </row>
    <row r="378" spans="1:4" x14ac:dyDescent="0.25">
      <c r="A378" s="2" t="s">
        <v>27</v>
      </c>
      <c r="B378" s="3">
        <v>264.27</v>
      </c>
      <c r="D378" s="3">
        <f t="shared" si="5"/>
        <v>-264.27</v>
      </c>
    </row>
    <row r="379" spans="1:4" x14ac:dyDescent="0.25">
      <c r="A379" s="2" t="s">
        <v>27</v>
      </c>
      <c r="B379" s="3">
        <v>234.36</v>
      </c>
      <c r="D379" s="3">
        <f t="shared" si="5"/>
        <v>-234.36</v>
      </c>
    </row>
    <row r="380" spans="1:4" x14ac:dyDescent="0.25">
      <c r="A380" s="2" t="s">
        <v>27</v>
      </c>
      <c r="B380" s="3">
        <v>40.14</v>
      </c>
      <c r="D380" s="3">
        <f t="shared" si="5"/>
        <v>-40.14</v>
      </c>
    </row>
    <row r="381" spans="1:4" x14ac:dyDescent="0.25">
      <c r="A381" s="2" t="s">
        <v>27</v>
      </c>
      <c r="B381" s="3">
        <v>134.34</v>
      </c>
      <c r="D381" s="3">
        <f t="shared" si="5"/>
        <v>-134.34</v>
      </c>
    </row>
    <row r="382" spans="1:4" x14ac:dyDescent="0.25">
      <c r="A382" s="2" t="s">
        <v>27</v>
      </c>
      <c r="B382" s="3">
        <v>5.88</v>
      </c>
      <c r="D382" s="3">
        <f t="shared" si="5"/>
        <v>-5.88</v>
      </c>
    </row>
    <row r="383" spans="1:4" x14ac:dyDescent="0.25">
      <c r="A383" s="2" t="s">
        <v>27</v>
      </c>
      <c r="B383" s="3">
        <v>31.01</v>
      </c>
      <c r="D383" s="3">
        <f t="shared" si="5"/>
        <v>-31.01</v>
      </c>
    </row>
    <row r="384" spans="1:4" x14ac:dyDescent="0.25">
      <c r="A384" s="2" t="s">
        <v>27</v>
      </c>
      <c r="B384" s="3">
        <v>103.58</v>
      </c>
      <c r="D384" s="3">
        <f t="shared" si="5"/>
        <v>-103.58</v>
      </c>
    </row>
    <row r="385" spans="1:4" x14ac:dyDescent="0.25">
      <c r="A385" s="2" t="s">
        <v>27</v>
      </c>
      <c r="B385" s="3">
        <v>6.17</v>
      </c>
      <c r="D385" s="3">
        <f t="shared" si="5"/>
        <v>-6.17</v>
      </c>
    </row>
    <row r="386" spans="1:4" x14ac:dyDescent="0.25">
      <c r="A386" s="2" t="s">
        <v>27</v>
      </c>
      <c r="B386" s="3">
        <v>144.4</v>
      </c>
      <c r="D386" s="3">
        <f t="shared" ref="D386:D449" si="6">+C386-B386</f>
        <v>-144.4</v>
      </c>
    </row>
    <row r="387" spans="1:4" x14ac:dyDescent="0.25">
      <c r="A387" s="2" t="s">
        <v>27</v>
      </c>
      <c r="B387" s="3">
        <v>756.8</v>
      </c>
      <c r="D387" s="3">
        <f t="shared" si="6"/>
        <v>-756.8</v>
      </c>
    </row>
    <row r="388" spans="1:4" x14ac:dyDescent="0.25">
      <c r="A388" s="2" t="s">
        <v>27</v>
      </c>
      <c r="B388" s="3">
        <v>2342.39</v>
      </c>
      <c r="D388" s="3">
        <f t="shared" si="6"/>
        <v>-2342.39</v>
      </c>
    </row>
    <row r="389" spans="1:4" x14ac:dyDescent="0.25">
      <c r="A389" s="2" t="s">
        <v>27</v>
      </c>
      <c r="B389" s="3">
        <v>646.36</v>
      </c>
      <c r="D389" s="3">
        <f t="shared" si="6"/>
        <v>-646.36</v>
      </c>
    </row>
    <row r="390" spans="1:4" x14ac:dyDescent="0.25">
      <c r="A390" s="2" t="s">
        <v>27</v>
      </c>
      <c r="B390" s="3">
        <v>154</v>
      </c>
      <c r="D390" s="3">
        <f t="shared" si="6"/>
        <v>-154</v>
      </c>
    </row>
    <row r="391" spans="1:4" x14ac:dyDescent="0.25">
      <c r="A391" s="2" t="s">
        <v>27</v>
      </c>
      <c r="B391" s="3">
        <v>4528.08</v>
      </c>
      <c r="D391" s="3">
        <f t="shared" si="6"/>
        <v>-4528.08</v>
      </c>
    </row>
    <row r="392" spans="1:4" x14ac:dyDescent="0.25">
      <c r="A392" s="2" t="s">
        <v>27</v>
      </c>
      <c r="B392" s="3">
        <v>317.19</v>
      </c>
      <c r="D392" s="3">
        <f t="shared" si="6"/>
        <v>-317.19</v>
      </c>
    </row>
    <row r="393" spans="1:4" x14ac:dyDescent="0.25">
      <c r="A393" s="2" t="s">
        <v>27</v>
      </c>
      <c r="B393" s="3">
        <v>3.22</v>
      </c>
      <c r="D393" s="3">
        <f t="shared" si="6"/>
        <v>-3.22</v>
      </c>
    </row>
    <row r="394" spans="1:4" x14ac:dyDescent="0.25">
      <c r="A394" s="2" t="s">
        <v>27</v>
      </c>
      <c r="B394" s="3">
        <v>1133</v>
      </c>
      <c r="D394" s="3">
        <f t="shared" si="6"/>
        <v>-1133</v>
      </c>
    </row>
    <row r="395" spans="1:4" x14ac:dyDescent="0.25">
      <c r="A395" s="2" t="s">
        <v>27</v>
      </c>
      <c r="B395" s="3">
        <v>71.34</v>
      </c>
      <c r="D395" s="3">
        <f t="shared" si="6"/>
        <v>-71.34</v>
      </c>
    </row>
    <row r="396" spans="1:4" x14ac:dyDescent="0.25">
      <c r="A396" s="2" t="s">
        <v>27</v>
      </c>
      <c r="B396" s="3">
        <v>202.8</v>
      </c>
      <c r="D396" s="3">
        <f t="shared" si="6"/>
        <v>-202.8</v>
      </c>
    </row>
    <row r="397" spans="1:4" x14ac:dyDescent="0.25">
      <c r="A397" s="2" t="s">
        <v>27</v>
      </c>
      <c r="B397" s="3">
        <v>3.74</v>
      </c>
      <c r="D397" s="3">
        <f t="shared" si="6"/>
        <v>-3.74</v>
      </c>
    </row>
    <row r="398" spans="1:4" x14ac:dyDescent="0.25">
      <c r="A398" s="2" t="s">
        <v>27</v>
      </c>
      <c r="B398" s="3">
        <v>17.48</v>
      </c>
      <c r="D398" s="3">
        <f t="shared" si="6"/>
        <v>-17.48</v>
      </c>
    </row>
    <row r="399" spans="1:4" x14ac:dyDescent="0.25">
      <c r="A399" s="2" t="s">
        <v>27</v>
      </c>
      <c r="B399" s="3">
        <v>16</v>
      </c>
      <c r="D399" s="3">
        <f t="shared" si="6"/>
        <v>-16</v>
      </c>
    </row>
    <row r="400" spans="1:4" x14ac:dyDescent="0.25">
      <c r="A400" s="2" t="s">
        <v>27</v>
      </c>
      <c r="B400" s="3">
        <v>314.38</v>
      </c>
      <c r="D400" s="3">
        <f t="shared" si="6"/>
        <v>-314.38</v>
      </c>
    </row>
    <row r="401" spans="1:4" x14ac:dyDescent="0.25">
      <c r="A401" s="2" t="s">
        <v>27</v>
      </c>
      <c r="B401" s="3">
        <v>2.57</v>
      </c>
      <c r="D401" s="3">
        <f t="shared" si="6"/>
        <v>-2.57</v>
      </c>
    </row>
    <row r="402" spans="1:4" x14ac:dyDescent="0.25">
      <c r="A402" s="2" t="s">
        <v>27</v>
      </c>
      <c r="C402" s="3">
        <v>4816.53</v>
      </c>
      <c r="D402" s="3">
        <f t="shared" si="6"/>
        <v>4816.53</v>
      </c>
    </row>
    <row r="403" spans="1:4" x14ac:dyDescent="0.25">
      <c r="A403" s="2" t="s">
        <v>28</v>
      </c>
      <c r="B403" s="3">
        <v>2570.2000000000007</v>
      </c>
      <c r="D403" s="3">
        <f t="shared" si="6"/>
        <v>-2570.2000000000007</v>
      </c>
    </row>
    <row r="404" spans="1:4" x14ac:dyDescent="0.25">
      <c r="A404" s="2" t="s">
        <v>29</v>
      </c>
      <c r="C404" s="3">
        <v>373.4</v>
      </c>
      <c r="D404" s="3">
        <f t="shared" si="6"/>
        <v>373.4</v>
      </c>
    </row>
    <row r="405" spans="1:4" x14ac:dyDescent="0.25">
      <c r="A405" s="2" t="s">
        <v>29</v>
      </c>
      <c r="C405" s="3">
        <v>3728.01</v>
      </c>
      <c r="D405" s="3">
        <f t="shared" si="6"/>
        <v>3728.01</v>
      </c>
    </row>
    <row r="406" spans="1:4" x14ac:dyDescent="0.25">
      <c r="A406" s="2" t="s">
        <v>29</v>
      </c>
      <c r="C406" s="3">
        <v>9868.16</v>
      </c>
      <c r="D406" s="3">
        <f t="shared" si="6"/>
        <v>9868.16</v>
      </c>
    </row>
    <row r="407" spans="1:4" x14ac:dyDescent="0.25">
      <c r="A407" s="2" t="s">
        <v>29</v>
      </c>
      <c r="C407" s="3">
        <v>467.82</v>
      </c>
      <c r="D407" s="3">
        <f t="shared" si="6"/>
        <v>467.82</v>
      </c>
    </row>
    <row r="408" spans="1:4" x14ac:dyDescent="0.25">
      <c r="A408" s="2" t="s">
        <v>29</v>
      </c>
      <c r="C408" s="3">
        <v>200.96</v>
      </c>
      <c r="D408" s="3">
        <f t="shared" si="6"/>
        <v>200.96</v>
      </c>
    </row>
    <row r="409" spans="1:4" x14ac:dyDescent="0.25">
      <c r="A409" s="2" t="s">
        <v>29</v>
      </c>
      <c r="C409" s="3">
        <v>2856.05</v>
      </c>
      <c r="D409" s="3">
        <f t="shared" si="6"/>
        <v>2856.05</v>
      </c>
    </row>
    <row r="410" spans="1:4" x14ac:dyDescent="0.25">
      <c r="A410" s="2" t="s">
        <v>29</v>
      </c>
      <c r="C410" s="3">
        <v>228</v>
      </c>
      <c r="D410" s="3">
        <f t="shared" si="6"/>
        <v>228</v>
      </c>
    </row>
    <row r="411" spans="1:4" x14ac:dyDescent="0.25">
      <c r="A411" s="2" t="s">
        <v>29</v>
      </c>
      <c r="C411" s="3">
        <v>779.2</v>
      </c>
      <c r="D411" s="3">
        <f t="shared" si="6"/>
        <v>779.2</v>
      </c>
    </row>
    <row r="412" spans="1:4" x14ac:dyDescent="0.25">
      <c r="A412" s="2" t="s">
        <v>29</v>
      </c>
      <c r="C412" s="3">
        <v>255.42</v>
      </c>
      <c r="D412" s="3">
        <f t="shared" si="6"/>
        <v>255.42</v>
      </c>
    </row>
    <row r="413" spans="1:4" x14ac:dyDescent="0.25">
      <c r="A413" s="2" t="s">
        <v>29</v>
      </c>
      <c r="C413" s="3">
        <v>404.1</v>
      </c>
      <c r="D413" s="3">
        <f t="shared" si="6"/>
        <v>404.1</v>
      </c>
    </row>
    <row r="414" spans="1:4" x14ac:dyDescent="0.25">
      <c r="A414" s="2" t="s">
        <v>29</v>
      </c>
      <c r="C414" s="3">
        <v>1975.05</v>
      </c>
      <c r="D414" s="3">
        <f t="shared" si="6"/>
        <v>1975.05</v>
      </c>
    </row>
    <row r="415" spans="1:4" x14ac:dyDescent="0.25">
      <c r="A415" s="2" t="s">
        <v>29</v>
      </c>
      <c r="C415" s="3">
        <v>212.21</v>
      </c>
      <c r="D415" s="3">
        <f t="shared" si="6"/>
        <v>212.21</v>
      </c>
    </row>
    <row r="416" spans="1:4" x14ac:dyDescent="0.25">
      <c r="A416" s="2" t="s">
        <v>29</v>
      </c>
      <c r="C416" s="3">
        <v>200</v>
      </c>
      <c r="D416" s="3">
        <f t="shared" si="6"/>
        <v>200</v>
      </c>
    </row>
    <row r="417" spans="1:4" x14ac:dyDescent="0.25">
      <c r="A417" s="2" t="s">
        <v>29</v>
      </c>
      <c r="C417" s="3">
        <v>4930.3599999999997</v>
      </c>
      <c r="D417" s="3">
        <f t="shared" si="6"/>
        <v>4930.3599999999997</v>
      </c>
    </row>
    <row r="418" spans="1:4" x14ac:dyDescent="0.25">
      <c r="A418" s="2" t="s">
        <v>29</v>
      </c>
      <c r="C418" s="3">
        <v>1478.04</v>
      </c>
      <c r="D418" s="3">
        <f t="shared" si="6"/>
        <v>1478.04</v>
      </c>
    </row>
    <row r="419" spans="1:4" x14ac:dyDescent="0.25">
      <c r="A419" s="2" t="s">
        <v>30</v>
      </c>
      <c r="C419" s="3">
        <v>8710.9499999999971</v>
      </c>
      <c r="D419" s="3">
        <f t="shared" si="6"/>
        <v>8710.9499999999971</v>
      </c>
    </row>
    <row r="420" spans="1:4" x14ac:dyDescent="0.25">
      <c r="A420" s="2" t="s">
        <v>31</v>
      </c>
      <c r="C420" s="3">
        <v>15071</v>
      </c>
      <c r="D420" s="3">
        <f t="shared" si="6"/>
        <v>15071</v>
      </c>
    </row>
    <row r="421" spans="1:4" x14ac:dyDescent="0.25">
      <c r="A421" s="2" t="s">
        <v>32</v>
      </c>
      <c r="C421" s="3">
        <v>2810</v>
      </c>
      <c r="D421" s="3">
        <f t="shared" si="6"/>
        <v>2810</v>
      </c>
    </row>
    <row r="422" spans="1:4" x14ac:dyDescent="0.25">
      <c r="A422" s="2" t="s">
        <v>33</v>
      </c>
      <c r="C422" s="3">
        <v>7091</v>
      </c>
      <c r="D422" s="3">
        <f t="shared" si="6"/>
        <v>7091</v>
      </c>
    </row>
    <row r="423" spans="1:4" x14ac:dyDescent="0.25">
      <c r="A423" s="2" t="s">
        <v>34</v>
      </c>
      <c r="B423" s="3">
        <v>32711.25</v>
      </c>
      <c r="D423" s="3">
        <f t="shared" si="6"/>
        <v>-32711.25</v>
      </c>
    </row>
    <row r="424" spans="1:4" x14ac:dyDescent="0.25">
      <c r="A424" s="2" t="s">
        <v>35</v>
      </c>
      <c r="C424" s="3">
        <v>82723.88</v>
      </c>
      <c r="D424" s="3">
        <f t="shared" si="6"/>
        <v>82723.88</v>
      </c>
    </row>
    <row r="425" spans="1:4" x14ac:dyDescent="0.25">
      <c r="A425" s="2" t="s">
        <v>35</v>
      </c>
      <c r="C425" s="3">
        <v>96.14</v>
      </c>
      <c r="D425" s="3">
        <f t="shared" si="6"/>
        <v>96.14</v>
      </c>
    </row>
    <row r="426" spans="1:4" x14ac:dyDescent="0.25">
      <c r="A426" s="2" t="s">
        <v>36</v>
      </c>
      <c r="B426" s="3">
        <v>138793.2200000002</v>
      </c>
      <c r="D426" s="3">
        <f t="shared" si="6"/>
        <v>-138793.2200000002</v>
      </c>
    </row>
    <row r="427" spans="1:4" x14ac:dyDescent="0.25">
      <c r="A427" s="2" t="s">
        <v>37</v>
      </c>
      <c r="B427" s="3">
        <v>55.479999999981374</v>
      </c>
      <c r="D427" s="3">
        <f t="shared" si="6"/>
        <v>-55.479999999981374</v>
      </c>
    </row>
    <row r="428" spans="1:4" x14ac:dyDescent="0.25">
      <c r="A428" s="2" t="s">
        <v>38</v>
      </c>
      <c r="C428" s="3">
        <v>1362.91</v>
      </c>
      <c r="D428" s="3">
        <f t="shared" si="6"/>
        <v>1362.91</v>
      </c>
    </row>
    <row r="429" spans="1:4" x14ac:dyDescent="0.25">
      <c r="A429" s="2" t="s">
        <v>39</v>
      </c>
      <c r="B429" s="3">
        <v>7699.76</v>
      </c>
      <c r="D429" s="3">
        <f t="shared" si="6"/>
        <v>-7699.76</v>
      </c>
    </row>
    <row r="430" spans="1:4" x14ac:dyDescent="0.25">
      <c r="A430" s="2" t="s">
        <v>40</v>
      </c>
      <c r="C430" s="3">
        <v>92798.64</v>
      </c>
      <c r="D430" s="3">
        <f t="shared" si="6"/>
        <v>92798.64</v>
      </c>
    </row>
    <row r="431" spans="1:4" x14ac:dyDescent="0.25">
      <c r="A431" s="2" t="s">
        <v>41</v>
      </c>
      <c r="C431" s="3">
        <v>4813</v>
      </c>
      <c r="D431" s="3">
        <f t="shared" si="6"/>
        <v>4813</v>
      </c>
    </row>
    <row r="432" spans="1:4" x14ac:dyDescent="0.25">
      <c r="D432" s="3">
        <f t="shared" si="6"/>
        <v>0</v>
      </c>
    </row>
    <row r="433" spans="1:4" x14ac:dyDescent="0.25">
      <c r="A433" s="2" t="s">
        <v>42</v>
      </c>
      <c r="B433" s="3">
        <v>430</v>
      </c>
      <c r="D433" s="3">
        <f t="shared" si="6"/>
        <v>-430</v>
      </c>
    </row>
    <row r="434" spans="1:4" x14ac:dyDescent="0.25">
      <c r="A434" s="2" t="s">
        <v>43</v>
      </c>
      <c r="B434" s="3">
        <v>17832.5</v>
      </c>
      <c r="D434" s="3">
        <f t="shared" si="6"/>
        <v>-17832.5</v>
      </c>
    </row>
    <row r="435" spans="1:4" x14ac:dyDescent="0.25">
      <c r="A435" s="2" t="s">
        <v>44</v>
      </c>
      <c r="B435" s="3">
        <v>13110.18</v>
      </c>
      <c r="D435" s="3">
        <f t="shared" si="6"/>
        <v>-13110.18</v>
      </c>
    </row>
    <row r="436" spans="1:4" x14ac:dyDescent="0.25">
      <c r="A436" s="2" t="s">
        <v>44</v>
      </c>
      <c r="B436" s="3">
        <v>78664.399999999994</v>
      </c>
      <c r="D436" s="3">
        <f t="shared" si="6"/>
        <v>-78664.399999999994</v>
      </c>
    </row>
    <row r="437" spans="1:4" x14ac:dyDescent="0.25">
      <c r="A437" s="2" t="s">
        <v>44</v>
      </c>
      <c r="B437" s="3">
        <v>10933.36</v>
      </c>
      <c r="D437" s="3">
        <f t="shared" si="6"/>
        <v>-10933.36</v>
      </c>
    </row>
    <row r="438" spans="1:4" x14ac:dyDescent="0.25">
      <c r="A438" s="2" t="s">
        <v>10</v>
      </c>
      <c r="B438" s="3">
        <v>76725</v>
      </c>
      <c r="D438" s="3">
        <f t="shared" si="6"/>
        <v>-76725</v>
      </c>
    </row>
    <row r="439" spans="1:4" x14ac:dyDescent="0.25">
      <c r="A439" s="2" t="s">
        <v>11</v>
      </c>
      <c r="B439" s="3">
        <v>12324</v>
      </c>
      <c r="D439" s="3">
        <f t="shared" si="6"/>
        <v>-12324</v>
      </c>
    </row>
    <row r="440" spans="1:4" x14ac:dyDescent="0.25">
      <c r="A440" s="2" t="s">
        <v>11</v>
      </c>
      <c r="B440" s="3">
        <v>4134</v>
      </c>
      <c r="D440" s="3">
        <f t="shared" si="6"/>
        <v>-4134</v>
      </c>
    </row>
    <row r="441" spans="1:4" x14ac:dyDescent="0.25">
      <c r="A441" s="2" t="s">
        <v>11</v>
      </c>
      <c r="B441" s="3">
        <v>11800</v>
      </c>
      <c r="D441" s="3">
        <f t="shared" si="6"/>
        <v>-11800</v>
      </c>
    </row>
    <row r="442" spans="1:4" x14ac:dyDescent="0.25">
      <c r="A442" s="2" t="s">
        <v>11</v>
      </c>
      <c r="B442" s="3">
        <v>18540</v>
      </c>
      <c r="D442" s="3">
        <f t="shared" si="6"/>
        <v>-18540</v>
      </c>
    </row>
    <row r="443" spans="1:4" x14ac:dyDescent="0.25">
      <c r="A443" s="2" t="s">
        <v>11</v>
      </c>
      <c r="B443" s="3">
        <v>8414</v>
      </c>
      <c r="D443" s="3">
        <f t="shared" si="6"/>
        <v>-8414</v>
      </c>
    </row>
    <row r="444" spans="1:4" x14ac:dyDescent="0.25">
      <c r="A444" s="2" t="s">
        <v>11</v>
      </c>
      <c r="B444" s="3">
        <v>10436.5</v>
      </c>
      <c r="D444" s="3">
        <f t="shared" si="6"/>
        <v>-10436.5</v>
      </c>
    </row>
    <row r="445" spans="1:4" x14ac:dyDescent="0.25">
      <c r="A445" s="2" t="s">
        <v>11</v>
      </c>
      <c r="B445" s="3">
        <v>3950</v>
      </c>
      <c r="D445" s="3">
        <f t="shared" si="6"/>
        <v>-3950</v>
      </c>
    </row>
    <row r="446" spans="1:4" x14ac:dyDescent="0.25">
      <c r="A446" s="2" t="s">
        <v>11</v>
      </c>
      <c r="B446" s="3">
        <v>40130</v>
      </c>
      <c r="D446" s="3">
        <f t="shared" si="6"/>
        <v>-40130</v>
      </c>
    </row>
    <row r="447" spans="1:4" x14ac:dyDescent="0.25">
      <c r="A447" s="2" t="s">
        <v>11</v>
      </c>
      <c r="B447" s="3">
        <v>6368</v>
      </c>
      <c r="D447" s="3">
        <f t="shared" si="6"/>
        <v>-6368</v>
      </c>
    </row>
    <row r="448" spans="1:4" x14ac:dyDescent="0.25">
      <c r="A448" s="2" t="s">
        <v>11</v>
      </c>
      <c r="B448" s="3">
        <v>10711.5</v>
      </c>
      <c r="D448" s="3">
        <f t="shared" si="6"/>
        <v>-10711.5</v>
      </c>
    </row>
    <row r="449" spans="1:4" x14ac:dyDescent="0.25">
      <c r="A449" s="2" t="s">
        <v>11</v>
      </c>
      <c r="B449" s="3">
        <v>2884</v>
      </c>
      <c r="D449" s="3">
        <f t="shared" si="6"/>
        <v>-2884</v>
      </c>
    </row>
    <row r="450" spans="1:4" x14ac:dyDescent="0.25">
      <c r="A450" s="2" t="s">
        <v>11</v>
      </c>
      <c r="B450" s="3">
        <v>61563.7</v>
      </c>
      <c r="D450" s="3">
        <f t="shared" ref="D450:D513" si="7">+C450-B450</f>
        <v>-61563.7</v>
      </c>
    </row>
    <row r="451" spans="1:4" x14ac:dyDescent="0.25">
      <c r="A451" s="2" t="s">
        <v>11</v>
      </c>
      <c r="B451" s="3">
        <v>9138</v>
      </c>
      <c r="D451" s="3">
        <f t="shared" si="7"/>
        <v>-9138</v>
      </c>
    </row>
    <row r="452" spans="1:4" x14ac:dyDescent="0.25">
      <c r="A452" s="2" t="s">
        <v>11</v>
      </c>
      <c r="B452" s="3">
        <v>5606</v>
      </c>
      <c r="D452" s="3">
        <f t="shared" si="7"/>
        <v>-5606</v>
      </c>
    </row>
    <row r="453" spans="1:4" x14ac:dyDescent="0.25">
      <c r="A453" s="2" t="s">
        <v>11</v>
      </c>
      <c r="B453" s="3">
        <v>2570</v>
      </c>
      <c r="D453" s="3">
        <f t="shared" si="7"/>
        <v>-2570</v>
      </c>
    </row>
    <row r="454" spans="1:4" x14ac:dyDescent="0.25">
      <c r="A454" s="2" t="s">
        <v>11</v>
      </c>
      <c r="B454" s="3">
        <v>25855</v>
      </c>
      <c r="D454" s="3">
        <f t="shared" si="7"/>
        <v>-25855</v>
      </c>
    </row>
    <row r="455" spans="1:4" x14ac:dyDescent="0.25">
      <c r="A455" s="2" t="s">
        <v>11</v>
      </c>
      <c r="B455" s="3">
        <v>7740</v>
      </c>
      <c r="D455" s="3">
        <f t="shared" si="7"/>
        <v>-7740</v>
      </c>
    </row>
    <row r="456" spans="1:4" x14ac:dyDescent="0.25">
      <c r="A456" s="2" t="s">
        <v>11</v>
      </c>
      <c r="B456" s="3">
        <v>18442</v>
      </c>
      <c r="D456" s="3">
        <f t="shared" si="7"/>
        <v>-18442</v>
      </c>
    </row>
    <row r="457" spans="1:4" x14ac:dyDescent="0.25">
      <c r="A457" s="2" t="s">
        <v>11</v>
      </c>
      <c r="B457" s="3">
        <v>1837.6</v>
      </c>
      <c r="D457" s="3">
        <f t="shared" si="7"/>
        <v>-1837.6</v>
      </c>
    </row>
    <row r="458" spans="1:4" x14ac:dyDescent="0.25">
      <c r="A458" s="2" t="s">
        <v>11</v>
      </c>
      <c r="B458" s="3">
        <v>8861</v>
      </c>
      <c r="D458" s="3">
        <f t="shared" si="7"/>
        <v>-8861</v>
      </c>
    </row>
    <row r="459" spans="1:4" x14ac:dyDescent="0.25">
      <c r="A459" s="2" t="s">
        <v>11</v>
      </c>
      <c r="B459" s="3">
        <v>22758</v>
      </c>
      <c r="D459" s="3">
        <f t="shared" si="7"/>
        <v>-22758</v>
      </c>
    </row>
    <row r="460" spans="1:4" x14ac:dyDescent="0.25">
      <c r="A460" s="2" t="s">
        <v>11</v>
      </c>
      <c r="B460" s="3">
        <v>17356</v>
      </c>
      <c r="D460" s="3">
        <f t="shared" si="7"/>
        <v>-17356</v>
      </c>
    </row>
    <row r="461" spans="1:4" x14ac:dyDescent="0.25">
      <c r="A461" s="2" t="s">
        <v>11</v>
      </c>
      <c r="B461" s="3">
        <v>13802</v>
      </c>
      <c r="D461" s="3">
        <f t="shared" si="7"/>
        <v>-13802</v>
      </c>
    </row>
    <row r="462" spans="1:4" x14ac:dyDescent="0.25">
      <c r="A462" s="2" t="s">
        <v>11</v>
      </c>
      <c r="B462" s="3">
        <v>2250</v>
      </c>
      <c r="D462" s="3">
        <f t="shared" si="7"/>
        <v>-2250</v>
      </c>
    </row>
    <row r="463" spans="1:4" x14ac:dyDescent="0.25">
      <c r="A463" s="2" t="s">
        <v>11</v>
      </c>
      <c r="B463" s="3">
        <v>18000</v>
      </c>
      <c r="D463" s="3">
        <f t="shared" si="7"/>
        <v>-18000</v>
      </c>
    </row>
    <row r="464" spans="1:4" x14ac:dyDescent="0.25">
      <c r="A464" s="2" t="s">
        <v>11</v>
      </c>
      <c r="B464" s="3">
        <v>3754</v>
      </c>
      <c r="D464" s="3">
        <f t="shared" si="7"/>
        <v>-3754</v>
      </c>
    </row>
    <row r="465" spans="1:4" x14ac:dyDescent="0.25">
      <c r="A465" s="2" t="s">
        <v>11</v>
      </c>
      <c r="B465" s="3">
        <v>13362</v>
      </c>
      <c r="D465" s="3">
        <f t="shared" si="7"/>
        <v>-13362</v>
      </c>
    </row>
    <row r="466" spans="1:4" x14ac:dyDescent="0.25">
      <c r="A466" s="2" t="s">
        <v>11</v>
      </c>
      <c r="B466" s="3">
        <v>6762</v>
      </c>
      <c r="D466" s="3">
        <f t="shared" si="7"/>
        <v>-6762</v>
      </c>
    </row>
    <row r="467" spans="1:4" x14ac:dyDescent="0.25">
      <c r="A467" s="2" t="s">
        <v>11</v>
      </c>
      <c r="B467" s="3">
        <v>6732.8</v>
      </c>
      <c r="D467" s="3">
        <f t="shared" si="7"/>
        <v>-6732.8</v>
      </c>
    </row>
    <row r="468" spans="1:4" x14ac:dyDescent="0.25">
      <c r="A468" s="2" t="s">
        <v>11</v>
      </c>
      <c r="B468" s="3">
        <v>22920</v>
      </c>
      <c r="D468" s="3">
        <f t="shared" si="7"/>
        <v>-22920</v>
      </c>
    </row>
    <row r="469" spans="1:4" x14ac:dyDescent="0.25">
      <c r="A469" s="2" t="s">
        <v>11</v>
      </c>
      <c r="B469" s="3">
        <v>10003</v>
      </c>
      <c r="D469" s="3">
        <f t="shared" si="7"/>
        <v>-10003</v>
      </c>
    </row>
    <row r="470" spans="1:4" x14ac:dyDescent="0.25">
      <c r="A470" s="2" t="s">
        <v>12</v>
      </c>
      <c r="B470" s="3">
        <v>11098</v>
      </c>
      <c r="D470" s="3">
        <f t="shared" si="7"/>
        <v>-11098</v>
      </c>
    </row>
    <row r="471" spans="1:4" x14ac:dyDescent="0.25">
      <c r="A471" s="2" t="s">
        <v>12</v>
      </c>
      <c r="B471" s="3">
        <v>194866.1</v>
      </c>
      <c r="D471" s="3">
        <f t="shared" si="7"/>
        <v>-194866.1</v>
      </c>
    </row>
    <row r="472" spans="1:4" x14ac:dyDescent="0.25">
      <c r="A472" s="2" t="s">
        <v>12</v>
      </c>
      <c r="B472" s="3">
        <v>23000</v>
      </c>
      <c r="D472" s="3">
        <f t="shared" si="7"/>
        <v>-23000</v>
      </c>
    </row>
    <row r="473" spans="1:4" x14ac:dyDescent="0.25">
      <c r="A473" s="2" t="s">
        <v>12</v>
      </c>
      <c r="B473" s="3">
        <v>44063.5</v>
      </c>
      <c r="D473" s="3">
        <f t="shared" si="7"/>
        <v>-44063.5</v>
      </c>
    </row>
    <row r="474" spans="1:4" x14ac:dyDescent="0.25">
      <c r="A474" s="2" t="s">
        <v>12</v>
      </c>
      <c r="B474" s="3">
        <v>30194</v>
      </c>
      <c r="D474" s="3">
        <f t="shared" si="7"/>
        <v>-30194</v>
      </c>
    </row>
    <row r="475" spans="1:4" x14ac:dyDescent="0.25">
      <c r="A475" s="2" t="s">
        <v>13</v>
      </c>
      <c r="B475" s="3">
        <v>11721</v>
      </c>
      <c r="D475" s="3">
        <f t="shared" si="7"/>
        <v>-11721</v>
      </c>
    </row>
    <row r="476" spans="1:4" x14ac:dyDescent="0.25">
      <c r="A476" s="2" t="s">
        <v>13</v>
      </c>
      <c r="B476" s="3">
        <v>7500</v>
      </c>
      <c r="D476" s="3">
        <f t="shared" si="7"/>
        <v>-7500</v>
      </c>
    </row>
    <row r="477" spans="1:4" x14ac:dyDescent="0.25">
      <c r="A477" s="2" t="s">
        <v>13</v>
      </c>
      <c r="B477" s="3">
        <v>18405.599999999999</v>
      </c>
      <c r="D477" s="3">
        <f t="shared" si="7"/>
        <v>-18405.599999999999</v>
      </c>
    </row>
    <row r="478" spans="1:4" x14ac:dyDescent="0.25">
      <c r="A478" s="2" t="s">
        <v>13</v>
      </c>
      <c r="B478" s="3">
        <v>9044</v>
      </c>
      <c r="D478" s="3">
        <f t="shared" si="7"/>
        <v>-9044</v>
      </c>
    </row>
    <row r="479" spans="1:4" x14ac:dyDescent="0.25">
      <c r="A479" s="2" t="s">
        <v>13</v>
      </c>
      <c r="B479" s="3">
        <v>10655</v>
      </c>
      <c r="D479" s="3">
        <f t="shared" si="7"/>
        <v>-10655</v>
      </c>
    </row>
    <row r="480" spans="1:4" x14ac:dyDescent="0.25">
      <c r="A480" s="2" t="s">
        <v>13</v>
      </c>
      <c r="B480" s="3">
        <v>10000</v>
      </c>
      <c r="D480" s="3">
        <f t="shared" si="7"/>
        <v>-10000</v>
      </c>
    </row>
    <row r="481" spans="1:4" x14ac:dyDescent="0.25">
      <c r="A481" s="2" t="s">
        <v>13</v>
      </c>
      <c r="B481" s="3">
        <v>8144.5</v>
      </c>
      <c r="D481" s="3">
        <f t="shared" si="7"/>
        <v>-8144.5</v>
      </c>
    </row>
    <row r="482" spans="1:4" x14ac:dyDescent="0.25">
      <c r="A482" s="2" t="s">
        <v>13</v>
      </c>
      <c r="B482" s="3">
        <v>6134.5</v>
      </c>
      <c r="D482" s="3">
        <f t="shared" si="7"/>
        <v>-6134.5</v>
      </c>
    </row>
    <row r="483" spans="1:4" x14ac:dyDescent="0.25">
      <c r="A483" s="2" t="s">
        <v>13</v>
      </c>
      <c r="B483" s="3">
        <v>110297.5</v>
      </c>
      <c r="D483" s="3">
        <f t="shared" si="7"/>
        <v>-110297.5</v>
      </c>
    </row>
    <row r="484" spans="1:4" x14ac:dyDescent="0.25">
      <c r="A484" s="2" t="s">
        <v>13</v>
      </c>
      <c r="B484" s="3">
        <v>14250.4</v>
      </c>
      <c r="D484" s="3">
        <f t="shared" si="7"/>
        <v>-14250.4</v>
      </c>
    </row>
    <row r="485" spans="1:4" x14ac:dyDescent="0.25">
      <c r="A485" s="2" t="s">
        <v>13</v>
      </c>
      <c r="B485" s="3">
        <v>2000</v>
      </c>
      <c r="D485" s="3">
        <f t="shared" si="7"/>
        <v>-2000</v>
      </c>
    </row>
    <row r="486" spans="1:4" x14ac:dyDescent="0.25">
      <c r="A486" s="2" t="s">
        <v>13</v>
      </c>
      <c r="B486" s="3">
        <v>72390</v>
      </c>
      <c r="D486" s="3">
        <f t="shared" si="7"/>
        <v>-72390</v>
      </c>
    </row>
    <row r="487" spans="1:4" x14ac:dyDescent="0.25">
      <c r="A487" s="2" t="s">
        <v>13</v>
      </c>
      <c r="B487" s="3">
        <v>28547</v>
      </c>
      <c r="D487" s="3">
        <f t="shared" si="7"/>
        <v>-28547</v>
      </c>
    </row>
    <row r="488" spans="1:4" x14ac:dyDescent="0.25">
      <c r="A488" s="2" t="s">
        <v>13</v>
      </c>
      <c r="B488" s="3">
        <v>3054.5</v>
      </c>
      <c r="D488" s="3">
        <f t="shared" si="7"/>
        <v>-3054.5</v>
      </c>
    </row>
    <row r="489" spans="1:4" x14ac:dyDescent="0.25">
      <c r="A489" s="2" t="s">
        <v>13</v>
      </c>
      <c r="B489" s="3">
        <v>16999.52</v>
      </c>
      <c r="D489" s="3">
        <f t="shared" si="7"/>
        <v>-16999.52</v>
      </c>
    </row>
    <row r="490" spans="1:4" x14ac:dyDescent="0.25">
      <c r="A490" s="2" t="s">
        <v>13</v>
      </c>
      <c r="B490" s="3">
        <v>187731.64</v>
      </c>
      <c r="D490" s="3">
        <f t="shared" si="7"/>
        <v>-187731.64</v>
      </c>
    </row>
    <row r="491" spans="1:4" x14ac:dyDescent="0.25">
      <c r="A491" s="2" t="s">
        <v>13</v>
      </c>
      <c r="B491" s="3">
        <v>912.5</v>
      </c>
      <c r="D491" s="3">
        <f t="shared" si="7"/>
        <v>-912.5</v>
      </c>
    </row>
    <row r="492" spans="1:4" x14ac:dyDescent="0.25">
      <c r="A492" s="2" t="s">
        <v>14</v>
      </c>
      <c r="B492" s="3">
        <v>9588</v>
      </c>
      <c r="D492" s="3">
        <f t="shared" si="7"/>
        <v>-9588</v>
      </c>
    </row>
    <row r="493" spans="1:4" x14ac:dyDescent="0.25">
      <c r="A493" s="2" t="s">
        <v>14</v>
      </c>
      <c r="B493" s="3">
        <v>81564.399999999994</v>
      </c>
      <c r="D493" s="3">
        <f t="shared" si="7"/>
        <v>-81564.399999999994</v>
      </c>
    </row>
    <row r="494" spans="1:4" x14ac:dyDescent="0.25">
      <c r="A494" s="2" t="s">
        <v>14</v>
      </c>
      <c r="B494" s="3">
        <v>23320</v>
      </c>
      <c r="D494" s="3">
        <f t="shared" si="7"/>
        <v>-23320</v>
      </c>
    </row>
    <row r="495" spans="1:4" x14ac:dyDescent="0.25">
      <c r="A495" s="2" t="s">
        <v>14</v>
      </c>
      <c r="B495" s="3">
        <v>30266.82</v>
      </c>
      <c r="D495" s="3">
        <f t="shared" si="7"/>
        <v>-30266.82</v>
      </c>
    </row>
    <row r="496" spans="1:4" x14ac:dyDescent="0.25">
      <c r="A496" s="2" t="s">
        <v>14</v>
      </c>
      <c r="B496" s="3">
        <v>4050</v>
      </c>
      <c r="D496" s="3">
        <f t="shared" si="7"/>
        <v>-4050</v>
      </c>
    </row>
    <row r="497" spans="1:4" x14ac:dyDescent="0.25">
      <c r="A497" s="2" t="s">
        <v>45</v>
      </c>
      <c r="C497" s="3">
        <v>78664.399999999994</v>
      </c>
      <c r="D497" s="3">
        <f t="shared" si="7"/>
        <v>78664.399999999994</v>
      </c>
    </row>
    <row r="498" spans="1:4" x14ac:dyDescent="0.25">
      <c r="A498" s="2" t="s">
        <v>45</v>
      </c>
      <c r="C498" s="3">
        <v>13110.18</v>
      </c>
      <c r="D498" s="3">
        <f t="shared" si="7"/>
        <v>13110.18</v>
      </c>
    </row>
    <row r="499" spans="1:4" x14ac:dyDescent="0.25">
      <c r="A499" s="2" t="s">
        <v>45</v>
      </c>
      <c r="C499" s="3">
        <v>10933.36</v>
      </c>
      <c r="D499" s="3">
        <f t="shared" si="7"/>
        <v>10933.36</v>
      </c>
    </row>
    <row r="500" spans="1:4" x14ac:dyDescent="0.25">
      <c r="A500" s="2" t="s">
        <v>15</v>
      </c>
      <c r="B500" s="3">
        <v>8041</v>
      </c>
      <c r="D500" s="3">
        <f t="shared" si="7"/>
        <v>-8041</v>
      </c>
    </row>
    <row r="501" spans="1:4" x14ac:dyDescent="0.25">
      <c r="A501" s="2" t="s">
        <v>15</v>
      </c>
      <c r="B501" s="3">
        <v>4134</v>
      </c>
      <c r="D501" s="3">
        <f t="shared" si="7"/>
        <v>-4134</v>
      </c>
    </row>
    <row r="502" spans="1:4" x14ac:dyDescent="0.25">
      <c r="A502" s="2" t="s">
        <v>15</v>
      </c>
      <c r="B502" s="3">
        <v>2857</v>
      </c>
      <c r="D502" s="3">
        <f t="shared" si="7"/>
        <v>-2857</v>
      </c>
    </row>
    <row r="503" spans="1:4" x14ac:dyDescent="0.25">
      <c r="A503" s="2" t="s">
        <v>15</v>
      </c>
      <c r="B503" s="3">
        <v>5833.5</v>
      </c>
      <c r="D503" s="3">
        <f t="shared" si="7"/>
        <v>-5833.5</v>
      </c>
    </row>
    <row r="504" spans="1:4" x14ac:dyDescent="0.25">
      <c r="A504" s="2" t="s">
        <v>15</v>
      </c>
      <c r="B504" s="3">
        <v>12128</v>
      </c>
      <c r="D504" s="3">
        <f t="shared" si="7"/>
        <v>-12128</v>
      </c>
    </row>
    <row r="505" spans="1:4" x14ac:dyDescent="0.25">
      <c r="A505" s="2" t="s">
        <v>15</v>
      </c>
      <c r="B505" s="3">
        <v>7914.37</v>
      </c>
      <c r="D505" s="3">
        <f t="shared" si="7"/>
        <v>-7914.37</v>
      </c>
    </row>
    <row r="506" spans="1:4" x14ac:dyDescent="0.25">
      <c r="A506" s="2" t="s">
        <v>15</v>
      </c>
      <c r="B506" s="3">
        <v>2857</v>
      </c>
      <c r="D506" s="3">
        <f t="shared" si="7"/>
        <v>-2857</v>
      </c>
    </row>
    <row r="507" spans="1:4" x14ac:dyDescent="0.25">
      <c r="A507" s="2" t="s">
        <v>15</v>
      </c>
      <c r="B507" s="3">
        <v>22083.200000000001</v>
      </c>
      <c r="D507" s="3">
        <f t="shared" si="7"/>
        <v>-22083.200000000001</v>
      </c>
    </row>
    <row r="508" spans="1:4" x14ac:dyDescent="0.25">
      <c r="A508" s="2" t="s">
        <v>15</v>
      </c>
      <c r="B508" s="3">
        <v>2000</v>
      </c>
      <c r="D508" s="3">
        <f t="shared" si="7"/>
        <v>-2000</v>
      </c>
    </row>
    <row r="509" spans="1:4" x14ac:dyDescent="0.25">
      <c r="A509" s="2" t="s">
        <v>15</v>
      </c>
      <c r="B509" s="3">
        <v>2425</v>
      </c>
      <c r="D509" s="3">
        <f t="shared" si="7"/>
        <v>-2425</v>
      </c>
    </row>
    <row r="510" spans="1:4" x14ac:dyDescent="0.25">
      <c r="A510" s="2" t="s">
        <v>15</v>
      </c>
      <c r="B510" s="3">
        <v>3909</v>
      </c>
      <c r="D510" s="3">
        <f t="shared" si="7"/>
        <v>-3909</v>
      </c>
    </row>
    <row r="511" spans="1:4" x14ac:dyDescent="0.25">
      <c r="A511" s="2" t="s">
        <v>15</v>
      </c>
      <c r="B511" s="3">
        <v>9042</v>
      </c>
      <c r="D511" s="3">
        <f t="shared" si="7"/>
        <v>-9042</v>
      </c>
    </row>
    <row r="512" spans="1:4" x14ac:dyDescent="0.25">
      <c r="A512" s="2" t="s">
        <v>15</v>
      </c>
      <c r="B512" s="3">
        <v>38312</v>
      </c>
      <c r="D512" s="3">
        <f t="shared" si="7"/>
        <v>-38312</v>
      </c>
    </row>
    <row r="513" spans="1:4" x14ac:dyDescent="0.25">
      <c r="A513" s="2" t="s">
        <v>15</v>
      </c>
      <c r="B513" s="3">
        <v>11754.49</v>
      </c>
      <c r="D513" s="3">
        <f t="shared" si="7"/>
        <v>-11754.49</v>
      </c>
    </row>
    <row r="514" spans="1:4" x14ac:dyDescent="0.25">
      <c r="A514" s="2" t="s">
        <v>15</v>
      </c>
      <c r="B514" s="3">
        <v>6486</v>
      </c>
      <c r="D514" s="3">
        <f t="shared" ref="D514:D565" si="8">+C514-B514</f>
        <v>-6486</v>
      </c>
    </row>
    <row r="515" spans="1:4" x14ac:dyDescent="0.25">
      <c r="A515" s="2" t="s">
        <v>15</v>
      </c>
      <c r="B515" s="3">
        <v>18944</v>
      </c>
      <c r="D515" s="3">
        <f t="shared" si="8"/>
        <v>-18944</v>
      </c>
    </row>
    <row r="516" spans="1:4" x14ac:dyDescent="0.25">
      <c r="A516" s="2" t="s">
        <v>15</v>
      </c>
      <c r="B516" s="3">
        <v>22222</v>
      </c>
      <c r="D516" s="3">
        <f t="shared" si="8"/>
        <v>-22222</v>
      </c>
    </row>
    <row r="517" spans="1:4" x14ac:dyDescent="0.25">
      <c r="A517" s="2" t="s">
        <v>15</v>
      </c>
      <c r="B517" s="3">
        <v>13330</v>
      </c>
      <c r="D517" s="3">
        <f t="shared" si="8"/>
        <v>-13330</v>
      </c>
    </row>
    <row r="518" spans="1:4" x14ac:dyDescent="0.25">
      <c r="A518" s="2" t="s">
        <v>15</v>
      </c>
      <c r="B518" s="3">
        <v>22755.57</v>
      </c>
      <c r="D518" s="3">
        <f t="shared" si="8"/>
        <v>-22755.57</v>
      </c>
    </row>
    <row r="519" spans="1:4" x14ac:dyDescent="0.25">
      <c r="A519" s="2" t="s">
        <v>15</v>
      </c>
      <c r="B519" s="3">
        <v>4841</v>
      </c>
      <c r="D519" s="3">
        <f t="shared" si="8"/>
        <v>-4841</v>
      </c>
    </row>
    <row r="520" spans="1:4" x14ac:dyDescent="0.25">
      <c r="A520" s="2" t="s">
        <v>15</v>
      </c>
      <c r="B520" s="3">
        <v>27048</v>
      </c>
      <c r="D520" s="3">
        <f t="shared" si="8"/>
        <v>-27048</v>
      </c>
    </row>
    <row r="521" spans="1:4" x14ac:dyDescent="0.25">
      <c r="A521" s="2" t="s">
        <v>15</v>
      </c>
      <c r="B521" s="3">
        <v>3224</v>
      </c>
      <c r="D521" s="3">
        <f t="shared" si="8"/>
        <v>-3224</v>
      </c>
    </row>
    <row r="522" spans="1:4" x14ac:dyDescent="0.25">
      <c r="A522" s="2" t="s">
        <v>15</v>
      </c>
      <c r="B522" s="3">
        <v>13873.1</v>
      </c>
      <c r="D522" s="3">
        <f t="shared" si="8"/>
        <v>-13873.1</v>
      </c>
    </row>
    <row r="523" spans="1:4" x14ac:dyDescent="0.25">
      <c r="A523" s="2" t="s">
        <v>15</v>
      </c>
      <c r="B523" s="3">
        <v>12060.2</v>
      </c>
      <c r="D523" s="3">
        <f t="shared" si="8"/>
        <v>-12060.2</v>
      </c>
    </row>
    <row r="524" spans="1:4" x14ac:dyDescent="0.25">
      <c r="A524" s="2" t="s">
        <v>15</v>
      </c>
      <c r="B524" s="3">
        <v>48580</v>
      </c>
      <c r="D524" s="3">
        <f t="shared" si="8"/>
        <v>-48580</v>
      </c>
    </row>
    <row r="525" spans="1:4" x14ac:dyDescent="0.25">
      <c r="A525" s="2" t="s">
        <v>15</v>
      </c>
      <c r="B525" s="3">
        <v>13182</v>
      </c>
      <c r="D525" s="3">
        <f t="shared" si="8"/>
        <v>-13182</v>
      </c>
    </row>
    <row r="526" spans="1:4" x14ac:dyDescent="0.25">
      <c r="A526" s="2" t="s">
        <v>15</v>
      </c>
      <c r="B526" s="3">
        <v>2500</v>
      </c>
      <c r="D526" s="3">
        <f t="shared" si="8"/>
        <v>-2500</v>
      </c>
    </row>
    <row r="527" spans="1:4" x14ac:dyDescent="0.25">
      <c r="A527" s="2" t="s">
        <v>15</v>
      </c>
      <c r="B527" s="3">
        <v>13350</v>
      </c>
      <c r="D527" s="3">
        <f t="shared" si="8"/>
        <v>-13350</v>
      </c>
    </row>
    <row r="528" spans="1:4" x14ac:dyDescent="0.25">
      <c r="A528" s="2" t="s">
        <v>15</v>
      </c>
      <c r="B528" s="3">
        <v>8791</v>
      </c>
      <c r="D528" s="3">
        <f t="shared" si="8"/>
        <v>-8791</v>
      </c>
    </row>
    <row r="529" spans="1:4" x14ac:dyDescent="0.25">
      <c r="A529" s="2" t="s">
        <v>15</v>
      </c>
      <c r="B529" s="3">
        <v>3500</v>
      </c>
      <c r="D529" s="3">
        <f t="shared" si="8"/>
        <v>-3500</v>
      </c>
    </row>
    <row r="530" spans="1:4" x14ac:dyDescent="0.25">
      <c r="A530" s="2" t="s">
        <v>15</v>
      </c>
      <c r="B530" s="3">
        <v>5000</v>
      </c>
      <c r="D530" s="3">
        <f t="shared" si="8"/>
        <v>-5000</v>
      </c>
    </row>
    <row r="531" spans="1:4" x14ac:dyDescent="0.25">
      <c r="A531" s="2" t="s">
        <v>15</v>
      </c>
      <c r="B531" s="3">
        <v>24850</v>
      </c>
      <c r="D531" s="3">
        <f t="shared" si="8"/>
        <v>-24850</v>
      </c>
    </row>
    <row r="532" spans="1:4" x14ac:dyDescent="0.25">
      <c r="A532" s="2" t="s">
        <v>15</v>
      </c>
      <c r="B532" s="3">
        <v>23094</v>
      </c>
      <c r="D532" s="3">
        <f t="shared" si="8"/>
        <v>-23094</v>
      </c>
    </row>
    <row r="533" spans="1:4" x14ac:dyDescent="0.25">
      <c r="A533" s="2" t="s">
        <v>15</v>
      </c>
      <c r="C533" s="3">
        <v>3000</v>
      </c>
      <c r="D533" s="3">
        <f t="shared" si="8"/>
        <v>3000</v>
      </c>
    </row>
    <row r="534" spans="1:4" x14ac:dyDescent="0.25">
      <c r="A534" s="2" t="s">
        <v>15</v>
      </c>
      <c r="B534" s="3">
        <v>1450</v>
      </c>
      <c r="D534" s="3">
        <f t="shared" si="8"/>
        <v>-1450</v>
      </c>
    </row>
    <row r="535" spans="1:4" x14ac:dyDescent="0.25">
      <c r="A535" s="2" t="s">
        <v>46</v>
      </c>
      <c r="C535" s="3">
        <v>29270.49</v>
      </c>
      <c r="D535" s="3">
        <f t="shared" si="8"/>
        <v>29270.49</v>
      </c>
    </row>
    <row r="536" spans="1:4" x14ac:dyDescent="0.25">
      <c r="A536" s="2" t="s">
        <v>16</v>
      </c>
      <c r="B536" s="3">
        <v>22078.54</v>
      </c>
      <c r="D536" s="3">
        <f t="shared" si="8"/>
        <v>-22078.54</v>
      </c>
    </row>
    <row r="537" spans="1:4" x14ac:dyDescent="0.25">
      <c r="A537" s="2" t="s">
        <v>16</v>
      </c>
      <c r="B537" s="3">
        <v>1080</v>
      </c>
      <c r="D537" s="3">
        <f t="shared" si="8"/>
        <v>-1080</v>
      </c>
    </row>
    <row r="538" spans="1:4" x14ac:dyDescent="0.25">
      <c r="A538" s="2" t="s">
        <v>16</v>
      </c>
      <c r="B538" s="3">
        <v>9000</v>
      </c>
      <c r="D538" s="3">
        <f t="shared" si="8"/>
        <v>-9000</v>
      </c>
    </row>
    <row r="539" spans="1:4" x14ac:dyDescent="0.25">
      <c r="A539" s="2" t="s">
        <v>16</v>
      </c>
      <c r="B539" s="3">
        <v>24126.2</v>
      </c>
      <c r="D539" s="3">
        <f t="shared" si="8"/>
        <v>-24126.2</v>
      </c>
    </row>
    <row r="540" spans="1:4" x14ac:dyDescent="0.25">
      <c r="A540" s="2" t="s">
        <v>16</v>
      </c>
      <c r="B540" s="3">
        <v>7446</v>
      </c>
      <c r="D540" s="3">
        <f t="shared" si="8"/>
        <v>-7446</v>
      </c>
    </row>
    <row r="541" spans="1:4" x14ac:dyDescent="0.25">
      <c r="A541" s="2" t="s">
        <v>16</v>
      </c>
      <c r="B541" s="3">
        <v>3000</v>
      </c>
      <c r="D541" s="3">
        <f t="shared" si="8"/>
        <v>-3000</v>
      </c>
    </row>
    <row r="542" spans="1:4" x14ac:dyDescent="0.25">
      <c r="A542" s="2" t="s">
        <v>16</v>
      </c>
      <c r="B542" s="3">
        <v>2565</v>
      </c>
      <c r="D542" s="3">
        <f t="shared" si="8"/>
        <v>-2565</v>
      </c>
    </row>
    <row r="543" spans="1:4" x14ac:dyDescent="0.25">
      <c r="A543" s="2" t="s">
        <v>16</v>
      </c>
      <c r="B543" s="3">
        <v>298</v>
      </c>
      <c r="D543" s="3">
        <f t="shared" si="8"/>
        <v>-298</v>
      </c>
    </row>
    <row r="544" spans="1:4" x14ac:dyDescent="0.25">
      <c r="A544" s="2" t="s">
        <v>16</v>
      </c>
      <c r="B544" s="3">
        <v>7230</v>
      </c>
      <c r="D544" s="3">
        <f t="shared" si="8"/>
        <v>-7230</v>
      </c>
    </row>
    <row r="545" spans="1:4" x14ac:dyDescent="0.25">
      <c r="A545" s="2" t="s">
        <v>16</v>
      </c>
      <c r="B545" s="3">
        <v>7974</v>
      </c>
      <c r="D545" s="3">
        <f t="shared" si="8"/>
        <v>-7974</v>
      </c>
    </row>
    <row r="546" spans="1:4" x14ac:dyDescent="0.25">
      <c r="A546" s="2" t="s">
        <v>16</v>
      </c>
      <c r="B546" s="3">
        <v>6772</v>
      </c>
      <c r="D546" s="3">
        <f t="shared" si="8"/>
        <v>-6772</v>
      </c>
    </row>
    <row r="547" spans="1:4" x14ac:dyDescent="0.25">
      <c r="A547" s="2" t="s">
        <v>16</v>
      </c>
      <c r="B547" s="3">
        <v>7590</v>
      </c>
      <c r="D547" s="3">
        <f t="shared" si="8"/>
        <v>-7590</v>
      </c>
    </row>
    <row r="548" spans="1:4" x14ac:dyDescent="0.25">
      <c r="A548" s="2" t="s">
        <v>16</v>
      </c>
      <c r="B548" s="3">
        <v>3115</v>
      </c>
      <c r="D548" s="3">
        <f t="shared" si="8"/>
        <v>-3115</v>
      </c>
    </row>
    <row r="549" spans="1:4" x14ac:dyDescent="0.25">
      <c r="A549" s="2" t="s">
        <v>16</v>
      </c>
      <c r="B549" s="3">
        <v>596</v>
      </c>
      <c r="D549" s="3">
        <f t="shared" si="8"/>
        <v>-596</v>
      </c>
    </row>
    <row r="550" spans="1:4" x14ac:dyDescent="0.25">
      <c r="A550" s="2" t="s">
        <v>16</v>
      </c>
      <c r="B550" s="3">
        <v>6000</v>
      </c>
      <c r="D550" s="3">
        <f t="shared" si="8"/>
        <v>-6000</v>
      </c>
    </row>
    <row r="551" spans="1:4" x14ac:dyDescent="0.25">
      <c r="A551" s="2" t="s">
        <v>16</v>
      </c>
      <c r="B551" s="3">
        <v>4390</v>
      </c>
      <c r="D551" s="3">
        <f t="shared" si="8"/>
        <v>-4390</v>
      </c>
    </row>
    <row r="552" spans="1:4" x14ac:dyDescent="0.25">
      <c r="A552" s="2" t="s">
        <v>16</v>
      </c>
      <c r="B552" s="3">
        <v>5168</v>
      </c>
      <c r="D552" s="3">
        <f t="shared" si="8"/>
        <v>-5168</v>
      </c>
    </row>
    <row r="553" spans="1:4" x14ac:dyDescent="0.25">
      <c r="A553" s="2" t="s">
        <v>16</v>
      </c>
      <c r="B553" s="3">
        <v>2500</v>
      </c>
      <c r="D553" s="3">
        <f t="shared" si="8"/>
        <v>-2500</v>
      </c>
    </row>
    <row r="554" spans="1:4" x14ac:dyDescent="0.25">
      <c r="A554" s="2" t="s">
        <v>16</v>
      </c>
      <c r="B554" s="3">
        <v>434</v>
      </c>
      <c r="D554" s="3">
        <f t="shared" si="8"/>
        <v>-434</v>
      </c>
    </row>
    <row r="555" spans="1:4" x14ac:dyDescent="0.25">
      <c r="A555" s="2" t="s">
        <v>16</v>
      </c>
      <c r="B555" s="3">
        <v>1415.5</v>
      </c>
      <c r="D555" s="3">
        <f t="shared" si="8"/>
        <v>-1415.5</v>
      </c>
    </row>
    <row r="556" spans="1:4" x14ac:dyDescent="0.25">
      <c r="A556" s="2" t="s">
        <v>16</v>
      </c>
      <c r="B556" s="3">
        <v>596</v>
      </c>
      <c r="D556" s="3">
        <f t="shared" si="8"/>
        <v>-596</v>
      </c>
    </row>
    <row r="557" spans="1:4" x14ac:dyDescent="0.25">
      <c r="A557" s="2" t="s">
        <v>16</v>
      </c>
      <c r="B557" s="3">
        <v>9350</v>
      </c>
      <c r="D557" s="3">
        <f t="shared" si="8"/>
        <v>-9350</v>
      </c>
    </row>
    <row r="558" spans="1:4" x14ac:dyDescent="0.25">
      <c r="A558" s="2" t="s">
        <v>16</v>
      </c>
      <c r="B558" s="3">
        <v>3000</v>
      </c>
      <c r="D558" s="3">
        <f t="shared" si="8"/>
        <v>-3000</v>
      </c>
    </row>
    <row r="559" spans="1:4" x14ac:dyDescent="0.25">
      <c r="A559" s="2" t="s">
        <v>16</v>
      </c>
      <c r="B559" s="3">
        <v>34034</v>
      </c>
      <c r="D559" s="3">
        <f t="shared" si="8"/>
        <v>-34034</v>
      </c>
    </row>
    <row r="560" spans="1:4" x14ac:dyDescent="0.25">
      <c r="A560" s="2" t="s">
        <v>47</v>
      </c>
      <c r="B560" s="3">
        <v>166227.6</v>
      </c>
      <c r="D560" s="3">
        <f t="shared" si="8"/>
        <v>-166227.6</v>
      </c>
    </row>
    <row r="561" spans="1:4" x14ac:dyDescent="0.25">
      <c r="A561" s="2" t="s">
        <v>48</v>
      </c>
      <c r="C561" s="3">
        <v>269480</v>
      </c>
      <c r="D561" s="3">
        <f t="shared" si="8"/>
        <v>269480</v>
      </c>
    </row>
    <row r="562" spans="1:4" x14ac:dyDescent="0.25">
      <c r="A562" s="2" t="s">
        <v>49</v>
      </c>
      <c r="C562" s="3">
        <v>81644.88</v>
      </c>
      <c r="D562" s="3">
        <f t="shared" si="8"/>
        <v>81644.88</v>
      </c>
    </row>
    <row r="563" spans="1:4" x14ac:dyDescent="0.25">
      <c r="A563" s="2" t="s">
        <v>50</v>
      </c>
      <c r="B563" s="3">
        <v>3600</v>
      </c>
      <c r="D563" s="3">
        <f t="shared" si="8"/>
        <v>-3600</v>
      </c>
    </row>
    <row r="564" spans="1:4" x14ac:dyDescent="0.25">
      <c r="A564" s="2" t="s">
        <v>51</v>
      </c>
      <c r="B564" s="3">
        <v>12139.99</v>
      </c>
      <c r="D564" s="3">
        <f t="shared" si="8"/>
        <v>-12139.99</v>
      </c>
    </row>
    <row r="565" spans="1:4" x14ac:dyDescent="0.25">
      <c r="A565" s="2" t="s">
        <v>52</v>
      </c>
      <c r="B565" s="3">
        <v>607707.80999999994</v>
      </c>
      <c r="D565" s="3">
        <f t="shared" si="8"/>
        <v>-607707.80999999994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77"/>
  <sheetViews>
    <sheetView tabSelected="1" workbookViewId="0">
      <selection activeCell="F11" sqref="F11"/>
    </sheetView>
  </sheetViews>
  <sheetFormatPr baseColWidth="10" defaultRowHeight="15" x14ac:dyDescent="0.25"/>
  <cols>
    <col min="1" max="1" width="21" style="1" bestFit="1" customWidth="1"/>
    <col min="2" max="2" width="17.7109375" style="1" bestFit="1" customWidth="1"/>
    <col min="3" max="3" width="11.42578125" style="1"/>
  </cols>
  <sheetData>
    <row r="1" spans="1:3" x14ac:dyDescent="0.25">
      <c r="A1" s="12" t="s">
        <v>90</v>
      </c>
      <c r="B1" t="s">
        <v>93</v>
      </c>
      <c r="C1"/>
    </row>
    <row r="2" spans="1:3" x14ac:dyDescent="0.25">
      <c r="A2" s="13" t="s">
        <v>53</v>
      </c>
      <c r="B2" s="14">
        <v>105000</v>
      </c>
      <c r="C2"/>
    </row>
    <row r="3" spans="1:3" x14ac:dyDescent="0.25">
      <c r="A3" s="13" t="s">
        <v>54</v>
      </c>
      <c r="B3" s="14">
        <v>552635.18000000005</v>
      </c>
      <c r="C3"/>
    </row>
    <row r="4" spans="1:3" x14ac:dyDescent="0.25">
      <c r="A4" s="13" t="s">
        <v>55</v>
      </c>
      <c r="B4" s="14">
        <v>10500</v>
      </c>
      <c r="C4"/>
    </row>
    <row r="5" spans="1:3" x14ac:dyDescent="0.25">
      <c r="A5" s="13" t="s">
        <v>56</v>
      </c>
      <c r="B5" s="14">
        <v>9336.76</v>
      </c>
      <c r="C5"/>
    </row>
    <row r="6" spans="1:3" x14ac:dyDescent="0.25">
      <c r="A6" s="13" t="s">
        <v>57</v>
      </c>
      <c r="B6" s="14">
        <v>30744.39</v>
      </c>
      <c r="C6"/>
    </row>
    <row r="7" spans="1:3" x14ac:dyDescent="0.25">
      <c r="A7" s="13" t="s">
        <v>58</v>
      </c>
      <c r="B7" s="14">
        <v>221632.91</v>
      </c>
      <c r="C7"/>
    </row>
    <row r="8" spans="1:3" x14ac:dyDescent="0.25">
      <c r="A8" s="13" t="s">
        <v>52</v>
      </c>
      <c r="B8" s="14">
        <v>793286.93999999936</v>
      </c>
      <c r="C8"/>
    </row>
    <row r="9" spans="1:3" x14ac:dyDescent="0.25">
      <c r="A9" s="13" t="s">
        <v>3</v>
      </c>
      <c r="B9" s="14">
        <v>58300</v>
      </c>
      <c r="C9"/>
    </row>
    <row r="10" spans="1:3" x14ac:dyDescent="0.25">
      <c r="A10" s="13" t="s">
        <v>42</v>
      </c>
      <c r="B10" s="14">
        <v>0</v>
      </c>
      <c r="C10"/>
    </row>
    <row r="11" spans="1:3" x14ac:dyDescent="0.25">
      <c r="A11" s="13" t="s">
        <v>4</v>
      </c>
      <c r="B11" s="14">
        <v>32434.45</v>
      </c>
      <c r="C11"/>
    </row>
    <row r="12" spans="1:3" x14ac:dyDescent="0.25">
      <c r="A12" s="13" t="s">
        <v>5</v>
      </c>
      <c r="B12" s="14">
        <v>16178</v>
      </c>
      <c r="C12"/>
    </row>
    <row r="13" spans="1:3" x14ac:dyDescent="0.25">
      <c r="A13" s="13" t="s">
        <v>6</v>
      </c>
      <c r="B13" s="14">
        <v>26520</v>
      </c>
      <c r="C13"/>
    </row>
    <row r="14" spans="1:3" x14ac:dyDescent="0.25">
      <c r="A14" s="13" t="s">
        <v>59</v>
      </c>
      <c r="B14" s="14">
        <v>-198197.81</v>
      </c>
      <c r="C14"/>
    </row>
    <row r="15" spans="1:3" x14ac:dyDescent="0.25">
      <c r="A15" s="13" t="s">
        <v>60</v>
      </c>
      <c r="B15" s="14">
        <v>-1438.88</v>
      </c>
      <c r="C15"/>
    </row>
    <row r="16" spans="1:3" x14ac:dyDescent="0.25">
      <c r="A16" s="13" t="s">
        <v>7</v>
      </c>
      <c r="B16" s="14">
        <v>-2035428.21</v>
      </c>
      <c r="C16"/>
    </row>
    <row r="17" spans="1:3" x14ac:dyDescent="0.25">
      <c r="A17" s="13" t="s">
        <v>8</v>
      </c>
      <c r="B17" s="14">
        <v>-154763.47</v>
      </c>
      <c r="C17"/>
    </row>
    <row r="18" spans="1:3" x14ac:dyDescent="0.25">
      <c r="A18" s="13" t="s">
        <v>9</v>
      </c>
      <c r="B18" s="14">
        <v>-2567311.86</v>
      </c>
      <c r="C18"/>
    </row>
    <row r="19" spans="1:3" x14ac:dyDescent="0.25">
      <c r="A19" s="13" t="s">
        <v>43</v>
      </c>
      <c r="B19" s="14">
        <v>0</v>
      </c>
    </row>
    <row r="20" spans="1:3" x14ac:dyDescent="0.25">
      <c r="A20" s="13" t="s">
        <v>44</v>
      </c>
      <c r="B20" s="14">
        <v>1.4551915228366852E-11</v>
      </c>
    </row>
    <row r="21" spans="1:3" x14ac:dyDescent="0.25">
      <c r="A21" s="13" t="s">
        <v>10</v>
      </c>
      <c r="B21" s="14">
        <v>60126</v>
      </c>
    </row>
    <row r="22" spans="1:3" x14ac:dyDescent="0.25">
      <c r="A22" s="13" t="s">
        <v>11</v>
      </c>
      <c r="B22" s="14">
        <v>1963895.8799999997</v>
      </c>
    </row>
    <row r="23" spans="1:3" x14ac:dyDescent="0.25">
      <c r="A23" s="13" t="s">
        <v>12</v>
      </c>
      <c r="B23" s="14">
        <v>20577.499999999971</v>
      </c>
    </row>
    <row r="24" spans="1:3" x14ac:dyDescent="0.25">
      <c r="A24" s="13" t="s">
        <v>13</v>
      </c>
      <c r="B24" s="14">
        <v>2748603.31</v>
      </c>
    </row>
    <row r="25" spans="1:3" x14ac:dyDescent="0.25">
      <c r="A25" s="13" t="s">
        <v>14</v>
      </c>
      <c r="B25" s="14">
        <v>175773.99999999997</v>
      </c>
    </row>
    <row r="26" spans="1:3" x14ac:dyDescent="0.25">
      <c r="A26" s="13" t="s">
        <v>45</v>
      </c>
      <c r="B26" s="14">
        <v>-7.2759576141834259E-12</v>
      </c>
    </row>
    <row r="27" spans="1:3" x14ac:dyDescent="0.25">
      <c r="A27" s="13" t="s">
        <v>15</v>
      </c>
      <c r="B27" s="14">
        <v>291096.69000000006</v>
      </c>
    </row>
    <row r="28" spans="1:3" x14ac:dyDescent="0.25">
      <c r="A28" s="13" t="s">
        <v>46</v>
      </c>
      <c r="B28" s="14">
        <v>0</v>
      </c>
    </row>
    <row r="29" spans="1:3" x14ac:dyDescent="0.25">
      <c r="A29" s="13" t="s">
        <v>16</v>
      </c>
      <c r="B29" s="14">
        <v>366527.94999999995</v>
      </c>
    </row>
    <row r="30" spans="1:3" x14ac:dyDescent="0.25">
      <c r="A30" s="13" t="s">
        <v>17</v>
      </c>
      <c r="B30" s="14">
        <v>157140</v>
      </c>
    </row>
    <row r="31" spans="1:3" x14ac:dyDescent="0.25">
      <c r="A31" s="13" t="s">
        <v>61</v>
      </c>
      <c r="B31" s="14">
        <v>354110.26</v>
      </c>
    </row>
    <row r="32" spans="1:3" x14ac:dyDescent="0.25">
      <c r="A32" s="13" t="s">
        <v>62</v>
      </c>
      <c r="B32" s="14">
        <v>15599.54</v>
      </c>
    </row>
    <row r="33" spans="1:2" x14ac:dyDescent="0.25">
      <c r="A33" s="13" t="s">
        <v>63</v>
      </c>
      <c r="B33" s="14">
        <v>5321.22</v>
      </c>
    </row>
    <row r="34" spans="1:2" x14ac:dyDescent="0.25">
      <c r="A34" s="13" t="s">
        <v>18</v>
      </c>
      <c r="B34" s="14">
        <v>120183</v>
      </c>
    </row>
    <row r="35" spans="1:2" x14ac:dyDescent="0.25">
      <c r="A35" s="13" t="s">
        <v>19</v>
      </c>
      <c r="B35" s="14">
        <v>107317</v>
      </c>
    </row>
    <row r="36" spans="1:2" x14ac:dyDescent="0.25">
      <c r="A36" s="13" t="s">
        <v>20</v>
      </c>
      <c r="B36" s="14">
        <v>129378</v>
      </c>
    </row>
    <row r="37" spans="1:2" x14ac:dyDescent="0.25">
      <c r="A37" s="13" t="s">
        <v>21</v>
      </c>
      <c r="B37" s="14">
        <v>32850</v>
      </c>
    </row>
    <row r="38" spans="1:2" x14ac:dyDescent="0.25">
      <c r="A38" s="13" t="s">
        <v>47</v>
      </c>
      <c r="B38" s="14">
        <v>0</v>
      </c>
    </row>
    <row r="39" spans="1:2" x14ac:dyDescent="0.25">
      <c r="A39" s="13" t="s">
        <v>22</v>
      </c>
      <c r="B39" s="14">
        <v>7691.18</v>
      </c>
    </row>
    <row r="40" spans="1:2" x14ac:dyDescent="0.25">
      <c r="A40" s="13" t="s">
        <v>23</v>
      </c>
      <c r="B40" s="14">
        <v>10738.9</v>
      </c>
    </row>
    <row r="41" spans="1:2" x14ac:dyDescent="0.25">
      <c r="A41" s="13" t="s">
        <v>24</v>
      </c>
      <c r="B41" s="14">
        <v>586.97</v>
      </c>
    </row>
    <row r="42" spans="1:2" x14ac:dyDescent="0.25">
      <c r="A42" s="13" t="s">
        <v>64</v>
      </c>
      <c r="B42" s="14">
        <v>-331.92</v>
      </c>
    </row>
    <row r="43" spans="1:2" x14ac:dyDescent="0.25">
      <c r="A43" s="13" t="s">
        <v>65</v>
      </c>
      <c r="B43" s="14">
        <v>573.69000000000005</v>
      </c>
    </row>
    <row r="44" spans="1:2" x14ac:dyDescent="0.25">
      <c r="A44" s="13" t="s">
        <v>66</v>
      </c>
      <c r="B44" s="14">
        <v>169972.92</v>
      </c>
    </row>
    <row r="45" spans="1:2" x14ac:dyDescent="0.25">
      <c r="A45" s="13" t="s">
        <v>67</v>
      </c>
      <c r="B45" s="14">
        <v>7487.78</v>
      </c>
    </row>
    <row r="46" spans="1:2" x14ac:dyDescent="0.25">
      <c r="A46" s="13" t="s">
        <v>25</v>
      </c>
      <c r="B46" s="14">
        <v>65650.240000000005</v>
      </c>
    </row>
    <row r="47" spans="1:2" x14ac:dyDescent="0.25">
      <c r="A47" s="13" t="s">
        <v>68</v>
      </c>
      <c r="B47" s="14">
        <v>12994.8</v>
      </c>
    </row>
    <row r="48" spans="1:2" x14ac:dyDescent="0.25">
      <c r="A48" s="13" t="s">
        <v>26</v>
      </c>
      <c r="B48" s="14">
        <v>-198841.88</v>
      </c>
    </row>
    <row r="49" spans="1:2" x14ac:dyDescent="0.25">
      <c r="A49" s="13" t="s">
        <v>48</v>
      </c>
      <c r="B49" s="14">
        <v>0</v>
      </c>
    </row>
    <row r="50" spans="1:2" x14ac:dyDescent="0.25">
      <c r="A50" s="13" t="s">
        <v>49</v>
      </c>
      <c r="B50" s="14">
        <v>0</v>
      </c>
    </row>
    <row r="51" spans="1:2" x14ac:dyDescent="0.25">
      <c r="A51" s="13" t="s">
        <v>69</v>
      </c>
      <c r="B51" s="14">
        <v>154542</v>
      </c>
    </row>
    <row r="52" spans="1:2" x14ac:dyDescent="0.25">
      <c r="A52" s="13" t="s">
        <v>27</v>
      </c>
      <c r="B52" s="14">
        <v>-6656.9699999999966</v>
      </c>
    </row>
    <row r="53" spans="1:2" x14ac:dyDescent="0.25">
      <c r="A53" s="13" t="s">
        <v>28</v>
      </c>
      <c r="B53" s="14">
        <v>-11167.67</v>
      </c>
    </row>
    <row r="54" spans="1:2" x14ac:dyDescent="0.25">
      <c r="A54" s="13" t="s">
        <v>29</v>
      </c>
      <c r="B54" s="14">
        <v>27956.779999999995</v>
      </c>
    </row>
    <row r="55" spans="1:2" x14ac:dyDescent="0.25">
      <c r="A55" s="13" t="s">
        <v>70</v>
      </c>
      <c r="B55" s="14">
        <v>19636.240000000002</v>
      </c>
    </row>
    <row r="56" spans="1:2" x14ac:dyDescent="0.25">
      <c r="A56" s="13" t="s">
        <v>30</v>
      </c>
      <c r="B56" s="14">
        <v>33124.06</v>
      </c>
    </row>
    <row r="57" spans="1:2" x14ac:dyDescent="0.25">
      <c r="A57" s="13" t="s">
        <v>31</v>
      </c>
      <c r="B57" s="14">
        <v>18871</v>
      </c>
    </row>
    <row r="58" spans="1:2" x14ac:dyDescent="0.25">
      <c r="A58" s="13" t="s">
        <v>71</v>
      </c>
      <c r="B58" s="14">
        <v>1981.02</v>
      </c>
    </row>
    <row r="59" spans="1:2" x14ac:dyDescent="0.25">
      <c r="A59" s="13" t="s">
        <v>72</v>
      </c>
      <c r="B59" s="14">
        <v>-1520000</v>
      </c>
    </row>
    <row r="60" spans="1:2" x14ac:dyDescent="0.25">
      <c r="A60" s="13" t="s">
        <v>32</v>
      </c>
      <c r="B60" s="14">
        <v>309233.13</v>
      </c>
    </row>
    <row r="61" spans="1:2" x14ac:dyDescent="0.25">
      <c r="A61" s="13" t="s">
        <v>73</v>
      </c>
      <c r="B61" s="14">
        <v>356.6</v>
      </c>
    </row>
    <row r="62" spans="1:2" x14ac:dyDescent="0.25">
      <c r="A62" s="13" t="s">
        <v>33</v>
      </c>
      <c r="B62" s="14">
        <v>36775</v>
      </c>
    </row>
    <row r="63" spans="1:2" x14ac:dyDescent="0.25">
      <c r="A63" s="13" t="s">
        <v>34</v>
      </c>
      <c r="B63" s="14">
        <v>1740</v>
      </c>
    </row>
    <row r="64" spans="1:2" x14ac:dyDescent="0.25">
      <c r="A64" s="13" t="s">
        <v>74</v>
      </c>
      <c r="B64" s="14">
        <v>-525427.5</v>
      </c>
    </row>
    <row r="65" spans="1:2" x14ac:dyDescent="0.25">
      <c r="A65" s="13" t="s">
        <v>75</v>
      </c>
      <c r="B65" s="14">
        <v>397449.33</v>
      </c>
    </row>
    <row r="66" spans="1:2" x14ac:dyDescent="0.25">
      <c r="A66" s="13" t="s">
        <v>35</v>
      </c>
      <c r="B66" s="14">
        <v>405344.76</v>
      </c>
    </row>
    <row r="67" spans="1:2" x14ac:dyDescent="0.25">
      <c r="A67" s="13" t="s">
        <v>36</v>
      </c>
      <c r="B67" s="14">
        <v>-2948315.27</v>
      </c>
    </row>
    <row r="68" spans="1:2" x14ac:dyDescent="0.25">
      <c r="A68" s="13" t="s">
        <v>37</v>
      </c>
      <c r="B68" s="14">
        <v>3557.0799999998417</v>
      </c>
    </row>
    <row r="69" spans="1:2" x14ac:dyDescent="0.25">
      <c r="A69" s="13" t="s">
        <v>38</v>
      </c>
      <c r="B69" s="14">
        <v>1362.91</v>
      </c>
    </row>
    <row r="70" spans="1:2" x14ac:dyDescent="0.25">
      <c r="A70" s="13" t="s">
        <v>39</v>
      </c>
      <c r="B70" s="14">
        <v>-33196.270000000004</v>
      </c>
    </row>
    <row r="71" spans="1:2" x14ac:dyDescent="0.25">
      <c r="A71" s="13" t="s">
        <v>40</v>
      </c>
      <c r="B71" s="14">
        <v>92798.64</v>
      </c>
    </row>
    <row r="72" spans="1:2" x14ac:dyDescent="0.25">
      <c r="A72" s="13" t="s">
        <v>50</v>
      </c>
      <c r="B72" s="14">
        <v>0</v>
      </c>
    </row>
    <row r="73" spans="1:2" x14ac:dyDescent="0.25">
      <c r="A73" s="13" t="s">
        <v>51</v>
      </c>
      <c r="B73" s="14">
        <v>0</v>
      </c>
    </row>
    <row r="74" spans="1:2" x14ac:dyDescent="0.25">
      <c r="A74" s="13" t="s">
        <v>41</v>
      </c>
      <c r="B74" s="14">
        <v>15637</v>
      </c>
    </row>
    <row r="75" spans="1:2" x14ac:dyDescent="0.25">
      <c r="A75" s="13" t="s">
        <v>76</v>
      </c>
      <c r="B75" s="14">
        <v>-53.300000000000011</v>
      </c>
    </row>
    <row r="76" spans="1:2" x14ac:dyDescent="0.25">
      <c r="A76" s="13" t="s">
        <v>91</v>
      </c>
      <c r="B76" s="14">
        <v>0</v>
      </c>
    </row>
    <row r="77" spans="1:2" x14ac:dyDescent="0.25">
      <c r="A77" s="13" t="s">
        <v>92</v>
      </c>
      <c r="B77" s="14">
        <v>-2.1537971406360157E-10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67"/>
  <sheetViews>
    <sheetView workbookViewId="0">
      <selection activeCell="F11" sqref="F11"/>
    </sheetView>
  </sheetViews>
  <sheetFormatPr baseColWidth="10" defaultRowHeight="15" x14ac:dyDescent="0.25"/>
  <cols>
    <col min="1" max="1" width="21" bestFit="1" customWidth="1"/>
    <col min="2" max="2" width="17.7109375" bestFit="1" customWidth="1"/>
  </cols>
  <sheetData>
    <row r="1" spans="1:2" x14ac:dyDescent="0.25">
      <c r="A1" s="12" t="s">
        <v>90</v>
      </c>
      <c r="B1" t="s">
        <v>93</v>
      </c>
    </row>
    <row r="2" spans="1:2" x14ac:dyDescent="0.25">
      <c r="A2" s="13" t="s">
        <v>53</v>
      </c>
      <c r="B2" s="14">
        <v>105000</v>
      </c>
    </row>
    <row r="3" spans="1:2" x14ac:dyDescent="0.25">
      <c r="A3" s="13" t="s">
        <v>54</v>
      </c>
      <c r="B3" s="14">
        <v>552635.18000000005</v>
      </c>
    </row>
    <row r="4" spans="1:2" x14ac:dyDescent="0.25">
      <c r="A4" s="13" t="s">
        <v>55</v>
      </c>
      <c r="B4" s="14">
        <v>10500</v>
      </c>
    </row>
    <row r="5" spans="1:2" x14ac:dyDescent="0.25">
      <c r="A5" s="13" t="s">
        <v>56</v>
      </c>
      <c r="B5" s="14">
        <v>9336.76</v>
      </c>
    </row>
    <row r="6" spans="1:2" x14ac:dyDescent="0.25">
      <c r="A6" s="13" t="s">
        <v>57</v>
      </c>
      <c r="B6" s="14">
        <v>30744.39</v>
      </c>
    </row>
    <row r="7" spans="1:2" x14ac:dyDescent="0.25">
      <c r="A7" s="13" t="s">
        <v>58</v>
      </c>
      <c r="B7" s="14">
        <v>221632.91</v>
      </c>
    </row>
    <row r="8" spans="1:2" x14ac:dyDescent="0.25">
      <c r="A8" s="13" t="s">
        <v>52</v>
      </c>
      <c r="B8" s="14">
        <v>793286.93999999878</v>
      </c>
    </row>
    <row r="9" spans="1:2" x14ac:dyDescent="0.25">
      <c r="A9" s="13" t="s">
        <v>3</v>
      </c>
      <c r="B9" s="14">
        <v>58300</v>
      </c>
    </row>
    <row r="10" spans="1:2" x14ac:dyDescent="0.25">
      <c r="A10" s="13" t="s">
        <v>4</v>
      </c>
      <c r="B10" s="14">
        <v>32434.45</v>
      </c>
    </row>
    <row r="11" spans="1:2" x14ac:dyDescent="0.25">
      <c r="A11" s="13" t="s">
        <v>5</v>
      </c>
      <c r="B11" s="14">
        <v>16178</v>
      </c>
    </row>
    <row r="12" spans="1:2" x14ac:dyDescent="0.25">
      <c r="A12" s="13" t="s">
        <v>6</v>
      </c>
      <c r="B12" s="14">
        <v>26520</v>
      </c>
    </row>
    <row r="13" spans="1:2" x14ac:dyDescent="0.25">
      <c r="A13" s="13" t="s">
        <v>59</v>
      </c>
      <c r="B13" s="14">
        <v>-198197.81</v>
      </c>
    </row>
    <row r="14" spans="1:2" x14ac:dyDescent="0.25">
      <c r="A14" s="13" t="s">
        <v>60</v>
      </c>
      <c r="B14" s="14">
        <v>-1438.88</v>
      </c>
    </row>
    <row r="15" spans="1:2" x14ac:dyDescent="0.25">
      <c r="A15" s="13" t="s">
        <v>7</v>
      </c>
      <c r="B15" s="14">
        <v>-2035428.21</v>
      </c>
    </row>
    <row r="16" spans="1:2" x14ac:dyDescent="0.25">
      <c r="A16" s="13" t="s">
        <v>8</v>
      </c>
      <c r="B16" s="14">
        <v>-154763.47</v>
      </c>
    </row>
    <row r="17" spans="1:2" x14ac:dyDescent="0.25">
      <c r="A17" s="13" t="s">
        <v>9</v>
      </c>
      <c r="B17" s="14">
        <v>-2567311.86</v>
      </c>
    </row>
    <row r="18" spans="1:2" x14ac:dyDescent="0.25">
      <c r="A18" s="13" t="s">
        <v>10</v>
      </c>
      <c r="B18" s="14">
        <v>60126</v>
      </c>
    </row>
    <row r="19" spans="1:2" x14ac:dyDescent="0.25">
      <c r="A19" s="13" t="s">
        <v>11</v>
      </c>
      <c r="B19" s="14">
        <v>1963895.88</v>
      </c>
    </row>
    <row r="20" spans="1:2" x14ac:dyDescent="0.25">
      <c r="A20" s="13" t="s">
        <v>12</v>
      </c>
      <c r="B20" s="14">
        <v>20577.5</v>
      </c>
    </row>
    <row r="21" spans="1:2" x14ac:dyDescent="0.25">
      <c r="A21" s="13" t="s">
        <v>13</v>
      </c>
      <c r="B21" s="14">
        <v>2748603.31</v>
      </c>
    </row>
    <row r="22" spans="1:2" x14ac:dyDescent="0.25">
      <c r="A22" s="13" t="s">
        <v>14</v>
      </c>
      <c r="B22" s="14">
        <v>175774</v>
      </c>
    </row>
    <row r="23" spans="1:2" x14ac:dyDescent="0.25">
      <c r="A23" s="13" t="s">
        <v>15</v>
      </c>
      <c r="B23" s="14">
        <v>291096.69</v>
      </c>
    </row>
    <row r="24" spans="1:2" x14ac:dyDescent="0.25">
      <c r="A24" s="13" t="s">
        <v>16</v>
      </c>
      <c r="B24" s="14">
        <v>366527.94999999995</v>
      </c>
    </row>
    <row r="25" spans="1:2" x14ac:dyDescent="0.25">
      <c r="A25" s="13" t="s">
        <v>17</v>
      </c>
      <c r="B25" s="14">
        <v>157140</v>
      </c>
    </row>
    <row r="26" spans="1:2" x14ac:dyDescent="0.25">
      <c r="A26" s="13" t="s">
        <v>61</v>
      </c>
      <c r="B26" s="14">
        <v>354110.26</v>
      </c>
    </row>
    <row r="27" spans="1:2" x14ac:dyDescent="0.25">
      <c r="A27" s="13" t="s">
        <v>62</v>
      </c>
      <c r="B27" s="14">
        <v>15599.54</v>
      </c>
    </row>
    <row r="28" spans="1:2" x14ac:dyDescent="0.25">
      <c r="A28" s="13" t="s">
        <v>63</v>
      </c>
      <c r="B28" s="14">
        <v>5321.22</v>
      </c>
    </row>
    <row r="29" spans="1:2" x14ac:dyDescent="0.25">
      <c r="A29" s="13" t="s">
        <v>18</v>
      </c>
      <c r="B29" s="14">
        <v>120183</v>
      </c>
    </row>
    <row r="30" spans="1:2" x14ac:dyDescent="0.25">
      <c r="A30" s="13" t="s">
        <v>19</v>
      </c>
      <c r="B30" s="14">
        <v>107317</v>
      </c>
    </row>
    <row r="31" spans="1:2" x14ac:dyDescent="0.25">
      <c r="A31" s="13" t="s">
        <v>20</v>
      </c>
      <c r="B31" s="14">
        <v>129378</v>
      </c>
    </row>
    <row r="32" spans="1:2" x14ac:dyDescent="0.25">
      <c r="A32" s="13" t="s">
        <v>21</v>
      </c>
      <c r="B32" s="14">
        <v>32850</v>
      </c>
    </row>
    <row r="33" spans="1:2" x14ac:dyDescent="0.25">
      <c r="A33" s="13" t="s">
        <v>22</v>
      </c>
      <c r="B33" s="14">
        <v>7691.18</v>
      </c>
    </row>
    <row r="34" spans="1:2" x14ac:dyDescent="0.25">
      <c r="A34" s="13" t="s">
        <v>23</v>
      </c>
      <c r="B34" s="14">
        <v>10738.9</v>
      </c>
    </row>
    <row r="35" spans="1:2" x14ac:dyDescent="0.25">
      <c r="A35" s="13" t="s">
        <v>24</v>
      </c>
      <c r="B35" s="14">
        <v>586.97</v>
      </c>
    </row>
    <row r="36" spans="1:2" x14ac:dyDescent="0.25">
      <c r="A36" s="13" t="s">
        <v>64</v>
      </c>
      <c r="B36" s="14">
        <v>-331.92</v>
      </c>
    </row>
    <row r="37" spans="1:2" x14ac:dyDescent="0.25">
      <c r="A37" s="13" t="s">
        <v>65</v>
      </c>
      <c r="B37" s="14">
        <v>573.69000000000005</v>
      </c>
    </row>
    <row r="38" spans="1:2" x14ac:dyDescent="0.25">
      <c r="A38" s="13" t="s">
        <v>66</v>
      </c>
      <c r="B38" s="14">
        <v>169972.92</v>
      </c>
    </row>
    <row r="39" spans="1:2" x14ac:dyDescent="0.25">
      <c r="A39" s="13" t="s">
        <v>67</v>
      </c>
      <c r="B39" s="14">
        <v>7487.78</v>
      </c>
    </row>
    <row r="40" spans="1:2" x14ac:dyDescent="0.25">
      <c r="A40" s="13" t="s">
        <v>25</v>
      </c>
      <c r="B40" s="14">
        <v>65650.240000000005</v>
      </c>
    </row>
    <row r="41" spans="1:2" x14ac:dyDescent="0.25">
      <c r="A41" s="13" t="s">
        <v>68</v>
      </c>
      <c r="B41" s="14">
        <v>12994.8</v>
      </c>
    </row>
    <row r="42" spans="1:2" x14ac:dyDescent="0.25">
      <c r="A42" s="13" t="s">
        <v>26</v>
      </c>
      <c r="B42" s="14">
        <v>-198841.88</v>
      </c>
    </row>
    <row r="43" spans="1:2" x14ac:dyDescent="0.25">
      <c r="A43" s="13" t="s">
        <v>69</v>
      </c>
      <c r="B43" s="14">
        <v>154542</v>
      </c>
    </row>
    <row r="44" spans="1:2" x14ac:dyDescent="0.25">
      <c r="A44" s="13" t="s">
        <v>27</v>
      </c>
      <c r="B44" s="14">
        <v>-6656.9699999999993</v>
      </c>
    </row>
    <row r="45" spans="1:2" x14ac:dyDescent="0.25">
      <c r="A45" s="13" t="s">
        <v>28</v>
      </c>
      <c r="B45" s="14">
        <v>-11167.67</v>
      </c>
    </row>
    <row r="46" spans="1:2" x14ac:dyDescent="0.25">
      <c r="A46" s="13" t="s">
        <v>29</v>
      </c>
      <c r="B46" s="14">
        <v>27956.78</v>
      </c>
    </row>
    <row r="47" spans="1:2" x14ac:dyDescent="0.25">
      <c r="A47" s="13" t="s">
        <v>70</v>
      </c>
      <c r="B47" s="14">
        <v>19636.240000000002</v>
      </c>
    </row>
    <row r="48" spans="1:2" x14ac:dyDescent="0.25">
      <c r="A48" s="13" t="s">
        <v>30</v>
      </c>
      <c r="B48" s="14">
        <v>33124.06</v>
      </c>
    </row>
    <row r="49" spans="1:2" x14ac:dyDescent="0.25">
      <c r="A49" s="13" t="s">
        <v>31</v>
      </c>
      <c r="B49" s="14">
        <v>18871</v>
      </c>
    </row>
    <row r="50" spans="1:2" x14ac:dyDescent="0.25">
      <c r="A50" s="13" t="s">
        <v>71</v>
      </c>
      <c r="B50" s="14">
        <v>1981.02</v>
      </c>
    </row>
    <row r="51" spans="1:2" x14ac:dyDescent="0.25">
      <c r="A51" s="13" t="s">
        <v>72</v>
      </c>
      <c r="B51" s="14">
        <v>-1520000</v>
      </c>
    </row>
    <row r="52" spans="1:2" x14ac:dyDescent="0.25">
      <c r="A52" s="13" t="s">
        <v>32</v>
      </c>
      <c r="B52" s="14">
        <v>309233.13</v>
      </c>
    </row>
    <row r="53" spans="1:2" x14ac:dyDescent="0.25">
      <c r="A53" s="13" t="s">
        <v>73</v>
      </c>
      <c r="B53" s="14">
        <v>356.6</v>
      </c>
    </row>
    <row r="54" spans="1:2" x14ac:dyDescent="0.25">
      <c r="A54" s="13" t="s">
        <v>33</v>
      </c>
      <c r="B54" s="14">
        <v>36775</v>
      </c>
    </row>
    <row r="55" spans="1:2" x14ac:dyDescent="0.25">
      <c r="A55" s="13" t="s">
        <v>34</v>
      </c>
      <c r="B55" s="14">
        <v>1740</v>
      </c>
    </row>
    <row r="56" spans="1:2" x14ac:dyDescent="0.25">
      <c r="A56" s="13" t="s">
        <v>74</v>
      </c>
      <c r="B56" s="14">
        <v>-525427.5</v>
      </c>
    </row>
    <row r="57" spans="1:2" x14ac:dyDescent="0.25">
      <c r="A57" s="13" t="s">
        <v>75</v>
      </c>
      <c r="B57" s="14">
        <v>397449.33</v>
      </c>
    </row>
    <row r="58" spans="1:2" x14ac:dyDescent="0.25">
      <c r="A58" s="13" t="s">
        <v>35</v>
      </c>
      <c r="B58" s="14">
        <v>405344.76</v>
      </c>
    </row>
    <row r="59" spans="1:2" x14ac:dyDescent="0.25">
      <c r="A59" s="13" t="s">
        <v>36</v>
      </c>
      <c r="B59" s="14">
        <v>-2948315.27</v>
      </c>
    </row>
    <row r="60" spans="1:2" x14ac:dyDescent="0.25">
      <c r="A60" s="13" t="s">
        <v>37</v>
      </c>
      <c r="B60" s="14">
        <v>3557.0800000000363</v>
      </c>
    </row>
    <row r="61" spans="1:2" x14ac:dyDescent="0.25">
      <c r="A61" s="13" t="s">
        <v>38</v>
      </c>
      <c r="B61" s="14">
        <v>1362.91</v>
      </c>
    </row>
    <row r="62" spans="1:2" x14ac:dyDescent="0.25">
      <c r="A62" s="13" t="s">
        <v>39</v>
      </c>
      <c r="B62" s="14">
        <v>-33196.269999999997</v>
      </c>
    </row>
    <row r="63" spans="1:2" x14ac:dyDescent="0.25">
      <c r="A63" s="13" t="s">
        <v>40</v>
      </c>
      <c r="B63" s="14">
        <v>92798.64</v>
      </c>
    </row>
    <row r="64" spans="1:2" x14ac:dyDescent="0.25">
      <c r="A64" s="13" t="s">
        <v>41</v>
      </c>
      <c r="B64" s="14">
        <v>15637</v>
      </c>
    </row>
    <row r="65" spans="1:2" x14ac:dyDescent="0.25">
      <c r="A65" s="13" t="s">
        <v>76</v>
      </c>
      <c r="B65" s="14">
        <v>-53.300000000000011</v>
      </c>
    </row>
    <row r="66" spans="1:2" x14ac:dyDescent="0.25">
      <c r="A66" s="13" t="s">
        <v>91</v>
      </c>
      <c r="B66" s="14"/>
    </row>
    <row r="67" spans="1:2" x14ac:dyDescent="0.25">
      <c r="A67" s="13" t="s">
        <v>92</v>
      </c>
      <c r="B67" s="14">
        <v>-9.5752739071031101E-10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75"/>
  <sheetViews>
    <sheetView workbookViewId="0">
      <selection activeCell="F18" sqref="F18"/>
    </sheetView>
  </sheetViews>
  <sheetFormatPr baseColWidth="10" defaultRowHeight="15" x14ac:dyDescent="0.25"/>
  <sheetData>
    <row r="1" spans="1:4" x14ac:dyDescent="0.25">
      <c r="A1" t="s">
        <v>86</v>
      </c>
      <c r="B1" t="s">
        <v>87</v>
      </c>
      <c r="C1" t="s">
        <v>88</v>
      </c>
      <c r="D1" t="s">
        <v>89</v>
      </c>
    </row>
    <row r="2" spans="1:4" x14ac:dyDescent="0.25">
      <c r="A2" t="s">
        <v>53</v>
      </c>
      <c r="B2" t="e">
        <f>IF(ISNA(+VLOOKUP(ECART!A2,'TCD BAL1BAL2'!#REF!,2,FALSE)),0,VLOOKUP(ECART!A2,'TCD BAL1BAL2'!#REF!,2,FALSE))</f>
        <v>#REF!</v>
      </c>
      <c r="C2" s="1" t="e">
        <f>IF(ISNA(+VLOOKUP(ECART!A2,'TCD BAL1BAL2'!#REF!,2,FALSE)),0,VLOOKUP(ECART!A2,'TCD BAL1BAL2'!#REF!,2,FALSE))</f>
        <v>#REF!</v>
      </c>
      <c r="D2" s="3" t="e">
        <f>+B2-C2</f>
        <v>#REF!</v>
      </c>
    </row>
    <row r="3" spans="1:4" x14ac:dyDescent="0.25">
      <c r="A3" t="s">
        <v>54</v>
      </c>
      <c r="B3" s="1" t="e">
        <f>IF(ISNA(+VLOOKUP(ECART!A3,'TCD BAL1BAL2'!#REF!,2,FALSE)),0,VLOOKUP(ECART!A3,'TCD BAL1BAL2'!#REF!,2,FALSE))</f>
        <v>#REF!</v>
      </c>
      <c r="C3" s="1" t="e">
        <f>IF(ISNA(+VLOOKUP(ECART!A3,'TCD BAL1BAL2'!#REF!,2,FALSE)),0,VLOOKUP(ECART!A3,'TCD BAL1BAL2'!#REF!,2,FALSE))</f>
        <v>#REF!</v>
      </c>
      <c r="D3" s="3" t="e">
        <f t="shared" ref="D3:D66" si="0">+B3-C3</f>
        <v>#REF!</v>
      </c>
    </row>
    <row r="4" spans="1:4" x14ac:dyDescent="0.25">
      <c r="A4" t="s">
        <v>55</v>
      </c>
      <c r="B4" s="1" t="e">
        <f>IF(ISNA(+VLOOKUP(ECART!A4,'TCD BAL1BAL2'!#REF!,2,FALSE)),0,VLOOKUP(ECART!A4,'TCD BAL1BAL2'!#REF!,2,FALSE))</f>
        <v>#REF!</v>
      </c>
      <c r="C4" s="1" t="e">
        <f>IF(ISNA(+VLOOKUP(ECART!A4,'TCD BAL1BAL2'!#REF!,2,FALSE)),0,VLOOKUP(ECART!A4,'TCD BAL1BAL2'!#REF!,2,FALSE))</f>
        <v>#REF!</v>
      </c>
      <c r="D4" s="3" t="e">
        <f t="shared" si="0"/>
        <v>#REF!</v>
      </c>
    </row>
    <row r="5" spans="1:4" x14ac:dyDescent="0.25">
      <c r="A5" t="s">
        <v>56</v>
      </c>
      <c r="B5" s="1" t="e">
        <f>IF(ISNA(+VLOOKUP(ECART!A5,'TCD BAL1BAL2'!#REF!,2,FALSE)),0,VLOOKUP(ECART!A5,'TCD BAL1BAL2'!#REF!,2,FALSE))</f>
        <v>#REF!</v>
      </c>
      <c r="C5" s="1" t="e">
        <f>IF(ISNA(+VLOOKUP(ECART!A5,'TCD BAL1BAL2'!#REF!,2,FALSE)),0,VLOOKUP(ECART!A5,'TCD BAL1BAL2'!#REF!,2,FALSE))</f>
        <v>#REF!</v>
      </c>
      <c r="D5" s="3" t="e">
        <f t="shared" si="0"/>
        <v>#REF!</v>
      </c>
    </row>
    <row r="6" spans="1:4" x14ac:dyDescent="0.25">
      <c r="A6" t="s">
        <v>57</v>
      </c>
      <c r="B6" s="1" t="e">
        <f>IF(ISNA(+VLOOKUP(ECART!A6,'TCD BAL1BAL2'!#REF!,2,FALSE)),0,VLOOKUP(ECART!A6,'TCD BAL1BAL2'!#REF!,2,FALSE))</f>
        <v>#REF!</v>
      </c>
      <c r="C6" s="1" t="e">
        <f>IF(ISNA(+VLOOKUP(ECART!A6,'TCD BAL1BAL2'!#REF!,2,FALSE)),0,VLOOKUP(ECART!A6,'TCD BAL1BAL2'!#REF!,2,FALSE))</f>
        <v>#REF!</v>
      </c>
      <c r="D6" s="3" t="e">
        <f t="shared" si="0"/>
        <v>#REF!</v>
      </c>
    </row>
    <row r="7" spans="1:4" x14ac:dyDescent="0.25">
      <c r="A7" t="s">
        <v>58</v>
      </c>
      <c r="B7" s="1" t="e">
        <f>IF(ISNA(+VLOOKUP(ECART!A7,'TCD BAL1BAL2'!#REF!,2,FALSE)),0,VLOOKUP(ECART!A7,'TCD BAL1BAL2'!#REF!,2,FALSE))</f>
        <v>#REF!</v>
      </c>
      <c r="C7" s="1" t="e">
        <f>IF(ISNA(+VLOOKUP(ECART!A7,'TCD BAL1BAL2'!#REF!,2,FALSE)),0,VLOOKUP(ECART!A7,'TCD BAL1BAL2'!#REF!,2,FALSE))</f>
        <v>#REF!</v>
      </c>
      <c r="D7" s="3" t="e">
        <f t="shared" si="0"/>
        <v>#REF!</v>
      </c>
    </row>
    <row r="8" spans="1:4" x14ac:dyDescent="0.25">
      <c r="A8" t="s">
        <v>52</v>
      </c>
      <c r="B8" s="1" t="e">
        <f>IF(ISNA(+VLOOKUP(ECART!A8,'TCD BAL1BAL2'!#REF!,2,FALSE)),0,VLOOKUP(ECART!A8,'TCD BAL1BAL2'!#REF!,2,FALSE))</f>
        <v>#REF!</v>
      </c>
      <c r="C8" s="1" t="e">
        <f>IF(ISNA(+VLOOKUP(ECART!A8,'TCD BAL1BAL2'!#REF!,2,FALSE)),0,VLOOKUP(ECART!A8,'TCD BAL1BAL2'!#REF!,2,FALSE))</f>
        <v>#REF!</v>
      </c>
      <c r="D8" s="3" t="e">
        <f t="shared" si="0"/>
        <v>#REF!</v>
      </c>
    </row>
    <row r="9" spans="1:4" x14ac:dyDescent="0.25">
      <c r="A9" t="s">
        <v>3</v>
      </c>
      <c r="B9" s="1" t="e">
        <f>IF(ISNA(+VLOOKUP(ECART!A9,'TCD BAL1BAL2'!#REF!,2,FALSE)),0,VLOOKUP(ECART!A9,'TCD BAL1BAL2'!#REF!,2,FALSE))</f>
        <v>#REF!</v>
      </c>
      <c r="C9" s="1" t="e">
        <f>IF(ISNA(+VLOOKUP(ECART!A9,'TCD BAL1BAL2'!#REF!,2,FALSE)),0,VLOOKUP(ECART!A9,'TCD BAL1BAL2'!#REF!,2,FALSE))</f>
        <v>#REF!</v>
      </c>
      <c r="D9" s="3" t="e">
        <f t="shared" si="0"/>
        <v>#REF!</v>
      </c>
    </row>
    <row r="10" spans="1:4" x14ac:dyDescent="0.25">
      <c r="A10" t="s">
        <v>42</v>
      </c>
      <c r="B10" s="1" t="e">
        <f>IF(ISNA(+VLOOKUP(ECART!A10,'TCD BAL1BAL2'!#REF!,2,FALSE)),0,VLOOKUP(ECART!A10,'TCD BAL1BAL2'!#REF!,2,FALSE))</f>
        <v>#REF!</v>
      </c>
      <c r="C10" s="1" t="e">
        <f>IF(ISNA(+VLOOKUP(ECART!A10,'TCD BAL1BAL2'!#REF!,2,FALSE)),0,VLOOKUP(ECART!A10,'TCD BAL1BAL2'!#REF!,2,FALSE))</f>
        <v>#REF!</v>
      </c>
      <c r="D10" s="3" t="e">
        <f t="shared" si="0"/>
        <v>#REF!</v>
      </c>
    </row>
    <row r="11" spans="1:4" x14ac:dyDescent="0.25">
      <c r="A11" t="s">
        <v>4</v>
      </c>
      <c r="B11" s="1" t="e">
        <f>IF(ISNA(+VLOOKUP(ECART!A11,'TCD BAL1BAL2'!#REF!,2,FALSE)),0,VLOOKUP(ECART!A11,'TCD BAL1BAL2'!#REF!,2,FALSE))</f>
        <v>#REF!</v>
      </c>
      <c r="C11" s="1" t="e">
        <f>IF(ISNA(+VLOOKUP(ECART!A11,'TCD BAL1BAL2'!#REF!,2,FALSE)),0,VLOOKUP(ECART!A11,'TCD BAL1BAL2'!#REF!,2,FALSE))</f>
        <v>#REF!</v>
      </c>
      <c r="D11" s="3" t="e">
        <f t="shared" si="0"/>
        <v>#REF!</v>
      </c>
    </row>
    <row r="12" spans="1:4" x14ac:dyDescent="0.25">
      <c r="A12" t="s">
        <v>5</v>
      </c>
      <c r="B12" s="1" t="e">
        <f>IF(ISNA(+VLOOKUP(ECART!A12,'TCD BAL1BAL2'!#REF!,2,FALSE)),0,VLOOKUP(ECART!A12,'TCD BAL1BAL2'!#REF!,2,FALSE))</f>
        <v>#REF!</v>
      </c>
      <c r="C12" s="1" t="e">
        <f>IF(ISNA(+VLOOKUP(ECART!A12,'TCD BAL1BAL2'!#REF!,2,FALSE)),0,VLOOKUP(ECART!A12,'TCD BAL1BAL2'!#REF!,2,FALSE))</f>
        <v>#REF!</v>
      </c>
      <c r="D12" s="3" t="e">
        <f t="shared" si="0"/>
        <v>#REF!</v>
      </c>
    </row>
    <row r="13" spans="1:4" x14ac:dyDescent="0.25">
      <c r="A13" t="s">
        <v>6</v>
      </c>
      <c r="B13" s="1" t="e">
        <f>IF(ISNA(+VLOOKUP(ECART!A13,'TCD BAL1BAL2'!#REF!,2,FALSE)),0,VLOOKUP(ECART!A13,'TCD BAL1BAL2'!#REF!,2,FALSE))</f>
        <v>#REF!</v>
      </c>
      <c r="C13" s="1" t="e">
        <f>IF(ISNA(+VLOOKUP(ECART!A13,'TCD BAL1BAL2'!#REF!,2,FALSE)),0,VLOOKUP(ECART!A13,'TCD BAL1BAL2'!#REF!,2,FALSE))</f>
        <v>#REF!</v>
      </c>
      <c r="D13" s="3" t="e">
        <f t="shared" si="0"/>
        <v>#REF!</v>
      </c>
    </row>
    <row r="14" spans="1:4" x14ac:dyDescent="0.25">
      <c r="A14" t="s">
        <v>59</v>
      </c>
      <c r="B14" s="1" t="e">
        <f>IF(ISNA(+VLOOKUP(ECART!A14,'TCD BAL1BAL2'!#REF!,2,FALSE)),0,VLOOKUP(ECART!A14,'TCD BAL1BAL2'!#REF!,2,FALSE))</f>
        <v>#REF!</v>
      </c>
      <c r="C14" s="1" t="e">
        <f>IF(ISNA(+VLOOKUP(ECART!A14,'TCD BAL1BAL2'!#REF!,2,FALSE)),0,VLOOKUP(ECART!A14,'TCD BAL1BAL2'!#REF!,2,FALSE))</f>
        <v>#REF!</v>
      </c>
      <c r="D14" s="3" t="e">
        <f t="shared" si="0"/>
        <v>#REF!</v>
      </c>
    </row>
    <row r="15" spans="1:4" x14ac:dyDescent="0.25">
      <c r="A15" t="s">
        <v>60</v>
      </c>
      <c r="B15" s="1" t="e">
        <f>IF(ISNA(+VLOOKUP(ECART!A15,'TCD BAL1BAL2'!#REF!,2,FALSE)),0,VLOOKUP(ECART!A15,'TCD BAL1BAL2'!#REF!,2,FALSE))</f>
        <v>#REF!</v>
      </c>
      <c r="C15" s="1" t="e">
        <f>IF(ISNA(+VLOOKUP(ECART!A15,'TCD BAL1BAL2'!#REF!,2,FALSE)),0,VLOOKUP(ECART!A15,'TCD BAL1BAL2'!#REF!,2,FALSE))</f>
        <v>#REF!</v>
      </c>
      <c r="D15" s="3" t="e">
        <f t="shared" si="0"/>
        <v>#REF!</v>
      </c>
    </row>
    <row r="16" spans="1:4" x14ac:dyDescent="0.25">
      <c r="A16" t="s">
        <v>7</v>
      </c>
      <c r="B16" s="1" t="e">
        <f>IF(ISNA(+VLOOKUP(ECART!A16,'TCD BAL1BAL2'!#REF!,2,FALSE)),0,VLOOKUP(ECART!A16,'TCD BAL1BAL2'!#REF!,2,FALSE))</f>
        <v>#REF!</v>
      </c>
      <c r="C16" s="1" t="e">
        <f>IF(ISNA(+VLOOKUP(ECART!A16,'TCD BAL1BAL2'!#REF!,2,FALSE)),0,VLOOKUP(ECART!A16,'TCD BAL1BAL2'!#REF!,2,FALSE))</f>
        <v>#REF!</v>
      </c>
      <c r="D16" s="3" t="e">
        <f t="shared" si="0"/>
        <v>#REF!</v>
      </c>
    </row>
    <row r="17" spans="1:4" x14ac:dyDescent="0.25">
      <c r="A17" t="s">
        <v>8</v>
      </c>
      <c r="B17" s="1" t="e">
        <f>IF(ISNA(+VLOOKUP(ECART!A17,'TCD BAL1BAL2'!#REF!,2,FALSE)),0,VLOOKUP(ECART!A17,'TCD BAL1BAL2'!#REF!,2,FALSE))</f>
        <v>#REF!</v>
      </c>
      <c r="C17" s="1" t="e">
        <f>IF(ISNA(+VLOOKUP(ECART!A17,'TCD BAL1BAL2'!#REF!,2,FALSE)),0,VLOOKUP(ECART!A17,'TCD BAL1BAL2'!#REF!,2,FALSE))</f>
        <v>#REF!</v>
      </c>
      <c r="D17" s="3" t="e">
        <f t="shared" si="0"/>
        <v>#REF!</v>
      </c>
    </row>
    <row r="18" spans="1:4" x14ac:dyDescent="0.25">
      <c r="A18" t="s">
        <v>9</v>
      </c>
      <c r="B18" s="1" t="e">
        <f>IF(ISNA(+VLOOKUP(ECART!A18,'TCD BAL1BAL2'!#REF!,2,FALSE)),0,VLOOKUP(ECART!A18,'TCD BAL1BAL2'!#REF!,2,FALSE))</f>
        <v>#REF!</v>
      </c>
      <c r="C18" s="1" t="e">
        <f>IF(ISNA(+VLOOKUP(ECART!A18,'TCD BAL1BAL2'!#REF!,2,FALSE)),0,VLOOKUP(ECART!A18,'TCD BAL1BAL2'!#REF!,2,FALSE))</f>
        <v>#REF!</v>
      </c>
      <c r="D18" s="3" t="e">
        <f t="shared" si="0"/>
        <v>#REF!</v>
      </c>
    </row>
    <row r="19" spans="1:4" x14ac:dyDescent="0.25">
      <c r="A19" t="s">
        <v>43</v>
      </c>
      <c r="B19" s="1" t="e">
        <f>IF(ISNA(+VLOOKUP(ECART!A19,'TCD BAL1BAL2'!#REF!,2,FALSE)),0,VLOOKUP(ECART!A19,'TCD BAL1BAL2'!#REF!,2,FALSE))</f>
        <v>#REF!</v>
      </c>
      <c r="C19" s="1" t="e">
        <f>IF(ISNA(+VLOOKUP(ECART!A19,'TCD BAL1BAL2'!#REF!,2,FALSE)),0,VLOOKUP(ECART!A19,'TCD BAL1BAL2'!#REF!,2,FALSE))</f>
        <v>#REF!</v>
      </c>
      <c r="D19" s="3" t="e">
        <f t="shared" si="0"/>
        <v>#REF!</v>
      </c>
    </row>
    <row r="20" spans="1:4" x14ac:dyDescent="0.25">
      <c r="A20" t="s">
        <v>44</v>
      </c>
      <c r="B20" s="1" t="e">
        <f>IF(ISNA(+VLOOKUP(ECART!A20,'TCD BAL1BAL2'!#REF!,2,FALSE)),0,VLOOKUP(ECART!A20,'TCD BAL1BAL2'!#REF!,2,FALSE))</f>
        <v>#REF!</v>
      </c>
      <c r="C20" s="1" t="e">
        <f>IF(ISNA(+VLOOKUP(ECART!A20,'TCD BAL1BAL2'!#REF!,2,FALSE)),0,VLOOKUP(ECART!A20,'TCD BAL1BAL2'!#REF!,2,FALSE))</f>
        <v>#REF!</v>
      </c>
      <c r="D20" s="3" t="e">
        <f t="shared" si="0"/>
        <v>#REF!</v>
      </c>
    </row>
    <row r="21" spans="1:4" x14ac:dyDescent="0.25">
      <c r="A21" t="s">
        <v>10</v>
      </c>
      <c r="B21" s="1" t="e">
        <f>IF(ISNA(+VLOOKUP(ECART!A21,'TCD BAL1BAL2'!#REF!,2,FALSE)),0,VLOOKUP(ECART!A21,'TCD BAL1BAL2'!#REF!,2,FALSE))</f>
        <v>#REF!</v>
      </c>
      <c r="C21" s="1" t="e">
        <f>IF(ISNA(+VLOOKUP(ECART!A21,'TCD BAL1BAL2'!#REF!,2,FALSE)),0,VLOOKUP(ECART!A21,'TCD BAL1BAL2'!#REF!,2,FALSE))</f>
        <v>#REF!</v>
      </c>
      <c r="D21" s="3" t="e">
        <f t="shared" si="0"/>
        <v>#REF!</v>
      </c>
    </row>
    <row r="22" spans="1:4" x14ac:dyDescent="0.25">
      <c r="A22" t="s">
        <v>11</v>
      </c>
      <c r="B22" s="1" t="e">
        <f>IF(ISNA(+VLOOKUP(ECART!A22,'TCD BAL1BAL2'!#REF!,2,FALSE)),0,VLOOKUP(ECART!A22,'TCD BAL1BAL2'!#REF!,2,FALSE))</f>
        <v>#REF!</v>
      </c>
      <c r="C22" s="1" t="e">
        <f>IF(ISNA(+VLOOKUP(ECART!A22,'TCD BAL1BAL2'!#REF!,2,FALSE)),0,VLOOKUP(ECART!A22,'TCD BAL1BAL2'!#REF!,2,FALSE))</f>
        <v>#REF!</v>
      </c>
      <c r="D22" s="3" t="e">
        <f t="shared" si="0"/>
        <v>#REF!</v>
      </c>
    </row>
    <row r="23" spans="1:4" x14ac:dyDescent="0.25">
      <c r="A23" t="s">
        <v>12</v>
      </c>
      <c r="B23" s="1" t="e">
        <f>IF(ISNA(+VLOOKUP(ECART!A23,'TCD BAL1BAL2'!#REF!,2,FALSE)),0,VLOOKUP(ECART!A23,'TCD BAL1BAL2'!#REF!,2,FALSE))</f>
        <v>#REF!</v>
      </c>
      <c r="C23" s="1" t="e">
        <f>IF(ISNA(+VLOOKUP(ECART!A23,'TCD BAL1BAL2'!#REF!,2,FALSE)),0,VLOOKUP(ECART!A23,'TCD BAL1BAL2'!#REF!,2,FALSE))</f>
        <v>#REF!</v>
      </c>
      <c r="D23" s="3" t="e">
        <f t="shared" si="0"/>
        <v>#REF!</v>
      </c>
    </row>
    <row r="24" spans="1:4" x14ac:dyDescent="0.25">
      <c r="A24" t="s">
        <v>13</v>
      </c>
      <c r="B24" s="1" t="e">
        <f>IF(ISNA(+VLOOKUP(ECART!A24,'TCD BAL1BAL2'!#REF!,2,FALSE)),0,VLOOKUP(ECART!A24,'TCD BAL1BAL2'!#REF!,2,FALSE))</f>
        <v>#REF!</v>
      </c>
      <c r="C24" s="1" t="e">
        <f>IF(ISNA(+VLOOKUP(ECART!A24,'TCD BAL1BAL2'!#REF!,2,FALSE)),0,VLOOKUP(ECART!A24,'TCD BAL1BAL2'!#REF!,2,FALSE))</f>
        <v>#REF!</v>
      </c>
      <c r="D24" s="3" t="e">
        <f t="shared" si="0"/>
        <v>#REF!</v>
      </c>
    </row>
    <row r="25" spans="1:4" x14ac:dyDescent="0.25">
      <c r="A25" t="s">
        <v>14</v>
      </c>
      <c r="B25" s="1" t="e">
        <f>IF(ISNA(+VLOOKUP(ECART!A25,'TCD BAL1BAL2'!#REF!,2,FALSE)),0,VLOOKUP(ECART!A25,'TCD BAL1BAL2'!#REF!,2,FALSE))</f>
        <v>#REF!</v>
      </c>
      <c r="C25" s="1" t="e">
        <f>IF(ISNA(+VLOOKUP(ECART!A25,'TCD BAL1BAL2'!#REF!,2,FALSE)),0,VLOOKUP(ECART!A25,'TCD BAL1BAL2'!#REF!,2,FALSE))</f>
        <v>#REF!</v>
      </c>
      <c r="D25" s="3" t="e">
        <f t="shared" si="0"/>
        <v>#REF!</v>
      </c>
    </row>
    <row r="26" spans="1:4" x14ac:dyDescent="0.25">
      <c r="A26" t="s">
        <v>45</v>
      </c>
      <c r="B26" s="1" t="e">
        <f>IF(ISNA(+VLOOKUP(ECART!A26,'TCD BAL1BAL2'!#REF!,2,FALSE)),0,VLOOKUP(ECART!A26,'TCD BAL1BAL2'!#REF!,2,FALSE))</f>
        <v>#REF!</v>
      </c>
      <c r="C26" s="1" t="e">
        <f>IF(ISNA(+VLOOKUP(ECART!A26,'TCD BAL1BAL2'!#REF!,2,FALSE)),0,VLOOKUP(ECART!A26,'TCD BAL1BAL2'!#REF!,2,FALSE))</f>
        <v>#REF!</v>
      </c>
      <c r="D26" s="3" t="e">
        <f t="shared" si="0"/>
        <v>#REF!</v>
      </c>
    </row>
    <row r="27" spans="1:4" x14ac:dyDescent="0.25">
      <c r="A27" t="s">
        <v>15</v>
      </c>
      <c r="B27" s="1" t="e">
        <f>IF(ISNA(+VLOOKUP(ECART!A27,'TCD BAL1BAL2'!#REF!,2,FALSE)),0,VLOOKUP(ECART!A27,'TCD BAL1BAL2'!#REF!,2,FALSE))</f>
        <v>#REF!</v>
      </c>
      <c r="C27" s="1" t="e">
        <f>IF(ISNA(+VLOOKUP(ECART!A27,'TCD BAL1BAL2'!#REF!,2,FALSE)),0,VLOOKUP(ECART!A27,'TCD BAL1BAL2'!#REF!,2,FALSE))</f>
        <v>#REF!</v>
      </c>
      <c r="D27" s="3" t="e">
        <f t="shared" si="0"/>
        <v>#REF!</v>
      </c>
    </row>
    <row r="28" spans="1:4" x14ac:dyDescent="0.25">
      <c r="A28" t="s">
        <v>46</v>
      </c>
      <c r="B28" s="1" t="e">
        <f>IF(ISNA(+VLOOKUP(ECART!A28,'TCD BAL1BAL2'!#REF!,2,FALSE)),0,VLOOKUP(ECART!A28,'TCD BAL1BAL2'!#REF!,2,FALSE))</f>
        <v>#REF!</v>
      </c>
      <c r="C28" s="1" t="e">
        <f>IF(ISNA(+VLOOKUP(ECART!A28,'TCD BAL1BAL2'!#REF!,2,FALSE)),0,VLOOKUP(ECART!A28,'TCD BAL1BAL2'!#REF!,2,FALSE))</f>
        <v>#REF!</v>
      </c>
      <c r="D28" s="3" t="e">
        <f t="shared" si="0"/>
        <v>#REF!</v>
      </c>
    </row>
    <row r="29" spans="1:4" x14ac:dyDescent="0.25">
      <c r="A29" t="s">
        <v>16</v>
      </c>
      <c r="B29" s="1" t="e">
        <f>IF(ISNA(+VLOOKUP(ECART!A29,'TCD BAL1BAL2'!#REF!,2,FALSE)),0,VLOOKUP(ECART!A29,'TCD BAL1BAL2'!#REF!,2,FALSE))</f>
        <v>#REF!</v>
      </c>
      <c r="C29" s="1" t="e">
        <f>IF(ISNA(+VLOOKUP(ECART!A29,'TCD BAL1BAL2'!#REF!,2,FALSE)),0,VLOOKUP(ECART!A29,'TCD BAL1BAL2'!#REF!,2,FALSE))</f>
        <v>#REF!</v>
      </c>
      <c r="D29" s="3" t="e">
        <f t="shared" si="0"/>
        <v>#REF!</v>
      </c>
    </row>
    <row r="30" spans="1:4" x14ac:dyDescent="0.25">
      <c r="A30" t="s">
        <v>17</v>
      </c>
      <c r="B30" s="1" t="e">
        <f>IF(ISNA(+VLOOKUP(ECART!A30,'TCD BAL1BAL2'!#REF!,2,FALSE)),0,VLOOKUP(ECART!A30,'TCD BAL1BAL2'!#REF!,2,FALSE))</f>
        <v>#REF!</v>
      </c>
      <c r="C30" s="1" t="e">
        <f>IF(ISNA(+VLOOKUP(ECART!A30,'TCD BAL1BAL2'!#REF!,2,FALSE)),0,VLOOKUP(ECART!A30,'TCD BAL1BAL2'!#REF!,2,FALSE))</f>
        <v>#REF!</v>
      </c>
      <c r="D30" s="3" t="e">
        <f t="shared" si="0"/>
        <v>#REF!</v>
      </c>
    </row>
    <row r="31" spans="1:4" x14ac:dyDescent="0.25">
      <c r="A31" t="s">
        <v>61</v>
      </c>
      <c r="B31" s="1" t="e">
        <f>IF(ISNA(+VLOOKUP(ECART!A31,'TCD BAL1BAL2'!#REF!,2,FALSE)),0,VLOOKUP(ECART!A31,'TCD BAL1BAL2'!#REF!,2,FALSE))</f>
        <v>#REF!</v>
      </c>
      <c r="C31" s="1" t="e">
        <f>IF(ISNA(+VLOOKUP(ECART!A31,'TCD BAL1BAL2'!#REF!,2,FALSE)),0,VLOOKUP(ECART!A31,'TCD BAL1BAL2'!#REF!,2,FALSE))</f>
        <v>#REF!</v>
      </c>
      <c r="D31" s="3" t="e">
        <f t="shared" si="0"/>
        <v>#REF!</v>
      </c>
    </row>
    <row r="32" spans="1:4" x14ac:dyDescent="0.25">
      <c r="A32" t="s">
        <v>62</v>
      </c>
      <c r="B32" s="1" t="e">
        <f>IF(ISNA(+VLOOKUP(ECART!A32,'TCD BAL1BAL2'!#REF!,2,FALSE)),0,VLOOKUP(ECART!A32,'TCD BAL1BAL2'!#REF!,2,FALSE))</f>
        <v>#REF!</v>
      </c>
      <c r="C32" s="1" t="e">
        <f>IF(ISNA(+VLOOKUP(ECART!A32,'TCD BAL1BAL2'!#REF!,2,FALSE)),0,VLOOKUP(ECART!A32,'TCD BAL1BAL2'!#REF!,2,FALSE))</f>
        <v>#REF!</v>
      </c>
      <c r="D32" s="3" t="e">
        <f t="shared" si="0"/>
        <v>#REF!</v>
      </c>
    </row>
    <row r="33" spans="1:4" x14ac:dyDescent="0.25">
      <c r="A33" t="s">
        <v>63</v>
      </c>
      <c r="B33" s="1" t="e">
        <f>IF(ISNA(+VLOOKUP(ECART!A33,'TCD BAL1BAL2'!#REF!,2,FALSE)),0,VLOOKUP(ECART!A33,'TCD BAL1BAL2'!#REF!,2,FALSE))</f>
        <v>#REF!</v>
      </c>
      <c r="C33" s="1" t="e">
        <f>IF(ISNA(+VLOOKUP(ECART!A33,'TCD BAL1BAL2'!#REF!,2,FALSE)),0,VLOOKUP(ECART!A33,'TCD BAL1BAL2'!#REF!,2,FALSE))</f>
        <v>#REF!</v>
      </c>
      <c r="D33" s="3" t="e">
        <f t="shared" si="0"/>
        <v>#REF!</v>
      </c>
    </row>
    <row r="34" spans="1:4" x14ac:dyDescent="0.25">
      <c r="A34" t="s">
        <v>18</v>
      </c>
      <c r="B34" s="1" t="e">
        <f>IF(ISNA(+VLOOKUP(ECART!A34,'TCD BAL1BAL2'!#REF!,2,FALSE)),0,VLOOKUP(ECART!A34,'TCD BAL1BAL2'!#REF!,2,FALSE))</f>
        <v>#REF!</v>
      </c>
      <c r="C34" s="1" t="e">
        <f>IF(ISNA(+VLOOKUP(ECART!A34,'TCD BAL1BAL2'!#REF!,2,FALSE)),0,VLOOKUP(ECART!A34,'TCD BAL1BAL2'!#REF!,2,FALSE))</f>
        <v>#REF!</v>
      </c>
      <c r="D34" s="3" t="e">
        <f t="shared" si="0"/>
        <v>#REF!</v>
      </c>
    </row>
    <row r="35" spans="1:4" x14ac:dyDescent="0.25">
      <c r="A35" t="s">
        <v>19</v>
      </c>
      <c r="B35" s="1" t="e">
        <f>IF(ISNA(+VLOOKUP(ECART!A35,'TCD BAL1BAL2'!#REF!,2,FALSE)),0,VLOOKUP(ECART!A35,'TCD BAL1BAL2'!#REF!,2,FALSE))</f>
        <v>#REF!</v>
      </c>
      <c r="C35" s="1" t="e">
        <f>IF(ISNA(+VLOOKUP(ECART!A35,'TCD BAL1BAL2'!#REF!,2,FALSE)),0,VLOOKUP(ECART!A35,'TCD BAL1BAL2'!#REF!,2,FALSE))</f>
        <v>#REF!</v>
      </c>
      <c r="D35" s="3" t="e">
        <f t="shared" si="0"/>
        <v>#REF!</v>
      </c>
    </row>
    <row r="36" spans="1:4" x14ac:dyDescent="0.25">
      <c r="A36" t="s">
        <v>20</v>
      </c>
      <c r="B36" s="1" t="e">
        <f>IF(ISNA(+VLOOKUP(ECART!A36,'TCD BAL1BAL2'!#REF!,2,FALSE)),0,VLOOKUP(ECART!A36,'TCD BAL1BAL2'!#REF!,2,FALSE))</f>
        <v>#REF!</v>
      </c>
      <c r="C36" s="1" t="e">
        <f>IF(ISNA(+VLOOKUP(ECART!A36,'TCD BAL1BAL2'!#REF!,2,FALSE)),0,VLOOKUP(ECART!A36,'TCD BAL1BAL2'!#REF!,2,FALSE))</f>
        <v>#REF!</v>
      </c>
      <c r="D36" s="3" t="e">
        <f t="shared" si="0"/>
        <v>#REF!</v>
      </c>
    </row>
    <row r="37" spans="1:4" x14ac:dyDescent="0.25">
      <c r="A37" t="s">
        <v>21</v>
      </c>
      <c r="B37" s="1" t="e">
        <f>IF(ISNA(+VLOOKUP(ECART!A37,'TCD BAL1BAL2'!#REF!,2,FALSE)),0,VLOOKUP(ECART!A37,'TCD BAL1BAL2'!#REF!,2,FALSE))</f>
        <v>#REF!</v>
      </c>
      <c r="C37" s="1" t="e">
        <f>IF(ISNA(+VLOOKUP(ECART!A37,'TCD BAL1BAL2'!#REF!,2,FALSE)),0,VLOOKUP(ECART!A37,'TCD BAL1BAL2'!#REF!,2,FALSE))</f>
        <v>#REF!</v>
      </c>
      <c r="D37" s="3" t="e">
        <f t="shared" si="0"/>
        <v>#REF!</v>
      </c>
    </row>
    <row r="38" spans="1:4" x14ac:dyDescent="0.25">
      <c r="A38" t="s">
        <v>47</v>
      </c>
      <c r="B38" s="1" t="e">
        <f>IF(ISNA(+VLOOKUP(ECART!A38,'TCD BAL1BAL2'!#REF!,2,FALSE)),0,VLOOKUP(ECART!A38,'TCD BAL1BAL2'!#REF!,2,FALSE))</f>
        <v>#REF!</v>
      </c>
      <c r="C38" s="1" t="e">
        <f>IF(ISNA(+VLOOKUP(ECART!A38,'TCD BAL1BAL2'!#REF!,2,FALSE)),0,VLOOKUP(ECART!A38,'TCD BAL1BAL2'!#REF!,2,FALSE))</f>
        <v>#REF!</v>
      </c>
      <c r="D38" s="3" t="e">
        <f t="shared" si="0"/>
        <v>#REF!</v>
      </c>
    </row>
    <row r="39" spans="1:4" x14ac:dyDescent="0.25">
      <c r="A39" t="s">
        <v>22</v>
      </c>
      <c r="B39" s="1" t="e">
        <f>IF(ISNA(+VLOOKUP(ECART!A39,'TCD BAL1BAL2'!#REF!,2,FALSE)),0,VLOOKUP(ECART!A39,'TCD BAL1BAL2'!#REF!,2,FALSE))</f>
        <v>#REF!</v>
      </c>
      <c r="C39" s="1" t="e">
        <f>IF(ISNA(+VLOOKUP(ECART!A39,'TCD BAL1BAL2'!#REF!,2,FALSE)),0,VLOOKUP(ECART!A39,'TCD BAL1BAL2'!#REF!,2,FALSE))</f>
        <v>#REF!</v>
      </c>
      <c r="D39" s="3" t="e">
        <f t="shared" si="0"/>
        <v>#REF!</v>
      </c>
    </row>
    <row r="40" spans="1:4" x14ac:dyDescent="0.25">
      <c r="A40" t="s">
        <v>23</v>
      </c>
      <c r="B40" s="1" t="e">
        <f>IF(ISNA(+VLOOKUP(ECART!A40,'TCD BAL1BAL2'!#REF!,2,FALSE)),0,VLOOKUP(ECART!A40,'TCD BAL1BAL2'!#REF!,2,FALSE))</f>
        <v>#REF!</v>
      </c>
      <c r="C40" s="1" t="e">
        <f>IF(ISNA(+VLOOKUP(ECART!A40,'TCD BAL1BAL2'!#REF!,2,FALSE)),0,VLOOKUP(ECART!A40,'TCD BAL1BAL2'!#REF!,2,FALSE))</f>
        <v>#REF!</v>
      </c>
      <c r="D40" s="3" t="e">
        <f t="shared" si="0"/>
        <v>#REF!</v>
      </c>
    </row>
    <row r="41" spans="1:4" x14ac:dyDescent="0.25">
      <c r="A41" t="s">
        <v>24</v>
      </c>
      <c r="B41" s="1" t="e">
        <f>IF(ISNA(+VLOOKUP(ECART!A41,'TCD BAL1BAL2'!#REF!,2,FALSE)),0,VLOOKUP(ECART!A41,'TCD BAL1BAL2'!#REF!,2,FALSE))</f>
        <v>#REF!</v>
      </c>
      <c r="C41" s="1" t="e">
        <f>IF(ISNA(+VLOOKUP(ECART!A41,'TCD BAL1BAL2'!#REF!,2,FALSE)),0,VLOOKUP(ECART!A41,'TCD BAL1BAL2'!#REF!,2,FALSE))</f>
        <v>#REF!</v>
      </c>
      <c r="D41" s="3" t="e">
        <f t="shared" si="0"/>
        <v>#REF!</v>
      </c>
    </row>
    <row r="42" spans="1:4" x14ac:dyDescent="0.25">
      <c r="A42" t="s">
        <v>64</v>
      </c>
      <c r="B42" s="1" t="e">
        <f>IF(ISNA(+VLOOKUP(ECART!A42,'TCD BAL1BAL2'!#REF!,2,FALSE)),0,VLOOKUP(ECART!A42,'TCD BAL1BAL2'!#REF!,2,FALSE))</f>
        <v>#REF!</v>
      </c>
      <c r="C42" s="1" t="e">
        <f>IF(ISNA(+VLOOKUP(ECART!A42,'TCD BAL1BAL2'!#REF!,2,FALSE)),0,VLOOKUP(ECART!A42,'TCD BAL1BAL2'!#REF!,2,FALSE))</f>
        <v>#REF!</v>
      </c>
      <c r="D42" s="3" t="e">
        <f t="shared" si="0"/>
        <v>#REF!</v>
      </c>
    </row>
    <row r="43" spans="1:4" x14ac:dyDescent="0.25">
      <c r="A43" t="s">
        <v>65</v>
      </c>
      <c r="B43" s="1" t="e">
        <f>IF(ISNA(+VLOOKUP(ECART!A43,'TCD BAL1BAL2'!#REF!,2,FALSE)),0,VLOOKUP(ECART!A43,'TCD BAL1BAL2'!#REF!,2,FALSE))</f>
        <v>#REF!</v>
      </c>
      <c r="C43" s="1" t="e">
        <f>IF(ISNA(+VLOOKUP(ECART!A43,'TCD BAL1BAL2'!#REF!,2,FALSE)),0,VLOOKUP(ECART!A43,'TCD BAL1BAL2'!#REF!,2,FALSE))</f>
        <v>#REF!</v>
      </c>
      <c r="D43" s="3" t="e">
        <f t="shared" si="0"/>
        <v>#REF!</v>
      </c>
    </row>
    <row r="44" spans="1:4" x14ac:dyDescent="0.25">
      <c r="A44" t="s">
        <v>66</v>
      </c>
      <c r="B44" s="1" t="e">
        <f>IF(ISNA(+VLOOKUP(ECART!A44,'TCD BAL1BAL2'!#REF!,2,FALSE)),0,VLOOKUP(ECART!A44,'TCD BAL1BAL2'!#REF!,2,FALSE))</f>
        <v>#REF!</v>
      </c>
      <c r="C44" s="1" t="e">
        <f>IF(ISNA(+VLOOKUP(ECART!A44,'TCD BAL1BAL2'!#REF!,2,FALSE)),0,VLOOKUP(ECART!A44,'TCD BAL1BAL2'!#REF!,2,FALSE))</f>
        <v>#REF!</v>
      </c>
      <c r="D44" s="3" t="e">
        <f t="shared" si="0"/>
        <v>#REF!</v>
      </c>
    </row>
    <row r="45" spans="1:4" x14ac:dyDescent="0.25">
      <c r="A45" t="s">
        <v>67</v>
      </c>
      <c r="B45" s="1" t="e">
        <f>IF(ISNA(+VLOOKUP(ECART!A45,'TCD BAL1BAL2'!#REF!,2,FALSE)),0,VLOOKUP(ECART!A45,'TCD BAL1BAL2'!#REF!,2,FALSE))</f>
        <v>#REF!</v>
      </c>
      <c r="C45" s="1" t="e">
        <f>IF(ISNA(+VLOOKUP(ECART!A45,'TCD BAL1BAL2'!#REF!,2,FALSE)),0,VLOOKUP(ECART!A45,'TCD BAL1BAL2'!#REF!,2,FALSE))</f>
        <v>#REF!</v>
      </c>
      <c r="D45" s="3" t="e">
        <f t="shared" si="0"/>
        <v>#REF!</v>
      </c>
    </row>
    <row r="46" spans="1:4" x14ac:dyDescent="0.25">
      <c r="A46" t="s">
        <v>25</v>
      </c>
      <c r="B46" s="1" t="e">
        <f>IF(ISNA(+VLOOKUP(ECART!A46,'TCD BAL1BAL2'!#REF!,2,FALSE)),0,VLOOKUP(ECART!A46,'TCD BAL1BAL2'!#REF!,2,FALSE))</f>
        <v>#REF!</v>
      </c>
      <c r="C46" s="1" t="e">
        <f>IF(ISNA(+VLOOKUP(ECART!A46,'TCD BAL1BAL2'!#REF!,2,FALSE)),0,VLOOKUP(ECART!A46,'TCD BAL1BAL2'!#REF!,2,FALSE))</f>
        <v>#REF!</v>
      </c>
      <c r="D46" s="3" t="e">
        <f t="shared" si="0"/>
        <v>#REF!</v>
      </c>
    </row>
    <row r="47" spans="1:4" x14ac:dyDescent="0.25">
      <c r="A47" t="s">
        <v>68</v>
      </c>
      <c r="B47" s="1" t="e">
        <f>IF(ISNA(+VLOOKUP(ECART!A47,'TCD BAL1BAL2'!#REF!,2,FALSE)),0,VLOOKUP(ECART!A47,'TCD BAL1BAL2'!#REF!,2,FALSE))</f>
        <v>#REF!</v>
      </c>
      <c r="C47" s="1" t="e">
        <f>IF(ISNA(+VLOOKUP(ECART!A47,'TCD BAL1BAL2'!#REF!,2,FALSE)),0,VLOOKUP(ECART!A47,'TCD BAL1BAL2'!#REF!,2,FALSE))</f>
        <v>#REF!</v>
      </c>
      <c r="D47" s="3" t="e">
        <f t="shared" si="0"/>
        <v>#REF!</v>
      </c>
    </row>
    <row r="48" spans="1:4" x14ac:dyDescent="0.25">
      <c r="A48" t="s">
        <v>26</v>
      </c>
      <c r="B48" s="1" t="e">
        <f>IF(ISNA(+VLOOKUP(ECART!A48,'TCD BAL1BAL2'!#REF!,2,FALSE)),0,VLOOKUP(ECART!A48,'TCD BAL1BAL2'!#REF!,2,FALSE))</f>
        <v>#REF!</v>
      </c>
      <c r="C48" s="1" t="e">
        <f>IF(ISNA(+VLOOKUP(ECART!A48,'TCD BAL1BAL2'!#REF!,2,FALSE)),0,VLOOKUP(ECART!A48,'TCD BAL1BAL2'!#REF!,2,FALSE))</f>
        <v>#REF!</v>
      </c>
      <c r="D48" s="3" t="e">
        <f t="shared" si="0"/>
        <v>#REF!</v>
      </c>
    </row>
    <row r="49" spans="1:4" x14ac:dyDescent="0.25">
      <c r="A49" t="s">
        <v>48</v>
      </c>
      <c r="B49" s="1" t="e">
        <f>IF(ISNA(+VLOOKUP(ECART!A49,'TCD BAL1BAL2'!#REF!,2,FALSE)),0,VLOOKUP(ECART!A49,'TCD BAL1BAL2'!#REF!,2,FALSE))</f>
        <v>#REF!</v>
      </c>
      <c r="C49" s="1" t="e">
        <f>IF(ISNA(+VLOOKUP(ECART!A49,'TCD BAL1BAL2'!#REF!,2,FALSE)),0,VLOOKUP(ECART!A49,'TCD BAL1BAL2'!#REF!,2,FALSE))</f>
        <v>#REF!</v>
      </c>
      <c r="D49" s="3" t="e">
        <f t="shared" si="0"/>
        <v>#REF!</v>
      </c>
    </row>
    <row r="50" spans="1:4" x14ac:dyDescent="0.25">
      <c r="A50" t="s">
        <v>49</v>
      </c>
      <c r="B50" s="1" t="e">
        <f>IF(ISNA(+VLOOKUP(ECART!A50,'TCD BAL1BAL2'!#REF!,2,FALSE)),0,VLOOKUP(ECART!A50,'TCD BAL1BAL2'!#REF!,2,FALSE))</f>
        <v>#REF!</v>
      </c>
      <c r="C50" s="1" t="e">
        <f>IF(ISNA(+VLOOKUP(ECART!A50,'TCD BAL1BAL2'!#REF!,2,FALSE)),0,VLOOKUP(ECART!A50,'TCD BAL1BAL2'!#REF!,2,FALSE))</f>
        <v>#REF!</v>
      </c>
      <c r="D50" s="3" t="e">
        <f t="shared" si="0"/>
        <v>#REF!</v>
      </c>
    </row>
    <row r="51" spans="1:4" x14ac:dyDescent="0.25">
      <c r="A51" t="s">
        <v>69</v>
      </c>
      <c r="B51" s="1" t="e">
        <f>IF(ISNA(+VLOOKUP(ECART!A51,'TCD BAL1BAL2'!#REF!,2,FALSE)),0,VLOOKUP(ECART!A51,'TCD BAL1BAL2'!#REF!,2,FALSE))</f>
        <v>#REF!</v>
      </c>
      <c r="C51" s="1" t="e">
        <f>IF(ISNA(+VLOOKUP(ECART!A51,'TCD BAL1BAL2'!#REF!,2,FALSE)),0,VLOOKUP(ECART!A51,'TCD BAL1BAL2'!#REF!,2,FALSE))</f>
        <v>#REF!</v>
      </c>
      <c r="D51" s="3" t="e">
        <f t="shared" si="0"/>
        <v>#REF!</v>
      </c>
    </row>
    <row r="52" spans="1:4" x14ac:dyDescent="0.25">
      <c r="A52" t="s">
        <v>27</v>
      </c>
      <c r="B52" s="1" t="e">
        <f>IF(ISNA(+VLOOKUP(ECART!A52,'TCD BAL1BAL2'!#REF!,2,FALSE)),0,VLOOKUP(ECART!A52,'TCD BAL1BAL2'!#REF!,2,FALSE))</f>
        <v>#REF!</v>
      </c>
      <c r="C52" s="1" t="e">
        <f>IF(ISNA(+VLOOKUP(ECART!A52,'TCD BAL1BAL2'!#REF!,2,FALSE)),0,VLOOKUP(ECART!A52,'TCD BAL1BAL2'!#REF!,2,FALSE))</f>
        <v>#REF!</v>
      </c>
      <c r="D52" s="3" t="e">
        <f t="shared" si="0"/>
        <v>#REF!</v>
      </c>
    </row>
    <row r="53" spans="1:4" x14ac:dyDescent="0.25">
      <c r="A53" t="s">
        <v>28</v>
      </c>
      <c r="B53" s="1" t="e">
        <f>IF(ISNA(+VLOOKUP(ECART!A53,'TCD BAL1BAL2'!#REF!,2,FALSE)),0,VLOOKUP(ECART!A53,'TCD BAL1BAL2'!#REF!,2,FALSE))</f>
        <v>#REF!</v>
      </c>
      <c r="C53" s="1" t="e">
        <f>IF(ISNA(+VLOOKUP(ECART!A53,'TCD BAL1BAL2'!#REF!,2,FALSE)),0,VLOOKUP(ECART!A53,'TCD BAL1BAL2'!#REF!,2,FALSE))</f>
        <v>#REF!</v>
      </c>
      <c r="D53" s="3" t="e">
        <f t="shared" si="0"/>
        <v>#REF!</v>
      </c>
    </row>
    <row r="54" spans="1:4" x14ac:dyDescent="0.25">
      <c r="A54" t="s">
        <v>29</v>
      </c>
      <c r="B54" s="1" t="e">
        <f>IF(ISNA(+VLOOKUP(ECART!A54,'TCD BAL1BAL2'!#REF!,2,FALSE)),0,VLOOKUP(ECART!A54,'TCD BAL1BAL2'!#REF!,2,FALSE))</f>
        <v>#REF!</v>
      </c>
      <c r="C54" s="1" t="e">
        <f>IF(ISNA(+VLOOKUP(ECART!A54,'TCD BAL1BAL2'!#REF!,2,FALSE)),0,VLOOKUP(ECART!A54,'TCD BAL1BAL2'!#REF!,2,FALSE))</f>
        <v>#REF!</v>
      </c>
      <c r="D54" s="3" t="e">
        <f t="shared" si="0"/>
        <v>#REF!</v>
      </c>
    </row>
    <row r="55" spans="1:4" x14ac:dyDescent="0.25">
      <c r="A55" t="s">
        <v>70</v>
      </c>
      <c r="B55" s="1" t="e">
        <f>IF(ISNA(+VLOOKUP(ECART!A55,'TCD BAL1BAL2'!#REF!,2,FALSE)),0,VLOOKUP(ECART!A55,'TCD BAL1BAL2'!#REF!,2,FALSE))</f>
        <v>#REF!</v>
      </c>
      <c r="C55" s="1" t="e">
        <f>IF(ISNA(+VLOOKUP(ECART!A55,'TCD BAL1BAL2'!#REF!,2,FALSE)),0,VLOOKUP(ECART!A55,'TCD BAL1BAL2'!#REF!,2,FALSE))</f>
        <v>#REF!</v>
      </c>
      <c r="D55" s="3" t="e">
        <f t="shared" si="0"/>
        <v>#REF!</v>
      </c>
    </row>
    <row r="56" spans="1:4" x14ac:dyDescent="0.25">
      <c r="A56" t="s">
        <v>30</v>
      </c>
      <c r="B56" s="1" t="e">
        <f>IF(ISNA(+VLOOKUP(ECART!A56,'TCD BAL1BAL2'!#REF!,2,FALSE)),0,VLOOKUP(ECART!A56,'TCD BAL1BAL2'!#REF!,2,FALSE))</f>
        <v>#REF!</v>
      </c>
      <c r="C56" s="1" t="e">
        <f>IF(ISNA(+VLOOKUP(ECART!A56,'TCD BAL1BAL2'!#REF!,2,FALSE)),0,VLOOKUP(ECART!A56,'TCD BAL1BAL2'!#REF!,2,FALSE))</f>
        <v>#REF!</v>
      </c>
      <c r="D56" s="3" t="e">
        <f t="shared" si="0"/>
        <v>#REF!</v>
      </c>
    </row>
    <row r="57" spans="1:4" x14ac:dyDescent="0.25">
      <c r="A57" t="s">
        <v>31</v>
      </c>
      <c r="B57" s="1" t="e">
        <f>IF(ISNA(+VLOOKUP(ECART!A57,'TCD BAL1BAL2'!#REF!,2,FALSE)),0,VLOOKUP(ECART!A57,'TCD BAL1BAL2'!#REF!,2,FALSE))</f>
        <v>#REF!</v>
      </c>
      <c r="C57" s="1" t="e">
        <f>IF(ISNA(+VLOOKUP(ECART!A57,'TCD BAL1BAL2'!#REF!,2,FALSE)),0,VLOOKUP(ECART!A57,'TCD BAL1BAL2'!#REF!,2,FALSE))</f>
        <v>#REF!</v>
      </c>
      <c r="D57" s="3" t="e">
        <f t="shared" si="0"/>
        <v>#REF!</v>
      </c>
    </row>
    <row r="58" spans="1:4" x14ac:dyDescent="0.25">
      <c r="A58" t="s">
        <v>71</v>
      </c>
      <c r="B58" s="1" t="e">
        <f>IF(ISNA(+VLOOKUP(ECART!A58,'TCD BAL1BAL2'!#REF!,2,FALSE)),0,VLOOKUP(ECART!A58,'TCD BAL1BAL2'!#REF!,2,FALSE))</f>
        <v>#REF!</v>
      </c>
      <c r="C58" s="1" t="e">
        <f>IF(ISNA(+VLOOKUP(ECART!A58,'TCD BAL1BAL2'!#REF!,2,FALSE)),0,VLOOKUP(ECART!A58,'TCD BAL1BAL2'!#REF!,2,FALSE))</f>
        <v>#REF!</v>
      </c>
      <c r="D58" s="3" t="e">
        <f t="shared" si="0"/>
        <v>#REF!</v>
      </c>
    </row>
    <row r="59" spans="1:4" x14ac:dyDescent="0.25">
      <c r="A59" t="s">
        <v>72</v>
      </c>
      <c r="B59" s="1" t="e">
        <f>IF(ISNA(+VLOOKUP(ECART!A59,'TCD BAL1BAL2'!#REF!,2,FALSE)),0,VLOOKUP(ECART!A59,'TCD BAL1BAL2'!#REF!,2,FALSE))</f>
        <v>#REF!</v>
      </c>
      <c r="C59" s="1" t="e">
        <f>IF(ISNA(+VLOOKUP(ECART!A59,'TCD BAL1BAL2'!#REF!,2,FALSE)),0,VLOOKUP(ECART!A59,'TCD BAL1BAL2'!#REF!,2,FALSE))</f>
        <v>#REF!</v>
      </c>
      <c r="D59" s="3" t="e">
        <f t="shared" si="0"/>
        <v>#REF!</v>
      </c>
    </row>
    <row r="60" spans="1:4" x14ac:dyDescent="0.25">
      <c r="A60" t="s">
        <v>32</v>
      </c>
      <c r="B60" s="1" t="e">
        <f>IF(ISNA(+VLOOKUP(ECART!A60,'TCD BAL1BAL2'!#REF!,2,FALSE)),0,VLOOKUP(ECART!A60,'TCD BAL1BAL2'!#REF!,2,FALSE))</f>
        <v>#REF!</v>
      </c>
      <c r="C60" s="1" t="e">
        <f>IF(ISNA(+VLOOKUP(ECART!A60,'TCD BAL1BAL2'!#REF!,2,FALSE)),0,VLOOKUP(ECART!A60,'TCD BAL1BAL2'!#REF!,2,FALSE))</f>
        <v>#REF!</v>
      </c>
      <c r="D60" s="3" t="e">
        <f t="shared" si="0"/>
        <v>#REF!</v>
      </c>
    </row>
    <row r="61" spans="1:4" x14ac:dyDescent="0.25">
      <c r="A61" t="s">
        <v>73</v>
      </c>
      <c r="B61" s="1" t="e">
        <f>IF(ISNA(+VLOOKUP(ECART!A61,'TCD BAL1BAL2'!#REF!,2,FALSE)),0,VLOOKUP(ECART!A61,'TCD BAL1BAL2'!#REF!,2,FALSE))</f>
        <v>#REF!</v>
      </c>
      <c r="C61" s="1" t="e">
        <f>IF(ISNA(+VLOOKUP(ECART!A61,'TCD BAL1BAL2'!#REF!,2,FALSE)),0,VLOOKUP(ECART!A61,'TCD BAL1BAL2'!#REF!,2,FALSE))</f>
        <v>#REF!</v>
      </c>
      <c r="D61" s="3" t="e">
        <f t="shared" si="0"/>
        <v>#REF!</v>
      </c>
    </row>
    <row r="62" spans="1:4" x14ac:dyDescent="0.25">
      <c r="A62" t="s">
        <v>33</v>
      </c>
      <c r="B62" s="1" t="e">
        <f>IF(ISNA(+VLOOKUP(ECART!A62,'TCD BAL1BAL2'!#REF!,2,FALSE)),0,VLOOKUP(ECART!A62,'TCD BAL1BAL2'!#REF!,2,FALSE))</f>
        <v>#REF!</v>
      </c>
      <c r="C62" s="1" t="e">
        <f>IF(ISNA(+VLOOKUP(ECART!A62,'TCD BAL1BAL2'!#REF!,2,FALSE)),0,VLOOKUP(ECART!A62,'TCD BAL1BAL2'!#REF!,2,FALSE))</f>
        <v>#REF!</v>
      </c>
      <c r="D62" s="3" t="e">
        <f t="shared" si="0"/>
        <v>#REF!</v>
      </c>
    </row>
    <row r="63" spans="1:4" x14ac:dyDescent="0.25">
      <c r="A63" t="s">
        <v>34</v>
      </c>
      <c r="B63" s="1" t="e">
        <f>IF(ISNA(+VLOOKUP(ECART!A63,'TCD BAL1BAL2'!#REF!,2,FALSE)),0,VLOOKUP(ECART!A63,'TCD BAL1BAL2'!#REF!,2,FALSE))</f>
        <v>#REF!</v>
      </c>
      <c r="C63" s="1" t="e">
        <f>IF(ISNA(+VLOOKUP(ECART!A63,'TCD BAL1BAL2'!#REF!,2,FALSE)),0,VLOOKUP(ECART!A63,'TCD BAL1BAL2'!#REF!,2,FALSE))</f>
        <v>#REF!</v>
      </c>
      <c r="D63" s="3" t="e">
        <f t="shared" si="0"/>
        <v>#REF!</v>
      </c>
    </row>
    <row r="64" spans="1:4" x14ac:dyDescent="0.25">
      <c r="A64" t="s">
        <v>74</v>
      </c>
      <c r="B64" s="1" t="e">
        <f>IF(ISNA(+VLOOKUP(ECART!A64,'TCD BAL1BAL2'!#REF!,2,FALSE)),0,VLOOKUP(ECART!A64,'TCD BAL1BAL2'!#REF!,2,FALSE))</f>
        <v>#REF!</v>
      </c>
      <c r="C64" s="1" t="e">
        <f>IF(ISNA(+VLOOKUP(ECART!A64,'TCD BAL1BAL2'!#REF!,2,FALSE)),0,VLOOKUP(ECART!A64,'TCD BAL1BAL2'!#REF!,2,FALSE))</f>
        <v>#REF!</v>
      </c>
      <c r="D64" s="3" t="e">
        <f t="shared" si="0"/>
        <v>#REF!</v>
      </c>
    </row>
    <row r="65" spans="1:4" x14ac:dyDescent="0.25">
      <c r="A65" t="s">
        <v>75</v>
      </c>
      <c r="B65" s="1" t="e">
        <f>IF(ISNA(+VLOOKUP(ECART!A65,'TCD BAL1BAL2'!#REF!,2,FALSE)),0,VLOOKUP(ECART!A65,'TCD BAL1BAL2'!#REF!,2,FALSE))</f>
        <v>#REF!</v>
      </c>
      <c r="C65" s="1" t="e">
        <f>IF(ISNA(+VLOOKUP(ECART!A65,'TCD BAL1BAL2'!#REF!,2,FALSE)),0,VLOOKUP(ECART!A65,'TCD BAL1BAL2'!#REF!,2,FALSE))</f>
        <v>#REF!</v>
      </c>
      <c r="D65" s="3" t="e">
        <f t="shared" si="0"/>
        <v>#REF!</v>
      </c>
    </row>
    <row r="66" spans="1:4" x14ac:dyDescent="0.25">
      <c r="A66" t="s">
        <v>35</v>
      </c>
      <c r="B66" s="1" t="e">
        <f>IF(ISNA(+VLOOKUP(ECART!A66,'TCD BAL1BAL2'!#REF!,2,FALSE)),0,VLOOKUP(ECART!A66,'TCD BAL1BAL2'!#REF!,2,FALSE))</f>
        <v>#REF!</v>
      </c>
      <c r="C66" s="1" t="e">
        <f>IF(ISNA(+VLOOKUP(ECART!A66,'TCD BAL1BAL2'!#REF!,2,FALSE)),0,VLOOKUP(ECART!A66,'TCD BAL1BAL2'!#REF!,2,FALSE))</f>
        <v>#REF!</v>
      </c>
      <c r="D66" s="3" t="e">
        <f t="shared" si="0"/>
        <v>#REF!</v>
      </c>
    </row>
    <row r="67" spans="1:4" x14ac:dyDescent="0.25">
      <c r="A67" t="s">
        <v>36</v>
      </c>
      <c r="B67" s="1" t="e">
        <f>IF(ISNA(+VLOOKUP(ECART!A67,'TCD BAL1BAL2'!#REF!,2,FALSE)),0,VLOOKUP(ECART!A67,'TCD BAL1BAL2'!#REF!,2,FALSE))</f>
        <v>#REF!</v>
      </c>
      <c r="C67" s="1" t="e">
        <f>IF(ISNA(+VLOOKUP(ECART!A67,'TCD BAL1BAL2'!#REF!,2,FALSE)),0,VLOOKUP(ECART!A67,'TCD BAL1BAL2'!#REF!,2,FALSE))</f>
        <v>#REF!</v>
      </c>
      <c r="D67" s="3" t="e">
        <f t="shared" ref="D67:D75" si="1">+B67-C67</f>
        <v>#REF!</v>
      </c>
    </row>
    <row r="68" spans="1:4" x14ac:dyDescent="0.25">
      <c r="A68" t="s">
        <v>37</v>
      </c>
      <c r="B68" s="1" t="e">
        <f>IF(ISNA(+VLOOKUP(ECART!A68,'TCD BAL1BAL2'!#REF!,2,FALSE)),0,VLOOKUP(ECART!A68,'TCD BAL1BAL2'!#REF!,2,FALSE))</f>
        <v>#REF!</v>
      </c>
      <c r="C68" s="1" t="e">
        <f>IF(ISNA(+VLOOKUP(ECART!A68,'TCD BAL1BAL2'!#REF!,2,FALSE)),0,VLOOKUP(ECART!A68,'TCD BAL1BAL2'!#REF!,2,FALSE))</f>
        <v>#REF!</v>
      </c>
      <c r="D68" s="3" t="e">
        <f t="shared" si="1"/>
        <v>#REF!</v>
      </c>
    </row>
    <row r="69" spans="1:4" x14ac:dyDescent="0.25">
      <c r="A69" t="s">
        <v>38</v>
      </c>
      <c r="B69" s="1" t="e">
        <f>IF(ISNA(+VLOOKUP(ECART!A69,'TCD BAL1BAL2'!#REF!,2,FALSE)),0,VLOOKUP(ECART!A69,'TCD BAL1BAL2'!#REF!,2,FALSE))</f>
        <v>#REF!</v>
      </c>
      <c r="C69" s="1" t="e">
        <f>IF(ISNA(+VLOOKUP(ECART!A69,'TCD BAL1BAL2'!#REF!,2,FALSE)),0,VLOOKUP(ECART!A69,'TCD BAL1BAL2'!#REF!,2,FALSE))</f>
        <v>#REF!</v>
      </c>
      <c r="D69" s="3" t="e">
        <f t="shared" si="1"/>
        <v>#REF!</v>
      </c>
    </row>
    <row r="70" spans="1:4" x14ac:dyDescent="0.25">
      <c r="A70" t="s">
        <v>39</v>
      </c>
      <c r="B70" s="1" t="e">
        <f>IF(ISNA(+VLOOKUP(ECART!A70,'TCD BAL1BAL2'!#REF!,2,FALSE)),0,VLOOKUP(ECART!A70,'TCD BAL1BAL2'!#REF!,2,FALSE))</f>
        <v>#REF!</v>
      </c>
      <c r="C70" s="1" t="e">
        <f>IF(ISNA(+VLOOKUP(ECART!A70,'TCD BAL1BAL2'!#REF!,2,FALSE)),0,VLOOKUP(ECART!A70,'TCD BAL1BAL2'!#REF!,2,FALSE))</f>
        <v>#REF!</v>
      </c>
      <c r="D70" s="3" t="e">
        <f t="shared" si="1"/>
        <v>#REF!</v>
      </c>
    </row>
    <row r="71" spans="1:4" x14ac:dyDescent="0.25">
      <c r="A71" t="s">
        <v>40</v>
      </c>
      <c r="B71" s="1" t="e">
        <f>IF(ISNA(+VLOOKUP(ECART!A71,'TCD BAL1BAL2'!#REF!,2,FALSE)),0,VLOOKUP(ECART!A71,'TCD BAL1BAL2'!#REF!,2,FALSE))</f>
        <v>#REF!</v>
      </c>
      <c r="C71" s="1" t="e">
        <f>IF(ISNA(+VLOOKUP(ECART!A71,'TCD BAL1BAL2'!#REF!,2,FALSE)),0,VLOOKUP(ECART!A71,'TCD BAL1BAL2'!#REF!,2,FALSE))</f>
        <v>#REF!</v>
      </c>
      <c r="D71" s="3" t="e">
        <f t="shared" si="1"/>
        <v>#REF!</v>
      </c>
    </row>
    <row r="72" spans="1:4" x14ac:dyDescent="0.25">
      <c r="A72" t="s">
        <v>50</v>
      </c>
      <c r="B72" s="1" t="e">
        <f>IF(ISNA(+VLOOKUP(ECART!A72,'TCD BAL1BAL2'!#REF!,2,FALSE)),0,VLOOKUP(ECART!A72,'TCD BAL1BAL2'!#REF!,2,FALSE))</f>
        <v>#REF!</v>
      </c>
      <c r="C72" s="1" t="e">
        <f>IF(ISNA(+VLOOKUP(ECART!A72,'TCD BAL1BAL2'!#REF!,2,FALSE)),0,VLOOKUP(ECART!A72,'TCD BAL1BAL2'!#REF!,2,FALSE))</f>
        <v>#REF!</v>
      </c>
      <c r="D72" s="3" t="e">
        <f t="shared" si="1"/>
        <v>#REF!</v>
      </c>
    </row>
    <row r="73" spans="1:4" x14ac:dyDescent="0.25">
      <c r="A73" t="s">
        <v>51</v>
      </c>
      <c r="B73" s="1" t="e">
        <f>IF(ISNA(+VLOOKUP(ECART!A73,'TCD BAL1BAL2'!#REF!,2,FALSE)),0,VLOOKUP(ECART!A73,'TCD BAL1BAL2'!#REF!,2,FALSE))</f>
        <v>#REF!</v>
      </c>
      <c r="C73" s="1" t="e">
        <f>IF(ISNA(+VLOOKUP(ECART!A73,'TCD BAL1BAL2'!#REF!,2,FALSE)),0,VLOOKUP(ECART!A73,'TCD BAL1BAL2'!#REF!,2,FALSE))</f>
        <v>#REF!</v>
      </c>
      <c r="D73" s="3" t="e">
        <f t="shared" si="1"/>
        <v>#REF!</v>
      </c>
    </row>
    <row r="74" spans="1:4" x14ac:dyDescent="0.25">
      <c r="A74" t="s">
        <v>41</v>
      </c>
      <c r="B74" s="1" t="e">
        <f>IF(ISNA(+VLOOKUP(ECART!A74,'TCD BAL1BAL2'!#REF!,2,FALSE)),0,VLOOKUP(ECART!A74,'TCD BAL1BAL2'!#REF!,2,FALSE))</f>
        <v>#REF!</v>
      </c>
      <c r="C74" s="1" t="e">
        <f>IF(ISNA(+VLOOKUP(ECART!A74,'TCD BAL1BAL2'!#REF!,2,FALSE)),0,VLOOKUP(ECART!A74,'TCD BAL1BAL2'!#REF!,2,FALSE))</f>
        <v>#REF!</v>
      </c>
      <c r="D74" s="3" t="e">
        <f t="shared" si="1"/>
        <v>#REF!</v>
      </c>
    </row>
    <row r="75" spans="1:4" x14ac:dyDescent="0.25">
      <c r="A75" t="s">
        <v>76</v>
      </c>
      <c r="B75" s="1" t="e">
        <f>IF(ISNA(+VLOOKUP(ECART!A75,'TCD BAL1BAL2'!#REF!,2,FALSE)),0,VLOOKUP(ECART!A75,'TCD BAL1BAL2'!#REF!,2,FALSE))</f>
        <v>#REF!</v>
      </c>
      <c r="C75" s="1" t="e">
        <f>IF(ISNA(+VLOOKUP(ECART!A75,'TCD BAL1BAL2'!#REF!,2,FALSE)),0,VLOOKUP(ECART!A75,'TCD BAL1BAL2'!#REF!,2,FALSE))</f>
        <v>#REF!</v>
      </c>
      <c r="D75" s="3" t="e">
        <f t="shared" si="1"/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DONNEES</vt:lpstr>
      <vt:lpstr>BAL1</vt:lpstr>
      <vt:lpstr>BAL2</vt:lpstr>
      <vt:lpstr>TOTAL</vt:lpstr>
      <vt:lpstr>BAL1BAL2</vt:lpstr>
      <vt:lpstr>TCD BAL1BAL2</vt:lpstr>
      <vt:lpstr>TCD TOTAL</vt:lpstr>
      <vt:lpstr>LISTE</vt:lpstr>
      <vt:lpstr>ECART</vt:lpstr>
    </vt:vector>
  </TitlesOfParts>
  <Company>SAS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BOMBARD Agnes</dc:creator>
  <cp:lastModifiedBy>ETEVE Yoan</cp:lastModifiedBy>
  <dcterms:created xsi:type="dcterms:W3CDTF">2016-07-25T08:34:01Z</dcterms:created>
  <dcterms:modified xsi:type="dcterms:W3CDTF">2017-04-28T11:05:38Z</dcterms:modified>
</cp:coreProperties>
</file>