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5200" windowHeight="11985"/>
  </bookViews>
  <sheets>
    <sheet name="DEVIS" sheetId="1" r:id="rId1"/>
  </sheets>
  <externalReferences>
    <externalReference r:id="rId2"/>
  </externalReferences>
  <definedNames>
    <definedName name="chieur" localSheetId="0">#REF!</definedName>
    <definedName name="chieur">#REF!</definedName>
    <definedName name="commercial">[1]LISTES!$F$4:$F$5</definedName>
    <definedName name="DEVIS">#REF!</definedName>
    <definedName name="PAYS">[1]LISTES!$H$4:$H$10</definedName>
    <definedName name="secteurs">[1]LISTES!$D$20:$D$36</definedName>
    <definedName name="type">[1]LISTES!$D$10:$D$15</definedName>
    <definedName name="type_dossier">[1]EVENEMENT!$S$7:$S$9</definedName>
    <definedName name="_xlnm.Print_Area" localSheetId="0">DEVIS!$A$1:$K$54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L33" i="1"/>
  <c r="K33" i="1"/>
  <c r="K40" i="1" s="1"/>
  <c r="K38" i="1" s="1"/>
</calcChain>
</file>

<file path=xl/sharedStrings.xml><?xml version="1.0" encoding="utf-8"?>
<sst xmlns="http://schemas.openxmlformats.org/spreadsheetml/2006/main" count="5" uniqueCount="5">
  <si>
    <t>Hotesse et service</t>
  </si>
  <si>
    <t>LAPOURDI
3 serveuses et 5 serveurs</t>
  </si>
  <si>
    <t>TOTAL HT</t>
  </si>
  <si>
    <t>TOTAL 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</si>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</sst>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entury Gothic"/>
      <family val="2"/>
    </font>
    <font>
      <sz val="22"/>
      <color rgb="FFFF0000"/>
      <name val="Century Gothic"/>
      <family val="2"/>
    </font>
    <font>
      <sz val="12"/>
      <color theme="1"/>
      <name val="Century Gothic"/>
      <family val="2"/>
    </font>
    <font>
      <b/>
      <sz val="20"/>
      <color theme="1"/>
      <name val="Bebas Neue"/>
      <family val="2"/>
    </font>
    <font>
      <sz val="24"/>
      <color theme="1"/>
      <name val="Bebas Neue"/>
      <family val="2"/>
    </font>
    <font>
      <sz val="20"/>
      <color theme="1"/>
      <name val="Century Gothic"/>
      <family val="2"/>
    </font>
    <font>
      <sz val="24"/>
      <color theme="1"/>
      <name val="Calibri"/>
      <family val="2"/>
      <scheme val="minor"/>
    </font>
    <font>
      <sz val="20"/>
      <color rgb="FFD20D0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3" borderId="0" xfId="0" applyFill="1" applyBorder="1"/>
    <xf numFmtId="0" fontId="0" fillId="2" borderId="2" xfId="0" applyFill="1" applyBorder="1"/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164" fontId="2" fillId="0" borderId="0" xfId="0" applyNumberFormat="1" applyFont="1" applyBorder="1" applyAlignment="1">
      <alignment horizontal="center" vertical="center"/>
    </xf>
    <xf numFmtId="164" fontId="2" fillId="3" borderId="0" xfId="0" applyNumberFormat="1" applyFont="1" applyFill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9" fontId="2" fillId="3" borderId="3" xfId="0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0" fillId="2" borderId="4" xfId="0" applyFill="1" applyBorder="1"/>
    <xf numFmtId="14" fontId="3" fillId="0" borderId="0" xfId="0" applyNumberFormat="1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Border="1"/>
    <xf numFmtId="0" fontId="4" fillId="0" borderId="5" xfId="0" applyFont="1" applyBorder="1"/>
    <xf numFmtId="0" fontId="4" fillId="3" borderId="5" xfId="0" applyFont="1" applyFill="1" applyBorder="1"/>
    <xf numFmtId="0" fontId="0" fillId="0" borderId="5" xfId="0" applyBorder="1"/>
    <xf numFmtId="0" fontId="0" fillId="3" borderId="5" xfId="0" applyFill="1" applyBorder="1"/>
    <xf numFmtId="0" fontId="4" fillId="0" borderId="0" xfId="0" applyFont="1" applyBorder="1"/>
    <xf numFmtId="0" fontId="4" fillId="3" borderId="0" xfId="0" applyFont="1" applyFill="1" applyBorder="1"/>
    <xf numFmtId="0" fontId="5" fillId="0" borderId="3" xfId="0" applyFont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164" fontId="2" fillId="3" borderId="3" xfId="0" applyNumberFormat="1" applyFont="1" applyFill="1" applyBorder="1" applyAlignment="1">
      <alignment horizontal="center" vertical="center"/>
    </xf>
    <xf numFmtId="9" fontId="2" fillId="0" borderId="0" xfId="0" applyNumberFormat="1" applyFont="1" applyBorder="1" applyAlignment="1">
      <alignment horizontal="center" vertical="center"/>
    </xf>
    <xf numFmtId="9" fontId="2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164" fontId="7" fillId="0" borderId="0" xfId="0" applyNumberFormat="1" applyFont="1" applyAlignment="1">
      <alignment vertical="center"/>
    </xf>
    <xf numFmtId="0" fontId="8" fillId="3" borderId="0" xfId="0" applyFont="1" applyFill="1" applyBorder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0" fillId="2" borderId="2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Border="1" applyAlignment="1">
      <alignment vertical="center"/>
    </xf>
    <xf numFmtId="164" fontId="9" fillId="0" borderId="0" xfId="0" applyNumberFormat="1" applyFont="1" applyAlignment="1">
      <alignment vertical="center"/>
    </xf>
    <xf numFmtId="0" fontId="0" fillId="2" borderId="6" xfId="0" applyFill="1" applyBorder="1"/>
    <xf numFmtId="0" fontId="0" fillId="0" borderId="7" xfId="0" applyBorder="1"/>
    <xf numFmtId="0" fontId="0" fillId="3" borderId="7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631032</xdr:colOff>
      <xdr:row>29</xdr:row>
      <xdr:rowOff>523875</xdr:rowOff>
    </xdr:from>
    <xdr:to>
      <xdr:col>12</xdr:col>
      <xdr:colOff>226219</xdr:colOff>
      <xdr:row>31</xdr:row>
      <xdr:rowOff>35719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5507" y="7562850"/>
          <a:ext cx="357187" cy="3595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ERLEONE/LOGICIEL/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L"/>
      <sheetName val="CONTACTS"/>
      <sheetName val="EVENEMENT"/>
      <sheetName val="DEVIS"/>
      <sheetName val="FACTURE"/>
      <sheetName val="LISTES"/>
    </sheetNames>
    <definedNames>
      <definedName name="ajout"/>
      <definedName name="impression_active"/>
    </definedNames>
    <sheetDataSet>
      <sheetData sheetId="0"/>
      <sheetData sheetId="1"/>
      <sheetData sheetId="2">
        <row r="7">
          <cell r="S7" t="str">
            <v>Appel d'offre</v>
          </cell>
        </row>
        <row r="8">
          <cell r="S8" t="str">
            <v>Demande client</v>
          </cell>
        </row>
        <row r="9">
          <cell r="S9" t="str">
            <v>Candidature spontanée</v>
          </cell>
        </row>
      </sheetData>
      <sheetData sheetId="3"/>
      <sheetData sheetId="4"/>
      <sheetData sheetId="5">
        <row r="4">
          <cell r="F4" t="str">
            <v>Charlotte Mercier</v>
          </cell>
          <cell r="H4" t="str">
            <v>Allemagne</v>
          </cell>
        </row>
        <row r="5">
          <cell r="F5" t="str">
            <v>Nicolas Devin</v>
          </cell>
          <cell r="H5" t="str">
            <v>Angleterre</v>
          </cell>
        </row>
        <row r="6">
          <cell r="H6" t="str">
            <v>Belgique</v>
          </cell>
        </row>
        <row r="7">
          <cell r="H7" t="str">
            <v>Espagne</v>
          </cell>
        </row>
        <row r="8">
          <cell r="H8" t="str">
            <v>France</v>
          </cell>
        </row>
        <row r="9">
          <cell r="H9" t="str">
            <v>Italie</v>
          </cell>
        </row>
        <row r="10">
          <cell r="D10" t="str">
            <v>SARL</v>
          </cell>
          <cell r="H10" t="str">
            <v>Suisse</v>
          </cell>
        </row>
        <row r="11">
          <cell r="D11" t="str">
            <v>EURL</v>
          </cell>
        </row>
        <row r="12">
          <cell r="D12" t="str">
            <v>SA</v>
          </cell>
        </row>
        <row r="13">
          <cell r="D13" t="str">
            <v>SAS</v>
          </cell>
        </row>
        <row r="14">
          <cell r="D14" t="str">
            <v>SASU</v>
          </cell>
        </row>
        <row r="15">
          <cell r="D15" t="str">
            <v>SNC</v>
          </cell>
        </row>
        <row r="20">
          <cell r="D20" t="str">
            <v>Agroalimentaire </v>
          </cell>
        </row>
        <row r="21">
          <cell r="D21" t="str">
            <v>Banque / assurance </v>
          </cell>
        </row>
        <row r="22">
          <cell r="D22" t="str">
            <v>Bâtiment / travaux publics </v>
          </cell>
        </row>
        <row r="23">
          <cell r="D23" t="str">
            <v>Bois / papier / carton / imprimerie </v>
          </cell>
        </row>
        <row r="24">
          <cell r="D24" t="str">
            <v>Chimie / parachimie </v>
          </cell>
        </row>
        <row r="25">
          <cell r="D25" t="str">
            <v>Commerce / distribution / négoce </v>
          </cell>
        </row>
        <row r="26">
          <cell r="D26" t="str">
            <v>Électronique / électricité </v>
          </cell>
        </row>
        <row r="27">
          <cell r="D27" t="str">
            <v>Etudes et conseils </v>
          </cell>
        </row>
        <row r="28">
          <cell r="D28" t="str">
            <v>Informatique </v>
          </cell>
        </row>
        <row r="29">
          <cell r="D29" t="str">
            <v>Mécanique </v>
          </cell>
        </row>
        <row r="30">
          <cell r="D30" t="str">
            <v>Mécanique de précision </v>
          </cell>
        </row>
        <row r="31">
          <cell r="D31" t="str">
            <v>Métallurgie / travail du métal </v>
          </cell>
        </row>
        <row r="32">
          <cell r="D32" t="str">
            <v>Pharmacie </v>
          </cell>
        </row>
        <row r="33">
          <cell r="D33" t="str">
            <v>Plastique / caoutchouc </v>
          </cell>
        </row>
        <row r="34">
          <cell r="D34" t="str">
            <v>Textile / habillement / chaussure </v>
          </cell>
        </row>
        <row r="35">
          <cell r="D35" t="str">
            <v>Transports / logistique </v>
          </cell>
        </row>
        <row r="36">
          <cell r="D36" t="str">
            <v>Autres services 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T343"/>
  <sheetViews>
    <sheetView showGridLines="0" showZeros="0" tabSelected="1" topLeftCell="A13" zoomScale="70" zoomScaleNormal="70" workbookViewId="0">
      <selection activeCell="S28" sqref="S28"/>
    </sheetView>
  </sheetViews>
  <sheetFormatPr baseColWidth="10" defaultRowHeight="15" x14ac:dyDescent="0.25"/>
  <cols>
    <col min="1" max="1" width="3.28515625" customWidth="1"/>
    <col min="2" max="2" width="3.28515625" style="2" customWidth="1"/>
    <col min="3" max="3" width="44.7109375" customWidth="1"/>
    <col min="4" max="4" width="3.7109375" style="3" customWidth="1"/>
    <col min="5" max="5" width="64.140625" customWidth="1"/>
    <col min="6" max="6" width="3.7109375" style="3" customWidth="1"/>
    <col min="7" max="7" width="24" customWidth="1"/>
    <col min="8" max="8" width="3.7109375" style="3" customWidth="1"/>
    <col min="9" max="9" width="19.5703125" customWidth="1"/>
    <col min="10" max="10" width="3.7109375" style="2" customWidth="1"/>
    <col min="11" max="11" width="20.28515625" customWidth="1"/>
  </cols>
  <sheetData>
    <row r="1" spans="1:13" x14ac:dyDescent="0.25">
      <c r="A1" s="1"/>
      <c r="B1"/>
      <c r="D1"/>
      <c r="F1"/>
      <c r="H1"/>
      <c r="J1"/>
    </row>
    <row r="2" spans="1:13" ht="20.100000000000001" customHeight="1" x14ac:dyDescent="0.25">
      <c r="A2" s="4"/>
      <c r="B2"/>
      <c r="D2"/>
      <c r="F2"/>
      <c r="H2"/>
      <c r="J2"/>
      <c r="L2" s="13"/>
      <c r="M2" s="14"/>
    </row>
    <row r="3" spans="1:13" x14ac:dyDescent="0.25">
      <c r="A3" s="48"/>
      <c r="B3"/>
      <c r="D3"/>
      <c r="F3"/>
      <c r="H3"/>
      <c r="J3"/>
    </row>
    <row r="4" spans="1:13" x14ac:dyDescent="0.25">
      <c r="A4" s="48"/>
      <c r="B4"/>
      <c r="D4"/>
      <c r="F4"/>
      <c r="H4"/>
      <c r="J4"/>
    </row>
    <row r="5" spans="1:13" x14ac:dyDescent="0.25">
      <c r="A5" s="49"/>
      <c r="B5"/>
      <c r="D5"/>
      <c r="F5"/>
      <c r="H5"/>
      <c r="J5"/>
    </row>
    <row r="6" spans="1:13" x14ac:dyDescent="0.25">
      <c r="A6" s="49"/>
      <c r="B6"/>
      <c r="D6"/>
      <c r="F6"/>
      <c r="H6"/>
      <c r="J6"/>
    </row>
    <row r="7" spans="1:13" x14ac:dyDescent="0.25">
      <c r="A7" s="49"/>
      <c r="B7"/>
      <c r="D7"/>
      <c r="F7"/>
      <c r="H7"/>
      <c r="J7"/>
    </row>
    <row r="8" spans="1:13" x14ac:dyDescent="0.25">
      <c r="A8" s="49"/>
      <c r="B8"/>
      <c r="D8"/>
      <c r="F8"/>
      <c r="H8"/>
      <c r="J8"/>
    </row>
    <row r="9" spans="1:13" x14ac:dyDescent="0.25">
      <c r="A9" s="49"/>
      <c r="B9"/>
      <c r="D9"/>
      <c r="F9"/>
      <c r="H9"/>
      <c r="J9"/>
    </row>
    <row r="10" spans="1:13" x14ac:dyDescent="0.25">
      <c r="A10" s="49"/>
      <c r="B10"/>
      <c r="D10"/>
      <c r="F10"/>
      <c r="H10"/>
      <c r="J10"/>
    </row>
    <row r="11" spans="1:13" x14ac:dyDescent="0.25">
      <c r="A11" s="49"/>
      <c r="B11"/>
      <c r="D11"/>
      <c r="F11"/>
      <c r="H11"/>
      <c r="J11"/>
    </row>
    <row r="12" spans="1:13" x14ac:dyDescent="0.25">
      <c r="A12" s="49"/>
      <c r="B12"/>
      <c r="D12"/>
      <c r="F12"/>
      <c r="H12"/>
      <c r="J12"/>
    </row>
    <row r="13" spans="1:13" ht="17.25" customHeight="1" x14ac:dyDescent="0.25">
      <c r="A13" s="49"/>
      <c r="B13"/>
      <c r="D13"/>
      <c r="F13"/>
      <c r="H13"/>
      <c r="J13"/>
    </row>
    <row r="14" spans="1:13" ht="14.25" customHeight="1" x14ac:dyDescent="0.25">
      <c r="A14" s="49"/>
      <c r="B14"/>
      <c r="D14"/>
      <c r="F14"/>
      <c r="H14"/>
      <c r="J14"/>
    </row>
    <row r="15" spans="1:13" ht="15.75" thickBot="1" x14ac:dyDescent="0.3">
      <c r="A15" s="15"/>
      <c r="B15"/>
      <c r="D15"/>
      <c r="F15"/>
      <c r="H15"/>
      <c r="J15"/>
    </row>
    <row r="16" spans="1:13" x14ac:dyDescent="0.25">
      <c r="A16" s="1"/>
      <c r="B16"/>
      <c r="D16"/>
      <c r="F16"/>
      <c r="H16"/>
      <c r="J16"/>
    </row>
    <row r="17" spans="1:20" x14ac:dyDescent="0.25">
      <c r="A17" s="4"/>
      <c r="B17"/>
      <c r="D17"/>
      <c r="F17"/>
      <c r="H17"/>
      <c r="J17"/>
    </row>
    <row r="18" spans="1:20" ht="50.1" customHeight="1" x14ac:dyDescent="0.25">
      <c r="A18" s="4"/>
      <c r="B18"/>
      <c r="D18"/>
      <c r="F18"/>
      <c r="H18"/>
      <c r="J18"/>
    </row>
    <row r="19" spans="1:20" ht="15" customHeight="1" x14ac:dyDescent="0.25">
      <c r="A19" s="4"/>
      <c r="B19"/>
      <c r="D19"/>
      <c r="F19"/>
      <c r="H19"/>
      <c r="J19"/>
    </row>
    <row r="20" spans="1:20" x14ac:dyDescent="0.25">
      <c r="A20" s="4"/>
      <c r="B20"/>
      <c r="D20"/>
      <c r="F20"/>
      <c r="H20"/>
      <c r="J20"/>
    </row>
    <row r="21" spans="1:20" ht="15" customHeight="1" x14ac:dyDescent="0.25">
      <c r="A21" s="4"/>
      <c r="B21"/>
      <c r="D21"/>
      <c r="F21"/>
      <c r="H21"/>
      <c r="J21"/>
    </row>
    <row r="22" spans="1:20" x14ac:dyDescent="0.25">
      <c r="A22" s="4"/>
      <c r="B22"/>
      <c r="D22"/>
      <c r="F22"/>
      <c r="H22"/>
      <c r="J22"/>
    </row>
    <row r="23" spans="1:20" ht="17.25" customHeight="1" x14ac:dyDescent="0.25">
      <c r="A23" s="4"/>
      <c r="B23"/>
      <c r="D23"/>
      <c r="F23"/>
      <c r="H23"/>
      <c r="J23"/>
      <c r="R23" s="16"/>
    </row>
    <row r="24" spans="1:20" x14ac:dyDescent="0.25">
      <c r="A24" s="4"/>
      <c r="B24"/>
      <c r="D24"/>
      <c r="F24"/>
      <c r="H24"/>
      <c r="J24"/>
    </row>
    <row r="25" spans="1:20" x14ac:dyDescent="0.25">
      <c r="A25" s="4"/>
      <c r="B25"/>
      <c r="D25"/>
      <c r="F25"/>
      <c r="H25"/>
      <c r="J25"/>
    </row>
    <row r="26" spans="1:20" x14ac:dyDescent="0.25">
      <c r="A26" s="4"/>
      <c r="B26"/>
      <c r="D26"/>
      <c r="F26"/>
      <c r="H26"/>
      <c r="J26"/>
    </row>
    <row r="27" spans="1:20" ht="17.25" x14ac:dyDescent="0.3">
      <c r="A27" s="4"/>
      <c r="B27"/>
      <c r="D27"/>
      <c r="F27"/>
      <c r="H27"/>
      <c r="J27"/>
      <c r="L27" s="3"/>
      <c r="M27" s="3"/>
      <c r="R27" s="17"/>
      <c r="S27" s="18"/>
      <c r="T27" s="17"/>
    </row>
    <row r="28" spans="1:20" ht="17.25" x14ac:dyDescent="0.3">
      <c r="A28" s="4"/>
      <c r="B28"/>
      <c r="D28"/>
      <c r="F28"/>
      <c r="H28"/>
      <c r="J28"/>
      <c r="L28" s="3"/>
      <c r="M28" s="3"/>
      <c r="R28" s="17"/>
      <c r="S28" s="18"/>
      <c r="T28" s="17"/>
    </row>
    <row r="29" spans="1:20" ht="17.25" x14ac:dyDescent="0.3">
      <c r="A29" s="4"/>
      <c r="B29"/>
      <c r="D29"/>
      <c r="F29"/>
      <c r="H29"/>
      <c r="J29"/>
      <c r="L29" s="19"/>
      <c r="M29" s="19"/>
      <c r="R29" s="17"/>
      <c r="S29" s="18"/>
      <c r="T29" s="17"/>
    </row>
    <row r="30" spans="1:20" ht="50.1" customHeight="1" x14ac:dyDescent="0.3">
      <c r="A30" s="4"/>
      <c r="B30" s="3"/>
      <c r="C30" s="20"/>
      <c r="D30" s="21"/>
      <c r="E30" s="22"/>
      <c r="F30" s="23"/>
      <c r="G30" s="22"/>
      <c r="H30" s="23"/>
      <c r="I30" s="22"/>
      <c r="J30" s="23"/>
      <c r="K30" s="22"/>
      <c r="L30" s="19"/>
      <c r="M30" s="19"/>
      <c r="R30" s="17"/>
      <c r="S30" s="18"/>
      <c r="T30" s="17"/>
    </row>
    <row r="31" spans="1:20" ht="17.25" x14ac:dyDescent="0.3">
      <c r="A31" s="4"/>
      <c r="B31" s="3"/>
      <c r="C31" s="19"/>
      <c r="E31" s="24"/>
      <c r="F31" s="25"/>
      <c r="G31" s="24"/>
      <c r="H31" s="25"/>
      <c r="I31" s="24"/>
      <c r="J31" s="25"/>
      <c r="K31" s="19"/>
      <c r="R31" s="17"/>
      <c r="S31" s="18"/>
      <c r="T31" s="17"/>
    </row>
    <row r="32" spans="1:20" ht="17.25" x14ac:dyDescent="0.3">
      <c r="A32" s="4"/>
      <c r="B32" s="3"/>
      <c r="C32" s="19"/>
      <c r="E32" s="24"/>
      <c r="F32" s="25"/>
      <c r="G32" s="24"/>
      <c r="H32" s="25"/>
      <c r="I32" s="24"/>
      <c r="J32" s="25"/>
      <c r="K32" s="19"/>
    </row>
    <row r="33" spans="1:13" ht="82.5" customHeight="1" thickBot="1" x14ac:dyDescent="0.3">
      <c r="A33" s="4"/>
      <c r="B33" s="3"/>
      <c r="C33" s="26" t="s">
        <v>0</v>
      </c>
      <c r="D33" s="27"/>
      <c r="E33" s="28" t="s">
        <v>1</v>
      </c>
      <c r="F33" s="29"/>
      <c r="G33" s="12">
        <v>125</v>
      </c>
      <c r="H33" s="30"/>
      <c r="I33" s="10">
        <v>0.1</v>
      </c>
      <c r="J33" s="11"/>
      <c r="K33" s="12">
        <f>(G33+(I33*G33))</f>
        <v>137.5</v>
      </c>
      <c r="L33" s="13">
        <f>(I33*G33)</f>
        <v>12.5</v>
      </c>
      <c r="M33" s="14"/>
    </row>
    <row r="34" spans="1:13" ht="20.100000000000001" customHeight="1" thickBot="1" x14ac:dyDescent="0.3">
      <c r="A34" s="4"/>
      <c r="B34" s="3"/>
      <c r="D34" s="5"/>
      <c r="E34" s="6"/>
      <c r="F34" s="7"/>
      <c r="G34" s="8"/>
      <c r="H34" s="9"/>
      <c r="I34" s="10"/>
      <c r="J34" s="11"/>
      <c r="K34" s="12"/>
      <c r="L34" s="13"/>
      <c r="M34" s="14"/>
    </row>
    <row r="35" spans="1:13" ht="20.100000000000001" customHeight="1" x14ac:dyDescent="0.25">
      <c r="A35" s="4"/>
      <c r="B35" s="3"/>
      <c r="D35" s="5"/>
      <c r="E35" s="6"/>
      <c r="F35" s="7"/>
      <c r="G35" s="8"/>
      <c r="H35" s="9"/>
      <c r="I35" s="31"/>
      <c r="J35" s="32"/>
      <c r="K35" s="8"/>
      <c r="L35" s="13"/>
      <c r="M35" s="14"/>
    </row>
    <row r="36" spans="1:13" ht="30" customHeight="1" x14ac:dyDescent="0.25">
      <c r="A36" s="4"/>
      <c r="B36" s="3"/>
      <c r="E36" s="3"/>
      <c r="I36" s="33" t="s">
        <v>2</v>
      </c>
      <c r="J36"/>
      <c r="K36" s="34">
        <f>SUM(G33:G35)</f>
        <v>125</v>
      </c>
    </row>
    <row r="37" spans="1:13" ht="30" customHeight="1" x14ac:dyDescent="0.5">
      <c r="A37" s="4"/>
      <c r="B37" s="3"/>
      <c r="E37" s="3"/>
      <c r="I37" s="35"/>
      <c r="J37"/>
      <c r="K37" s="36"/>
    </row>
    <row r="38" spans="1:13" ht="30" customHeight="1" x14ac:dyDescent="0.25">
      <c r="A38" s="4"/>
      <c r="B38" s="3"/>
      <c r="I38" s="37" t="s">
        <v>3</v>
      </c>
      <c r="J38"/>
      <c r="K38" s="34">
        <f>(K40-K36)</f>
        <v>12.5</v>
      </c>
    </row>
    <row r="39" spans="1:13" ht="30" customHeight="1" x14ac:dyDescent="0.5">
      <c r="A39" s="4"/>
      <c r="I39" s="38"/>
      <c r="J39"/>
      <c r="K39" s="36"/>
    </row>
    <row r="40" spans="1:13" s="41" customFormat="1" ht="50.1" customHeight="1" x14ac:dyDescent="0.25">
      <c r="A40" s="39"/>
      <c r="B40" s="40"/>
      <c r="D40" s="42"/>
      <c r="F40" s="42"/>
      <c r="H40" s="42"/>
      <c r="I40" s="37" t="s">
        <v>4</v>
      </c>
      <c r="K40" s="43">
        <f>SUM(K33:K34)</f>
        <v>137.5</v>
      </c>
    </row>
    <row r="41" spans="1:13" ht="15.75" thickBot="1" x14ac:dyDescent="0.3">
      <c r="A41" s="44"/>
      <c r="B41" s="3"/>
      <c r="C41" s="45"/>
      <c r="D41" s="46"/>
      <c r="E41" s="45"/>
      <c r="F41" s="46"/>
      <c r="G41" s="45"/>
      <c r="H41" s="46"/>
      <c r="I41" s="45"/>
      <c r="J41" s="46"/>
      <c r="K41" s="45"/>
    </row>
    <row r="42" spans="1:13" x14ac:dyDescent="0.25">
      <c r="A42" s="4"/>
      <c r="D42"/>
      <c r="F42"/>
      <c r="H42"/>
      <c r="J42"/>
    </row>
    <row r="43" spans="1:13" x14ac:dyDescent="0.25">
      <c r="A43" s="4"/>
      <c r="D43"/>
      <c r="F43"/>
      <c r="H43"/>
      <c r="J43"/>
    </row>
    <row r="44" spans="1:13" x14ac:dyDescent="0.25">
      <c r="A44" s="4"/>
      <c r="D44"/>
      <c r="F44"/>
      <c r="H44"/>
      <c r="J44"/>
    </row>
    <row r="45" spans="1:13" x14ac:dyDescent="0.25">
      <c r="A45" s="4"/>
      <c r="D45"/>
      <c r="F45"/>
      <c r="H45"/>
      <c r="J45"/>
    </row>
    <row r="46" spans="1:13" x14ac:dyDescent="0.25">
      <c r="A46" s="4"/>
      <c r="D46"/>
      <c r="F46"/>
      <c r="H46"/>
      <c r="J46"/>
    </row>
    <row r="47" spans="1:13" x14ac:dyDescent="0.25">
      <c r="A47" s="4"/>
      <c r="D47"/>
      <c r="F47"/>
      <c r="H47"/>
      <c r="J47"/>
    </row>
    <row r="48" spans="1:13" x14ac:dyDescent="0.25">
      <c r="A48" s="4"/>
      <c r="D48"/>
      <c r="F48"/>
      <c r="H48"/>
      <c r="J48"/>
    </row>
    <row r="49" spans="1:10" x14ac:dyDescent="0.25">
      <c r="A49" s="4"/>
      <c r="D49"/>
      <c r="F49"/>
      <c r="H49"/>
      <c r="J49"/>
    </row>
    <row r="50" spans="1:10" x14ac:dyDescent="0.25">
      <c r="A50" s="4"/>
      <c r="D50"/>
      <c r="F50"/>
      <c r="H50"/>
      <c r="J50"/>
    </row>
    <row r="51" spans="1:10" x14ac:dyDescent="0.25">
      <c r="A51" s="4"/>
      <c r="D51"/>
      <c r="F51"/>
      <c r="H51"/>
      <c r="J51"/>
    </row>
    <row r="52" spans="1:10" x14ac:dyDescent="0.25">
      <c r="A52" s="4"/>
      <c r="D52"/>
      <c r="F52"/>
      <c r="H52"/>
      <c r="J52"/>
    </row>
    <row r="53" spans="1:10" ht="15.75" thickBot="1" x14ac:dyDescent="0.3">
      <c r="A53" s="44"/>
      <c r="D53"/>
      <c r="F53"/>
      <c r="H53"/>
      <c r="J53"/>
    </row>
    <row r="54" spans="1:10" x14ac:dyDescent="0.25">
      <c r="A54" s="47"/>
      <c r="D54"/>
      <c r="F54"/>
      <c r="H54"/>
      <c r="J54"/>
    </row>
    <row r="343" spans="1:13" ht="20.100000000000001" customHeight="1" thickBot="1" x14ac:dyDescent="0.3">
      <c r="A343" s="4"/>
      <c r="B343" s="3"/>
      <c r="D343" s="5"/>
      <c r="E343" s="6"/>
      <c r="F343" s="7"/>
      <c r="G343" s="8"/>
      <c r="H343" s="9"/>
      <c r="I343" s="10"/>
      <c r="J343" s="11"/>
      <c r="K343" s="12"/>
      <c r="L343" s="13"/>
      <c r="M343" s="14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45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D33:D35 C33 D343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</vt:lpstr>
      <vt:lpstr>DEVIS!Zone_d_impression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2014-09-30T18:15:13Z</dcterms:created>
  <dcterms:modified xsi:type="dcterms:W3CDTF">2014-09-30T18:16:38Z</dcterms:modified>
</cp:coreProperties>
</file>