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rv-data-1\redirectionbureau\didier.guillot\Bureau\"/>
    </mc:Choice>
  </mc:AlternateContent>
  <bookViews>
    <workbookView xWindow="0" yWindow="0" windowWidth="16380" windowHeight="8190" tabRatio="599"/>
  </bookViews>
  <sheets>
    <sheet name="Base_Données" sheetId="21" r:id="rId1"/>
    <sheet name="Maternelles" sheetId="1" r:id="rId2"/>
  </sheets>
  <definedNames>
    <definedName name="_xlnm._FilterDatabase" localSheetId="0" hidden="1">Base_Données!$A$9:$G$322</definedName>
    <definedName name="_xlnm._FilterDatabase" localSheetId="1" hidden="1">Maternelles!#REF!</definedName>
    <definedName name="BD">Base_Données!$A$10:$AY$1010</definedName>
    <definedName name="fin">Base_Données!$A$1</definedName>
  </definedNames>
  <calcPr calcId="152511"/>
</workbook>
</file>

<file path=xl/calcChain.xml><?xml version="1.0" encoding="utf-8"?>
<calcChain xmlns="http://schemas.openxmlformats.org/spreadsheetml/2006/main">
  <c r="A1" i="21" l="1"/>
  <c r="D168" i="21" l="1"/>
  <c r="E168" i="21" s="1"/>
  <c r="D169" i="21"/>
  <c r="D173" i="21"/>
  <c r="D177" i="21"/>
  <c r="D181" i="21"/>
  <c r="D185" i="21"/>
  <c r="D189" i="21"/>
  <c r="E189" i="21" s="1"/>
  <c r="D193" i="21"/>
  <c r="D197" i="21"/>
  <c r="D201" i="21"/>
  <c r="D205" i="21"/>
  <c r="D209" i="21"/>
  <c r="D213" i="21"/>
  <c r="D217" i="21"/>
  <c r="D221" i="21"/>
  <c r="D225" i="21"/>
  <c r="D229" i="21"/>
  <c r="D233" i="21"/>
  <c r="D237" i="21"/>
  <c r="D241" i="21"/>
  <c r="D245" i="21"/>
  <c r="D249" i="21"/>
  <c r="D253" i="21"/>
  <c r="D257" i="21"/>
  <c r="D261" i="21"/>
  <c r="D265" i="21"/>
  <c r="D269" i="21"/>
  <c r="D273" i="21"/>
  <c r="D277" i="21"/>
  <c r="D281" i="21"/>
  <c r="D285" i="21"/>
  <c r="D297" i="21"/>
  <c r="D309" i="21"/>
  <c r="D170" i="21"/>
  <c r="D174" i="21"/>
  <c r="D178" i="21"/>
  <c r="D182" i="21"/>
  <c r="D186" i="21"/>
  <c r="D190" i="21"/>
  <c r="D194" i="21"/>
  <c r="D198" i="21"/>
  <c r="D202" i="21"/>
  <c r="D206" i="21"/>
  <c r="D210" i="21"/>
  <c r="D214" i="21"/>
  <c r="D218" i="21"/>
  <c r="D222" i="21"/>
  <c r="D226" i="21"/>
  <c r="D230" i="21"/>
  <c r="D234" i="21"/>
  <c r="D238" i="21"/>
  <c r="D242" i="21"/>
  <c r="D246" i="21"/>
  <c r="D250" i="21"/>
  <c r="D254" i="21"/>
  <c r="D258" i="21"/>
  <c r="D262" i="21"/>
  <c r="D266" i="21"/>
  <c r="D270" i="21"/>
  <c r="D274" i="21"/>
  <c r="D278" i="21"/>
  <c r="D282" i="21"/>
  <c r="D286" i="21"/>
  <c r="D290" i="21"/>
  <c r="D294" i="21"/>
  <c r="D298" i="21"/>
  <c r="D302" i="21"/>
  <c r="D306" i="21"/>
  <c r="D310" i="21"/>
  <c r="D314" i="21"/>
  <c r="D318" i="21"/>
  <c r="D176" i="21"/>
  <c r="D184" i="21"/>
  <c r="D192" i="21"/>
  <c r="D200" i="21"/>
  <c r="D208" i="21"/>
  <c r="D216" i="21"/>
  <c r="D224" i="21"/>
  <c r="D232" i="21"/>
  <c r="D240" i="21"/>
  <c r="D248" i="21"/>
  <c r="D256" i="21"/>
  <c r="D264" i="21"/>
  <c r="D272" i="21"/>
  <c r="D280" i="21"/>
  <c r="D296" i="21"/>
  <c r="D304" i="21"/>
  <c r="D312" i="21"/>
  <c r="D320" i="21"/>
  <c r="D289" i="21"/>
  <c r="D301" i="21"/>
  <c r="D313" i="21"/>
  <c r="D171" i="21"/>
  <c r="D175" i="21"/>
  <c r="D179" i="21"/>
  <c r="D183" i="21"/>
  <c r="D187" i="21"/>
  <c r="D191" i="21"/>
  <c r="D195" i="21"/>
  <c r="D199" i="21"/>
  <c r="D203" i="21"/>
  <c r="D207" i="21"/>
  <c r="D211" i="21"/>
  <c r="D215" i="21"/>
  <c r="D219" i="21"/>
  <c r="D223" i="21"/>
  <c r="D227" i="21"/>
  <c r="D231" i="21"/>
  <c r="D235" i="21"/>
  <c r="D239" i="21"/>
  <c r="D243" i="21"/>
  <c r="D247" i="21"/>
  <c r="D251" i="21"/>
  <c r="D255" i="21"/>
  <c r="D259" i="21"/>
  <c r="D263" i="21"/>
  <c r="D267" i="21"/>
  <c r="D271" i="21"/>
  <c r="D275" i="21"/>
  <c r="D279" i="21"/>
  <c r="D283" i="21"/>
  <c r="D287" i="21"/>
  <c r="D291" i="21"/>
  <c r="D295" i="21"/>
  <c r="D299" i="21"/>
  <c r="D303" i="21"/>
  <c r="D307" i="21"/>
  <c r="D311" i="21"/>
  <c r="D315" i="21"/>
  <c r="D319" i="21"/>
  <c r="D172" i="21"/>
  <c r="D180" i="21"/>
  <c r="D188" i="21"/>
  <c r="D196" i="21"/>
  <c r="D204" i="21"/>
  <c r="D212" i="21"/>
  <c r="D220" i="21"/>
  <c r="D228" i="21"/>
  <c r="D236" i="21"/>
  <c r="D244" i="21"/>
  <c r="D252" i="21"/>
  <c r="D260" i="21"/>
  <c r="D268" i="21"/>
  <c r="D276" i="21"/>
  <c r="D284" i="21"/>
  <c r="D288" i="21"/>
  <c r="D292" i="21"/>
  <c r="D300" i="21"/>
  <c r="D308" i="21"/>
  <c r="D316" i="21"/>
  <c r="D293" i="21"/>
  <c r="D305" i="21"/>
  <c r="D317" i="21"/>
  <c r="D11" i="21"/>
  <c r="E11" i="21" s="1"/>
  <c r="D15" i="21"/>
  <c r="E15" i="21" s="1"/>
  <c r="D19" i="21"/>
  <c r="E19" i="21" s="1"/>
  <c r="D23" i="21"/>
  <c r="E23" i="21" s="1"/>
  <c r="D27" i="21"/>
  <c r="E27" i="21" s="1"/>
  <c r="D31" i="21"/>
  <c r="E31" i="21" s="1"/>
  <c r="D35" i="21"/>
  <c r="E35" i="21" s="1"/>
  <c r="D39" i="21"/>
  <c r="E39" i="21" s="1"/>
  <c r="D43" i="21"/>
  <c r="E43" i="21" s="1"/>
  <c r="D47" i="21"/>
  <c r="E47" i="21" s="1"/>
  <c r="D51" i="21"/>
  <c r="E51" i="21" s="1"/>
  <c r="D55" i="21"/>
  <c r="E55" i="21" s="1"/>
  <c r="D59" i="21"/>
  <c r="E59" i="21" s="1"/>
  <c r="D63" i="21"/>
  <c r="E63" i="21" s="1"/>
  <c r="D67" i="21"/>
  <c r="E67" i="21" s="1"/>
  <c r="D71" i="21"/>
  <c r="E71" i="21" s="1"/>
  <c r="D75" i="21"/>
  <c r="E75" i="21" s="1"/>
  <c r="D79" i="21"/>
  <c r="E79" i="21" s="1"/>
  <c r="D83" i="21"/>
  <c r="E83" i="21" s="1"/>
  <c r="D87" i="21"/>
  <c r="E87" i="21" s="1"/>
  <c r="D91" i="21"/>
  <c r="E91" i="21" s="1"/>
  <c r="D95" i="21"/>
  <c r="E95" i="21" s="1"/>
  <c r="D99" i="21"/>
  <c r="E99" i="21" s="1"/>
  <c r="D103" i="21"/>
  <c r="E103" i="21" s="1"/>
  <c r="D107" i="21"/>
  <c r="E107" i="21" s="1"/>
  <c r="D111" i="21"/>
  <c r="E111" i="21" s="1"/>
  <c r="D115" i="21"/>
  <c r="E115" i="21" s="1"/>
  <c r="D119" i="21"/>
  <c r="E119" i="21" s="1"/>
  <c r="D123" i="21"/>
  <c r="E123" i="21" s="1"/>
  <c r="D127" i="21"/>
  <c r="E127" i="21" s="1"/>
  <c r="D131" i="21"/>
  <c r="E131" i="21" s="1"/>
  <c r="D135" i="21"/>
  <c r="E135" i="21" s="1"/>
  <c r="D139" i="21"/>
  <c r="E139" i="21" s="1"/>
  <c r="D143" i="21"/>
  <c r="E143" i="21" s="1"/>
  <c r="D147" i="21"/>
  <c r="E147" i="21" s="1"/>
  <c r="D151" i="21"/>
  <c r="E151" i="21" s="1"/>
  <c r="D155" i="21"/>
  <c r="E155" i="21" s="1"/>
  <c r="D159" i="21"/>
  <c r="E159" i="21" s="1"/>
  <c r="D163" i="21"/>
  <c r="E163" i="21" s="1"/>
  <c r="D167" i="21"/>
  <c r="E167" i="21" s="1"/>
  <c r="D17" i="21"/>
  <c r="E17" i="21" s="1"/>
  <c r="D33" i="21"/>
  <c r="E33" i="21" s="1"/>
  <c r="D45" i="21"/>
  <c r="E45" i="21" s="1"/>
  <c r="D53" i="21"/>
  <c r="E53" i="21" s="1"/>
  <c r="D61" i="21"/>
  <c r="E61" i="21" s="1"/>
  <c r="D69" i="21"/>
  <c r="E69" i="21" s="1"/>
  <c r="D77" i="21"/>
  <c r="E77" i="21" s="1"/>
  <c r="D85" i="21"/>
  <c r="E85" i="21" s="1"/>
  <c r="D93" i="21"/>
  <c r="E93" i="21" s="1"/>
  <c r="D101" i="21"/>
  <c r="E101" i="21" s="1"/>
  <c r="D109" i="21"/>
  <c r="E109" i="21" s="1"/>
  <c r="D117" i="21"/>
  <c r="E117" i="21" s="1"/>
  <c r="D125" i="21"/>
  <c r="E125" i="21" s="1"/>
  <c r="D133" i="21"/>
  <c r="E133" i="21" s="1"/>
  <c r="D137" i="21"/>
  <c r="E137" i="21" s="1"/>
  <c r="D145" i="21"/>
  <c r="E145" i="21" s="1"/>
  <c r="D153" i="21"/>
  <c r="E153" i="21" s="1"/>
  <c r="D161" i="21"/>
  <c r="E161" i="21" s="1"/>
  <c r="D14" i="21"/>
  <c r="E14" i="21" s="1"/>
  <c r="D22" i="21"/>
  <c r="E22" i="21" s="1"/>
  <c r="D30" i="21"/>
  <c r="E30" i="21" s="1"/>
  <c r="D42" i="21"/>
  <c r="E42" i="21" s="1"/>
  <c r="D50" i="21"/>
  <c r="E50" i="21" s="1"/>
  <c r="D58" i="21"/>
  <c r="E58" i="21" s="1"/>
  <c r="D70" i="21"/>
  <c r="E70" i="21" s="1"/>
  <c r="D74" i="21"/>
  <c r="E74" i="21" s="1"/>
  <c r="D82" i="21"/>
  <c r="E82" i="21" s="1"/>
  <c r="D94" i="21"/>
  <c r="E94" i="21" s="1"/>
  <c r="D102" i="21"/>
  <c r="E102" i="21" s="1"/>
  <c r="D106" i="21"/>
  <c r="E106" i="21" s="1"/>
  <c r="D114" i="21"/>
  <c r="E114" i="21" s="1"/>
  <c r="D126" i="21"/>
  <c r="E126" i="21" s="1"/>
  <c r="D134" i="21"/>
  <c r="E134" i="21" s="1"/>
  <c r="D142" i="21"/>
  <c r="E142" i="21" s="1"/>
  <c r="D150" i="21"/>
  <c r="E150" i="21" s="1"/>
  <c r="D158" i="21"/>
  <c r="E158" i="21" s="1"/>
  <c r="D166" i="21"/>
  <c r="E166" i="21" s="1"/>
  <c r="D12" i="21"/>
  <c r="E12" i="21" s="1"/>
  <c r="D16" i="21"/>
  <c r="E16" i="21" s="1"/>
  <c r="D20" i="21"/>
  <c r="E20" i="21" s="1"/>
  <c r="D24" i="21"/>
  <c r="E24" i="21" s="1"/>
  <c r="D28" i="21"/>
  <c r="E28" i="21" s="1"/>
  <c r="D32" i="21"/>
  <c r="E32" i="21" s="1"/>
  <c r="D36" i="21"/>
  <c r="E36" i="21" s="1"/>
  <c r="D40" i="21"/>
  <c r="E40" i="21" s="1"/>
  <c r="D44" i="21"/>
  <c r="E44" i="21" s="1"/>
  <c r="D48" i="21"/>
  <c r="E48" i="21" s="1"/>
  <c r="D52" i="21"/>
  <c r="E52" i="21" s="1"/>
  <c r="D56" i="21"/>
  <c r="E56" i="21" s="1"/>
  <c r="D60" i="21"/>
  <c r="E60" i="21" s="1"/>
  <c r="D64" i="21"/>
  <c r="E64" i="21" s="1"/>
  <c r="D68" i="21"/>
  <c r="E68" i="21" s="1"/>
  <c r="D72" i="21"/>
  <c r="E72" i="21" s="1"/>
  <c r="D76" i="21"/>
  <c r="E76" i="21" s="1"/>
  <c r="D80" i="21"/>
  <c r="E80" i="21" s="1"/>
  <c r="D84" i="21"/>
  <c r="E84" i="21" s="1"/>
  <c r="D88" i="21"/>
  <c r="E88" i="21" s="1"/>
  <c r="D92" i="21"/>
  <c r="E92" i="21" s="1"/>
  <c r="D96" i="21"/>
  <c r="E96" i="21" s="1"/>
  <c r="D100" i="21"/>
  <c r="E100" i="21" s="1"/>
  <c r="D104" i="21"/>
  <c r="E104" i="21" s="1"/>
  <c r="D108" i="21"/>
  <c r="E108" i="21" s="1"/>
  <c r="D112" i="21"/>
  <c r="E112" i="21" s="1"/>
  <c r="D116" i="21"/>
  <c r="E116" i="21" s="1"/>
  <c r="D120" i="21"/>
  <c r="E120" i="21" s="1"/>
  <c r="D124" i="21"/>
  <c r="E124" i="21" s="1"/>
  <c r="D128" i="21"/>
  <c r="E128" i="21" s="1"/>
  <c r="D132" i="21"/>
  <c r="E132" i="21" s="1"/>
  <c r="D136" i="21"/>
  <c r="E136" i="21" s="1"/>
  <c r="D140" i="21"/>
  <c r="E140" i="21" s="1"/>
  <c r="D144" i="21"/>
  <c r="E144" i="21" s="1"/>
  <c r="D148" i="21"/>
  <c r="E148" i="21" s="1"/>
  <c r="D152" i="21"/>
  <c r="E152" i="21" s="1"/>
  <c r="D156" i="21"/>
  <c r="E156" i="21" s="1"/>
  <c r="D160" i="21"/>
  <c r="E160" i="21" s="1"/>
  <c r="D164" i="21"/>
  <c r="E164" i="21" s="1"/>
  <c r="D13" i="21"/>
  <c r="E13" i="21" s="1"/>
  <c r="D21" i="21"/>
  <c r="E21" i="21" s="1"/>
  <c r="D25" i="21"/>
  <c r="E25" i="21" s="1"/>
  <c r="D29" i="21"/>
  <c r="E29" i="21" s="1"/>
  <c r="D37" i="21"/>
  <c r="E37" i="21" s="1"/>
  <c r="D41" i="21"/>
  <c r="E41" i="21" s="1"/>
  <c r="D49" i="21"/>
  <c r="E49" i="21" s="1"/>
  <c r="D57" i="21"/>
  <c r="E57" i="21" s="1"/>
  <c r="D65" i="21"/>
  <c r="E65" i="21" s="1"/>
  <c r="D73" i="21"/>
  <c r="E73" i="21" s="1"/>
  <c r="D81" i="21"/>
  <c r="E81" i="21" s="1"/>
  <c r="D89" i="21"/>
  <c r="E89" i="21" s="1"/>
  <c r="D97" i="21"/>
  <c r="E97" i="21" s="1"/>
  <c r="D105" i="21"/>
  <c r="E105" i="21" s="1"/>
  <c r="D113" i="21"/>
  <c r="E113" i="21" s="1"/>
  <c r="D121" i="21"/>
  <c r="E121" i="21" s="1"/>
  <c r="D129" i="21"/>
  <c r="E129" i="21" s="1"/>
  <c r="D141" i="21"/>
  <c r="E141" i="21" s="1"/>
  <c r="D149" i="21"/>
  <c r="E149" i="21" s="1"/>
  <c r="D157" i="21"/>
  <c r="E157" i="21" s="1"/>
  <c r="D165" i="21"/>
  <c r="E165" i="21" s="1"/>
  <c r="D18" i="21"/>
  <c r="E18" i="21" s="1"/>
  <c r="D26" i="21"/>
  <c r="E26" i="21" s="1"/>
  <c r="D34" i="21"/>
  <c r="E34" i="21" s="1"/>
  <c r="D38" i="21"/>
  <c r="E38" i="21" s="1"/>
  <c r="D46" i="21"/>
  <c r="E46" i="21" s="1"/>
  <c r="D54" i="21"/>
  <c r="E54" i="21" s="1"/>
  <c r="D62" i="21"/>
  <c r="E62" i="21" s="1"/>
  <c r="D66" i="21"/>
  <c r="E66" i="21" s="1"/>
  <c r="D78" i="21"/>
  <c r="E78" i="21" s="1"/>
  <c r="D86" i="21"/>
  <c r="E86" i="21" s="1"/>
  <c r="D90" i="21"/>
  <c r="E90" i="21" s="1"/>
  <c r="D98" i="21"/>
  <c r="E98" i="21" s="1"/>
  <c r="D110" i="21"/>
  <c r="E110" i="21" s="1"/>
  <c r="D118" i="21"/>
  <c r="E118" i="21" s="1"/>
  <c r="D122" i="21"/>
  <c r="E122" i="21" s="1"/>
  <c r="D130" i="21"/>
  <c r="E130" i="21" s="1"/>
  <c r="D138" i="21"/>
  <c r="E138" i="21" s="1"/>
  <c r="D146" i="21"/>
  <c r="E146" i="21" s="1"/>
  <c r="D154" i="21"/>
  <c r="E154" i="21" s="1"/>
  <c r="D162" i="21"/>
  <c r="E162" i="21" s="1"/>
  <c r="D10" i="21"/>
  <c r="E10" i="21" s="1"/>
  <c r="N2" i="1"/>
  <c r="N4" i="1" s="1"/>
  <c r="O2" i="1"/>
  <c r="M2" i="1"/>
  <c r="M4" i="1" s="1"/>
  <c r="J4" i="1"/>
  <c r="I4" i="1"/>
  <c r="H4" i="1"/>
  <c r="I2" i="1"/>
  <c r="J2" i="1"/>
  <c r="H2" i="1"/>
  <c r="O4" i="1"/>
  <c r="AW3" i="21" l="1"/>
  <c r="AW7" i="21" s="1"/>
  <c r="AS3" i="21"/>
  <c r="AS7" i="21" s="1"/>
  <c r="AM3" i="21"/>
  <c r="AM7" i="21" s="1"/>
  <c r="AI3" i="21"/>
  <c r="AI7" i="21" s="1"/>
  <c r="AY4" i="21"/>
  <c r="AY8" i="21" s="1"/>
  <c r="AX4" i="21"/>
  <c r="AX8" i="21" s="1"/>
  <c r="AV3" i="21"/>
  <c r="AV7" i="21" s="1"/>
  <c r="AU3" i="21"/>
  <c r="AU7" i="21" s="1"/>
  <c r="AR3" i="21"/>
  <c r="AR7" i="21" s="1"/>
  <c r="AQ3" i="21"/>
  <c r="AQ7" i="21" s="1"/>
  <c r="AO4" i="21"/>
  <c r="AO8" i="21" s="1"/>
  <c r="AN4" i="21"/>
  <c r="AN8" i="21" s="1"/>
  <c r="AL3" i="21"/>
  <c r="AL7" i="21" s="1"/>
  <c r="AK3" i="21"/>
  <c r="AK7" i="21" s="1"/>
  <c r="AH3" i="21"/>
  <c r="AH7" i="21" s="1"/>
  <c r="AG3" i="21"/>
  <c r="AG7" i="21" s="1"/>
  <c r="AE4" i="21"/>
  <c r="AE8" i="21" s="1"/>
  <c r="AD4" i="21"/>
  <c r="AD8" i="21" s="1"/>
  <c r="AC3" i="21"/>
  <c r="AC7" i="21" s="1"/>
  <c r="AB3" i="21"/>
  <c r="AB7" i="21" s="1"/>
  <c r="Z3" i="21"/>
  <c r="Z7" i="21" s="1"/>
  <c r="Y3" i="21"/>
  <c r="Y7" i="21" s="1"/>
  <c r="W4" i="21"/>
  <c r="W8" i="21" s="1"/>
  <c r="V4" i="21"/>
  <c r="V8" i="21" s="1"/>
  <c r="U3" i="21"/>
  <c r="U7" i="21" s="1"/>
  <c r="T3" i="21"/>
  <c r="T7" i="21" s="1"/>
  <c r="R3" i="21"/>
  <c r="R7" i="21" s="1"/>
  <c r="Q3" i="21"/>
  <c r="Q7" i="21" s="1"/>
  <c r="O4" i="21" l="1"/>
  <c r="O8" i="21" s="1"/>
  <c r="N4" i="21"/>
  <c r="N8" i="21" s="1"/>
  <c r="M3" i="21"/>
  <c r="L3" i="21"/>
  <c r="L7" i="21" s="1"/>
  <c r="J3" i="21"/>
  <c r="J7" i="21" s="1"/>
  <c r="I3" i="21"/>
  <c r="I7" i="21" s="1"/>
  <c r="E287" i="21" l="1"/>
  <c r="E259" i="21"/>
  <c r="E194" i="21"/>
  <c r="E218" i="21"/>
  <c r="E319" i="21"/>
  <c r="E291" i="21"/>
  <c r="E254" i="21"/>
  <c r="E222" i="21"/>
  <c r="E213" i="21"/>
  <c r="E173" i="21"/>
  <c r="E307" i="21"/>
  <c r="E315" i="21"/>
  <c r="E289" i="21"/>
  <c r="E249" i="21"/>
  <c r="E223" i="21"/>
  <c r="E203" i="21"/>
  <c r="E317" i="21"/>
  <c r="E233" i="21"/>
  <c r="E225" i="21"/>
  <c r="E195" i="21"/>
  <c r="E301" i="21"/>
  <c r="E263" i="21"/>
  <c r="E227" i="21"/>
  <c r="E175" i="21"/>
  <c r="E244" i="21"/>
  <c r="E318" i="21"/>
  <c r="E262" i="21"/>
  <c r="E256" i="21"/>
  <c r="E253" i="21"/>
  <c r="E179" i="21"/>
  <c r="E299" i="21"/>
  <c r="E252" i="21"/>
  <c r="E193" i="21"/>
  <c r="E314" i="21"/>
  <c r="E234" i="21"/>
  <c r="E265" i="21"/>
  <c r="E207" i="21"/>
  <c r="E296" i="21"/>
  <c r="E212" i="21"/>
  <c r="E235" i="21"/>
  <c r="E306" i="21"/>
  <c r="E187" i="21"/>
  <c r="E290" i="21"/>
  <c r="E181" i="21"/>
  <c r="E178" i="21"/>
  <c r="E258" i="21"/>
  <c r="E250" i="21"/>
  <c r="E309" i="21"/>
  <c r="E264" i="21"/>
  <c r="E226" i="21"/>
  <c r="E304" i="21"/>
  <c r="E192" i="21"/>
  <c r="E285" i="21"/>
  <c r="E198" i="21"/>
  <c r="E297" i="21"/>
  <c r="E279" i="21"/>
  <c r="E219" i="21"/>
  <c r="E248" i="21"/>
  <c r="E281" i="21"/>
  <c r="E270" i="21"/>
  <c r="E255" i="21"/>
  <c r="E200" i="21"/>
  <c r="E185" i="21"/>
  <c r="E313" i="21"/>
  <c r="E257" i="21"/>
  <c r="E231" i="21"/>
  <c r="E201" i="21"/>
  <c r="E176" i="21"/>
  <c r="E266" i="21"/>
  <c r="E170" i="21"/>
  <c r="E277" i="21"/>
  <c r="E190" i="21"/>
  <c r="E251" i="21"/>
  <c r="E184" i="21"/>
  <c r="E171" i="21"/>
  <c r="E236" i="21"/>
  <c r="E208" i="21"/>
  <c r="E205" i="21"/>
  <c r="E246" i="21"/>
  <c r="E303" i="21"/>
  <c r="E261" i="21"/>
  <c r="E278" i="21"/>
  <c r="E186" i="21"/>
  <c r="E308" i="21"/>
  <c r="E275" i="21"/>
  <c r="E197" i="21"/>
  <c r="E320" i="21"/>
  <c r="E245" i="21"/>
  <c r="E280" i="21"/>
  <c r="E269" i="21"/>
  <c r="E241" i="21"/>
  <c r="E196" i="21"/>
  <c r="E177" i="21"/>
  <c r="E312" i="21"/>
  <c r="E286" i="21"/>
  <c r="E215" i="21"/>
  <c r="E199" i="21"/>
  <c r="E172" i="21"/>
  <c r="E243" i="21"/>
  <c r="E292" i="21"/>
  <c r="E283" i="21"/>
  <c r="E276" i="21"/>
  <c r="E210" i="21"/>
  <c r="E232" i="21"/>
  <c r="E294" i="21"/>
  <c r="E229" i="21"/>
  <c r="E316" i="21"/>
  <c r="E272" i="21"/>
  <c r="E238" i="21"/>
  <c r="E216" i="21"/>
  <c r="E206" i="21"/>
  <c r="E174" i="21"/>
  <c r="E305" i="21"/>
  <c r="E288" i="21"/>
  <c r="E260" i="21"/>
  <c r="E180" i="21"/>
  <c r="E224" i="21"/>
  <c r="E295" i="21"/>
  <c r="E202" i="21"/>
  <c r="E300" i="21"/>
  <c r="E242" i="21"/>
  <c r="E214" i="21"/>
  <c r="E271" i="21"/>
  <c r="E191" i="21"/>
  <c r="E267" i="21"/>
  <c r="E237" i="21"/>
  <c r="E217" i="21"/>
  <c r="E284" i="21"/>
  <c r="E268" i="21"/>
  <c r="E293" i="21"/>
  <c r="E240" i="21"/>
  <c r="E228" i="21"/>
  <c r="E211" i="21"/>
  <c r="E183" i="21"/>
  <c r="E302" i="21"/>
  <c r="E282" i="21"/>
  <c r="E221" i="21"/>
  <c r="E169" i="21"/>
  <c r="E310" i="21"/>
  <c r="E247" i="21"/>
  <c r="E188" i="21"/>
  <c r="E274" i="21"/>
  <c r="E239" i="21"/>
  <c r="E220" i="21"/>
  <c r="E209" i="21"/>
  <c r="E182" i="21"/>
  <c r="E311" i="21"/>
  <c r="E298" i="21"/>
  <c r="E273" i="21"/>
  <c r="E204" i="21"/>
  <c r="E230" i="21"/>
  <c r="M7" i="21"/>
</calcChain>
</file>

<file path=xl/sharedStrings.xml><?xml version="1.0" encoding="utf-8"?>
<sst xmlns="http://schemas.openxmlformats.org/spreadsheetml/2006/main" count="776" uniqueCount="503">
  <si>
    <t>GUILHOT</t>
  </si>
  <si>
    <t>Jasmine</t>
  </si>
  <si>
    <t>Ethan</t>
  </si>
  <si>
    <t>Louna</t>
  </si>
  <si>
    <t>Manon</t>
  </si>
  <si>
    <t>Noah</t>
  </si>
  <si>
    <t>Ambre</t>
  </si>
  <si>
    <t>NOM</t>
  </si>
  <si>
    <t>PRENOM</t>
  </si>
  <si>
    <t>Date de Naissance</t>
  </si>
  <si>
    <t>Téléphone</t>
  </si>
  <si>
    <t>Antoine</t>
  </si>
  <si>
    <t>BERTAUD</t>
  </si>
  <si>
    <t>Lucas</t>
  </si>
  <si>
    <t>Laura</t>
  </si>
  <si>
    <t>Liam</t>
  </si>
  <si>
    <t>RICART</t>
  </si>
  <si>
    <t>YOUNSI</t>
  </si>
  <si>
    <t>DERUYTHRE</t>
  </si>
  <si>
    <t>Lou</t>
  </si>
  <si>
    <t>GRENIER</t>
  </si>
  <si>
    <t>HURET</t>
  </si>
  <si>
    <t>Maxence</t>
  </si>
  <si>
    <t>LEROY</t>
  </si>
  <si>
    <t>OLIVIER</t>
  </si>
  <si>
    <t>BOULANGER</t>
  </si>
  <si>
    <t>Sophie</t>
  </si>
  <si>
    <t>VINCHON</t>
  </si>
  <si>
    <t>Nolan</t>
  </si>
  <si>
    <t>DANIS</t>
  </si>
  <si>
    <t>Clara</t>
  </si>
  <si>
    <t>DERUYTERE</t>
  </si>
  <si>
    <t>Matheo</t>
  </si>
  <si>
    <t>Louka</t>
  </si>
  <si>
    <t>Giulia</t>
  </si>
  <si>
    <t>COUSIN</t>
  </si>
  <si>
    <t xml:space="preserve">KONE </t>
  </si>
  <si>
    <t>LEBERQUIER</t>
  </si>
  <si>
    <t>T</t>
  </si>
  <si>
    <t>Garderie</t>
  </si>
  <si>
    <t>MOUTON</t>
  </si>
  <si>
    <t>SIRVEN</t>
  </si>
  <si>
    <t>Anguerrand</t>
  </si>
  <si>
    <t>ext</t>
  </si>
  <si>
    <t>MARIE RIZZO</t>
  </si>
  <si>
    <t>Gelindo</t>
  </si>
  <si>
    <t>Théo</t>
  </si>
  <si>
    <t>GLINEUR</t>
  </si>
  <si>
    <t xml:space="preserve">GLINEUR </t>
  </si>
  <si>
    <t>DUSSART</t>
  </si>
  <si>
    <t>LEGROS</t>
  </si>
  <si>
    <t>DUMALIN</t>
  </si>
  <si>
    <t>Evan</t>
  </si>
  <si>
    <t xml:space="preserve">LEROUGE </t>
  </si>
  <si>
    <t>Mathias</t>
  </si>
  <si>
    <t>LALOUETTE</t>
  </si>
  <si>
    <t>DEFRETIN</t>
  </si>
  <si>
    <t>SLIMANI</t>
  </si>
  <si>
    <t>Sohan</t>
  </si>
  <si>
    <t>PICALAUSA</t>
  </si>
  <si>
    <t>DELESSALLE</t>
  </si>
  <si>
    <t>Léandre</t>
  </si>
  <si>
    <t>Lizea</t>
  </si>
  <si>
    <t>FOUCART</t>
  </si>
  <si>
    <t>Mathilda</t>
  </si>
  <si>
    <t xml:space="preserve">LEMIRE </t>
  </si>
  <si>
    <t>Aline</t>
  </si>
  <si>
    <t>Ilan</t>
  </si>
  <si>
    <t>Soen</t>
  </si>
  <si>
    <t>Inaya</t>
  </si>
  <si>
    <t>DELECLUSE</t>
  </si>
  <si>
    <t>Louis</t>
  </si>
  <si>
    <t>STIEVENARD</t>
  </si>
  <si>
    <t>Alexia</t>
  </si>
  <si>
    <t>Floriant</t>
  </si>
  <si>
    <t>BEUDIN</t>
  </si>
  <si>
    <t>RECCA</t>
  </si>
  <si>
    <t>Anna</t>
  </si>
  <si>
    <t>BASTIEN</t>
  </si>
  <si>
    <t>DELCROIX</t>
  </si>
  <si>
    <t>RAGOULLIAUX</t>
  </si>
  <si>
    <t>CHABANI</t>
  </si>
  <si>
    <t>CARLIER</t>
  </si>
  <si>
    <t>Places restantes</t>
  </si>
  <si>
    <t xml:space="preserve">TOTAL </t>
  </si>
  <si>
    <t>PRONIER</t>
  </si>
  <si>
    <t>POIX</t>
  </si>
  <si>
    <t>Elina</t>
  </si>
  <si>
    <t>HIVERNIAUX   COMIN</t>
  </si>
  <si>
    <t>TURPIN</t>
  </si>
  <si>
    <t xml:space="preserve">CORNETTE </t>
  </si>
  <si>
    <t>Noe</t>
  </si>
  <si>
    <t>CORNETTE</t>
  </si>
  <si>
    <t>LEROUGE</t>
  </si>
  <si>
    <t xml:space="preserve">VINCHON </t>
  </si>
  <si>
    <t xml:space="preserve">ROCHE </t>
  </si>
  <si>
    <t>Lenny</t>
  </si>
  <si>
    <t>DUBOIS</t>
  </si>
  <si>
    <t>BOURIEZ</t>
  </si>
  <si>
    <t>Mathys</t>
  </si>
  <si>
    <t>Kamiel</t>
  </si>
  <si>
    <t>Luciano</t>
  </si>
  <si>
    <t>Leo</t>
  </si>
  <si>
    <t>Gauthier</t>
  </si>
  <si>
    <t>Jade</t>
  </si>
  <si>
    <t>Hanaé</t>
  </si>
  <si>
    <t>Paul</t>
  </si>
  <si>
    <t>ex</t>
  </si>
  <si>
    <t>Louan</t>
  </si>
  <si>
    <t>Ylan</t>
  </si>
  <si>
    <t>Noham</t>
  </si>
  <si>
    <t>CARTON- MATHIEU</t>
  </si>
  <si>
    <t>Clémence</t>
  </si>
  <si>
    <t>Lina</t>
  </si>
  <si>
    <t>BLOTTIAU</t>
  </si>
  <si>
    <t>Mael</t>
  </si>
  <si>
    <t>LACOUR</t>
  </si>
  <si>
    <t>Mathis</t>
  </si>
  <si>
    <t>DOKZSEWSKA</t>
  </si>
  <si>
    <t>Nicolas</t>
  </si>
  <si>
    <t>Arthur</t>
  </si>
  <si>
    <t>Elyse</t>
  </si>
  <si>
    <t>LEFEVRE</t>
  </si>
  <si>
    <t>Enzo</t>
  </si>
  <si>
    <t>Maelle</t>
  </si>
  <si>
    <t>LECLERCQ</t>
  </si>
  <si>
    <t>Raphael</t>
  </si>
  <si>
    <t>BERKOUNE</t>
  </si>
  <si>
    <t>Leïla</t>
  </si>
  <si>
    <t>Inés</t>
  </si>
  <si>
    <t>Alix</t>
  </si>
  <si>
    <t>Yaëlle</t>
  </si>
  <si>
    <t>DELBAERE</t>
  </si>
  <si>
    <t>ROMERO</t>
  </si>
  <si>
    <t>Erwan</t>
  </si>
  <si>
    <t>BAR</t>
  </si>
  <si>
    <t>Judith</t>
  </si>
  <si>
    <t>ANGHELONE</t>
  </si>
  <si>
    <t>Santino</t>
  </si>
  <si>
    <t>CANIEZ</t>
  </si>
  <si>
    <t>Melina</t>
  </si>
  <si>
    <t>JOUGLET</t>
  </si>
  <si>
    <t>Stella</t>
  </si>
  <si>
    <t>Clement</t>
  </si>
  <si>
    <t>DAVENNE</t>
  </si>
  <si>
    <t>HUMBERT</t>
  </si>
  <si>
    <t>Dalhia</t>
  </si>
  <si>
    <t xml:space="preserve">HUMBERT </t>
  </si>
  <si>
    <t>Shannel</t>
  </si>
  <si>
    <t>Zia</t>
  </si>
  <si>
    <t>KAMINSKI</t>
  </si>
  <si>
    <t>Benjamin</t>
  </si>
  <si>
    <t>SAMARCQ</t>
  </si>
  <si>
    <t>Morgane</t>
  </si>
  <si>
    <t>DUSART</t>
  </si>
  <si>
    <t xml:space="preserve">Steven </t>
  </si>
  <si>
    <t>TENZA</t>
  </si>
  <si>
    <t>MANI</t>
  </si>
  <si>
    <t>GUIDEZ</t>
  </si>
  <si>
    <t>Laurene</t>
  </si>
  <si>
    <t>GIRRE</t>
  </si>
  <si>
    <t>Bastien</t>
  </si>
  <si>
    <t>Robin</t>
  </si>
  <si>
    <t>DOISY</t>
  </si>
  <si>
    <t>DUTHILLEUL</t>
  </si>
  <si>
    <t>Kays</t>
  </si>
  <si>
    <t>Livio</t>
  </si>
  <si>
    <t>LOBRY</t>
  </si>
  <si>
    <t>Margaux</t>
  </si>
  <si>
    <t>Simon</t>
  </si>
  <si>
    <t xml:space="preserve">BROWAEYS </t>
  </si>
  <si>
    <t>DELCOURT</t>
  </si>
  <si>
    <t>Cloe</t>
  </si>
  <si>
    <t>Quentin</t>
  </si>
  <si>
    <t>SPROCQ</t>
  </si>
  <si>
    <t>Pierre</t>
  </si>
  <si>
    <t>Lorna</t>
  </si>
  <si>
    <t>DALLE</t>
  </si>
  <si>
    <t>Lohevan</t>
  </si>
  <si>
    <t>PETOUX</t>
  </si>
  <si>
    <t>Shawn</t>
  </si>
  <si>
    <t>Ninon</t>
  </si>
  <si>
    <t>Cecilia</t>
  </si>
  <si>
    <t>VAILLANT</t>
  </si>
  <si>
    <t>OUARDI</t>
  </si>
  <si>
    <t>Jihane</t>
  </si>
  <si>
    <t>Isaac</t>
  </si>
  <si>
    <t>KRAYZEL</t>
  </si>
  <si>
    <t>DRIHMI</t>
  </si>
  <si>
    <t>BEAUPUY</t>
  </si>
  <si>
    <t>Maelys</t>
  </si>
  <si>
    <t>THUILLIEZ</t>
  </si>
  <si>
    <t>Noemie</t>
  </si>
  <si>
    <t>THIERRY</t>
  </si>
  <si>
    <t>TRANCHANT</t>
  </si>
  <si>
    <t>COURMONTAGNE</t>
  </si>
  <si>
    <t>Selina</t>
  </si>
  <si>
    <t>SPLINGART</t>
  </si>
  <si>
    <t>STAMPER</t>
  </si>
  <si>
    <t>Yvann</t>
  </si>
  <si>
    <t>Maiwenn</t>
  </si>
  <si>
    <t>Rayan</t>
  </si>
  <si>
    <t>ROGER</t>
  </si>
  <si>
    <t>Florea</t>
  </si>
  <si>
    <t>MARISSAL</t>
  </si>
  <si>
    <t>Bérénice</t>
  </si>
  <si>
    <t>SIZAIRE</t>
  </si>
  <si>
    <t>Nina</t>
  </si>
  <si>
    <t xml:space="preserve">Garderie </t>
  </si>
  <si>
    <t>Age</t>
  </si>
  <si>
    <t>Nbre places</t>
  </si>
  <si>
    <t>LOINTIER</t>
  </si>
  <si>
    <t>VERCHAIN</t>
  </si>
  <si>
    <t>Léony</t>
  </si>
  <si>
    <t>LEQUIEN</t>
  </si>
  <si>
    <t>Scelya</t>
  </si>
  <si>
    <t>DELACROIX</t>
  </si>
  <si>
    <t>ISIK DELIERE</t>
  </si>
  <si>
    <t>Yalim</t>
  </si>
  <si>
    <t>AMAND</t>
  </si>
  <si>
    <t>LACHAUSSEE</t>
  </si>
  <si>
    <t>JANASZEWSKI</t>
  </si>
  <si>
    <t xml:space="preserve">BERT </t>
  </si>
  <si>
    <t>BENTOUATI</t>
  </si>
  <si>
    <t>MARTIN</t>
  </si>
  <si>
    <t>STACKOWIAK</t>
  </si>
  <si>
    <t xml:space="preserve">STACKOWIAK </t>
  </si>
  <si>
    <t>DEJARDIN</t>
  </si>
  <si>
    <t>TOURNAY</t>
  </si>
  <si>
    <t>DONNEZ</t>
  </si>
  <si>
    <t>FONTAINE</t>
  </si>
  <si>
    <t>WIART</t>
  </si>
  <si>
    <t xml:space="preserve">HALLEMAN </t>
  </si>
  <si>
    <t>MARMU</t>
  </si>
  <si>
    <t>UYSAL</t>
  </si>
  <si>
    <t>SEULIN</t>
  </si>
  <si>
    <t>LAPLACE</t>
  </si>
  <si>
    <t>VANDERMOUTEN</t>
  </si>
  <si>
    <t>STEINMETZ</t>
  </si>
  <si>
    <t>VAN EENOD</t>
  </si>
  <si>
    <t>SANCE</t>
  </si>
  <si>
    <t>SANS</t>
  </si>
  <si>
    <t>DEBAY</t>
  </si>
  <si>
    <t>MOULAZEM</t>
  </si>
  <si>
    <t>RIBEAUCOURT</t>
  </si>
  <si>
    <t>MORELLE</t>
  </si>
  <si>
    <t>JACOB</t>
  </si>
  <si>
    <t>ARNOULD</t>
  </si>
  <si>
    <t>BOONE COUSIN</t>
  </si>
  <si>
    <t>LENOTTE</t>
  </si>
  <si>
    <t>POULET TELLE</t>
  </si>
  <si>
    <t>DUPONT</t>
  </si>
  <si>
    <t>JANIKOWSKI</t>
  </si>
  <si>
    <t>WALLEMME</t>
  </si>
  <si>
    <t>WALLEMEN</t>
  </si>
  <si>
    <t>Diego</t>
  </si>
  <si>
    <t>Sasha</t>
  </si>
  <si>
    <t>DUPIRE</t>
  </si>
  <si>
    <t>Justine</t>
  </si>
  <si>
    <t>BABEY</t>
  </si>
  <si>
    <t>Tibaut</t>
  </si>
  <si>
    <t xml:space="preserve">SAMARCQ </t>
  </si>
  <si>
    <t>FERAIN</t>
  </si>
  <si>
    <t>COCHIE</t>
  </si>
  <si>
    <t>TERISSE</t>
  </si>
  <si>
    <t>Luka</t>
  </si>
  <si>
    <t>BAUDIER</t>
  </si>
  <si>
    <t>Wilson</t>
  </si>
  <si>
    <t>Giulian</t>
  </si>
  <si>
    <t xml:space="preserve">Isaac </t>
  </si>
  <si>
    <t>Janelle</t>
  </si>
  <si>
    <t>Kaïs</t>
  </si>
  <si>
    <t>Isamael</t>
  </si>
  <si>
    <t>Tuline</t>
  </si>
  <si>
    <t>Noelia</t>
  </si>
  <si>
    <t>Timeo</t>
  </si>
  <si>
    <t xml:space="preserve">Léo </t>
  </si>
  <si>
    <t>Timéo</t>
  </si>
  <si>
    <t>Sarah</t>
  </si>
  <si>
    <t>Zoé</t>
  </si>
  <si>
    <t>Oscar</t>
  </si>
  <si>
    <t>Emy</t>
  </si>
  <si>
    <t>Calie</t>
  </si>
  <si>
    <t>Léa</t>
  </si>
  <si>
    <t>Aaron</t>
  </si>
  <si>
    <t>Noélan</t>
  </si>
  <si>
    <t>Eden</t>
  </si>
  <si>
    <t>Honorine</t>
  </si>
  <si>
    <t>Hannah</t>
  </si>
  <si>
    <t>Elodie</t>
  </si>
  <si>
    <t>Gabriel</t>
  </si>
  <si>
    <t>Deva</t>
  </si>
  <si>
    <t>Matthias</t>
  </si>
  <si>
    <t>Lilou</t>
  </si>
  <si>
    <t>Timur</t>
  </si>
  <si>
    <t>Abriel</t>
  </si>
  <si>
    <t>Alexis</t>
  </si>
  <si>
    <t>Lyad</t>
  </si>
  <si>
    <t>Melyn</t>
  </si>
  <si>
    <t>Elisa</t>
  </si>
  <si>
    <t>Mélina</t>
  </si>
  <si>
    <t>Leny</t>
  </si>
  <si>
    <t>Calvin</t>
  </si>
  <si>
    <t>Louane</t>
  </si>
  <si>
    <t>Timéa</t>
  </si>
  <si>
    <t>Lincoln</t>
  </si>
  <si>
    <t>Sara</t>
  </si>
  <si>
    <t>Tristan</t>
  </si>
  <si>
    <t xml:space="preserve">Maël </t>
  </si>
  <si>
    <t>Lucka</t>
  </si>
  <si>
    <t>Elise</t>
  </si>
  <si>
    <t xml:space="preserve">Nathan </t>
  </si>
  <si>
    <t>Romain</t>
  </si>
  <si>
    <t>Clélia</t>
  </si>
  <si>
    <t>Lola</t>
  </si>
  <si>
    <t>Nathanael</t>
  </si>
  <si>
    <t>QUIEVY</t>
  </si>
  <si>
    <t>Maëllynn</t>
  </si>
  <si>
    <t>WASCHEUL POUILLE</t>
  </si>
  <si>
    <t>BELGAID</t>
  </si>
  <si>
    <t>Nadia</t>
  </si>
  <si>
    <t>NASSIM</t>
  </si>
  <si>
    <t>KRZECZOWSKI</t>
  </si>
  <si>
    <t>Nolann</t>
  </si>
  <si>
    <t>DEBAES</t>
  </si>
  <si>
    <t>Malcom</t>
  </si>
  <si>
    <t>Melinda</t>
  </si>
  <si>
    <t>SAUVAGE</t>
  </si>
  <si>
    <t>DECROUE</t>
  </si>
  <si>
    <t>Maël</t>
  </si>
  <si>
    <t>DEGROOTE</t>
  </si>
  <si>
    <t>Alex</t>
  </si>
  <si>
    <t>Esther</t>
  </si>
  <si>
    <t>ALLOGO NGUEMA</t>
  </si>
  <si>
    <t>BULOT</t>
  </si>
  <si>
    <t>Mathéo</t>
  </si>
  <si>
    <t>BUGNICOURT</t>
  </si>
  <si>
    <t>S1</t>
  </si>
  <si>
    <t>S2</t>
  </si>
  <si>
    <t>Paolina</t>
  </si>
  <si>
    <t xml:space="preserve">AUMONT </t>
  </si>
  <si>
    <t>IRIS</t>
  </si>
  <si>
    <t>DOYE</t>
  </si>
  <si>
    <t>SALAH</t>
  </si>
  <si>
    <t>Chaïma</t>
  </si>
  <si>
    <t>DALMASSO</t>
  </si>
  <si>
    <t>Cathalina</t>
  </si>
  <si>
    <t>VANDESTEEN</t>
  </si>
  <si>
    <t>Maé</t>
  </si>
  <si>
    <t>Axel</t>
  </si>
  <si>
    <t>PETIT</t>
  </si>
  <si>
    <t>AITICHE</t>
  </si>
  <si>
    <t>MARQUET</t>
  </si>
  <si>
    <t>Ellie</t>
  </si>
  <si>
    <t>DYLBAITYS</t>
  </si>
  <si>
    <t>DEGAUQUE</t>
  </si>
  <si>
    <t>Loévan</t>
  </si>
  <si>
    <t>Kelly</t>
  </si>
  <si>
    <t>DELANNOY</t>
  </si>
  <si>
    <t>Eizan</t>
  </si>
  <si>
    <t>COQUELET</t>
  </si>
  <si>
    <t>Maéva</t>
  </si>
  <si>
    <t>Laurena</t>
  </si>
  <si>
    <t>LOCOGE</t>
  </si>
  <si>
    <t>Miguel</t>
  </si>
  <si>
    <t>Amélie</t>
  </si>
  <si>
    <t>KARROUACHE</t>
  </si>
  <si>
    <t>Nassim</t>
  </si>
  <si>
    <t>KARROUCHE</t>
  </si>
  <si>
    <t>Ilyass</t>
  </si>
  <si>
    <t xml:space="preserve">Noé </t>
  </si>
  <si>
    <t>WASZCZYSZYN</t>
  </si>
  <si>
    <t>Sandro</t>
  </si>
  <si>
    <t>PEREIRA DE NELO NUNES</t>
  </si>
  <si>
    <t>Constancia</t>
  </si>
  <si>
    <t xml:space="preserve">Enzo </t>
  </si>
  <si>
    <t>DURIEUX</t>
  </si>
  <si>
    <t>Julie</t>
  </si>
  <si>
    <t>Kylian</t>
  </si>
  <si>
    <t>Bryan</t>
  </si>
  <si>
    <t>DUPUIS</t>
  </si>
  <si>
    <t>ENZO</t>
  </si>
  <si>
    <t>MEDAU</t>
  </si>
  <si>
    <t>Djessy</t>
  </si>
  <si>
    <t>Zoah</t>
  </si>
  <si>
    <t>Alicia</t>
  </si>
  <si>
    <t>SORIAUX BREBION</t>
  </si>
  <si>
    <t>Elane</t>
  </si>
  <si>
    <t>Naélie</t>
  </si>
  <si>
    <t>HENNEVIN</t>
  </si>
  <si>
    <t>LEO</t>
  </si>
  <si>
    <t>Chloé</t>
  </si>
  <si>
    <t>Elyna</t>
  </si>
  <si>
    <t>FARINEAU</t>
  </si>
  <si>
    <t>ESTEBAN</t>
  </si>
  <si>
    <t>ADELINE</t>
  </si>
  <si>
    <t>DELESALLE</t>
  </si>
  <si>
    <t>LEONIE</t>
  </si>
  <si>
    <t>RIAHI</t>
  </si>
  <si>
    <t>ILYES</t>
  </si>
  <si>
    <t>SURMONT</t>
  </si>
  <si>
    <t>LEA</t>
  </si>
  <si>
    <t>LANA</t>
  </si>
  <si>
    <t xml:space="preserve">PELLEZ </t>
  </si>
  <si>
    <t>ANAELI</t>
  </si>
  <si>
    <t>HERBIN</t>
  </si>
  <si>
    <t>AYDEN</t>
  </si>
  <si>
    <t>NEYAH</t>
  </si>
  <si>
    <t>LECOCQ PINNA</t>
  </si>
  <si>
    <t>Eva</t>
  </si>
  <si>
    <t>TEL</t>
  </si>
  <si>
    <t>Léane</t>
  </si>
  <si>
    <t>JESUS MATEUS</t>
  </si>
  <si>
    <t>Mathilde</t>
  </si>
  <si>
    <t>DERAIME</t>
  </si>
  <si>
    <t>Albin</t>
  </si>
  <si>
    <t>Soline</t>
  </si>
  <si>
    <t>LEDROLE</t>
  </si>
  <si>
    <t>ETHAN</t>
  </si>
  <si>
    <t>GOUBA</t>
  </si>
  <si>
    <t>Ilyanna</t>
  </si>
  <si>
    <t>OUECHKIFI</t>
  </si>
  <si>
    <t>Amir</t>
  </si>
  <si>
    <t>KAOUA STAUMONT</t>
  </si>
  <si>
    <t>HUGO</t>
  </si>
  <si>
    <t>SALAM</t>
  </si>
  <si>
    <t>Mohamed</t>
  </si>
  <si>
    <t>Ghazal</t>
  </si>
  <si>
    <t>BOUDRENGHEIN</t>
  </si>
  <si>
    <t>Yassin</t>
  </si>
  <si>
    <t>ISAERT</t>
  </si>
  <si>
    <t>NICOLAS</t>
  </si>
  <si>
    <t>VERGUETHEN</t>
  </si>
  <si>
    <t>BRADYN</t>
  </si>
  <si>
    <t>VANGUETHEN</t>
  </si>
  <si>
    <t>BRIANE</t>
  </si>
  <si>
    <t>Dastan</t>
  </si>
  <si>
    <t>Eddy</t>
  </si>
  <si>
    <t>Mickael</t>
  </si>
  <si>
    <t>HUBERT</t>
  </si>
  <si>
    <t>Isaline</t>
  </si>
  <si>
    <t>BERTIN</t>
  </si>
  <si>
    <t>EX</t>
  </si>
  <si>
    <t>MASSOURIDES</t>
  </si>
  <si>
    <t>Ados</t>
  </si>
  <si>
    <t>PORTMAN</t>
  </si>
  <si>
    <t>GALASSO</t>
  </si>
  <si>
    <t>Silvio</t>
  </si>
  <si>
    <t>Marie</t>
  </si>
  <si>
    <t>IOANNONNE</t>
  </si>
  <si>
    <t>Capucine</t>
  </si>
  <si>
    <t>MUTAU</t>
  </si>
  <si>
    <t>KIARA</t>
  </si>
  <si>
    <t>CAPET</t>
  </si>
  <si>
    <t>CLARA</t>
  </si>
  <si>
    <t>ANCEAUX</t>
  </si>
  <si>
    <t>LILLY</t>
  </si>
  <si>
    <t>SAINQUENTIN</t>
  </si>
  <si>
    <t>THEO</t>
  </si>
  <si>
    <t>VANGAEVEREN</t>
  </si>
  <si>
    <t>BATISTE</t>
  </si>
  <si>
    <t>SEVAN</t>
  </si>
  <si>
    <t>DEPPRET</t>
  </si>
  <si>
    <t>SOAN</t>
  </si>
  <si>
    <t>YLIAM</t>
  </si>
  <si>
    <t>DEPRET</t>
  </si>
  <si>
    <t>Hugo</t>
  </si>
  <si>
    <t>Salma</t>
  </si>
  <si>
    <t xml:space="preserve">LEROY </t>
  </si>
  <si>
    <t>BOUDRENGHIEN</t>
  </si>
  <si>
    <t>SAFI</t>
  </si>
  <si>
    <t>Léornard</t>
  </si>
  <si>
    <t>RAPHAEL</t>
  </si>
  <si>
    <t>GAGGIOLI-CAVAILLE</t>
  </si>
  <si>
    <t>Augustin</t>
  </si>
  <si>
    <t>MEGDER</t>
  </si>
  <si>
    <t>Soulayman</t>
  </si>
  <si>
    <t xml:space="preserve">MEGDER </t>
  </si>
  <si>
    <t>Aaliyah</t>
  </si>
  <si>
    <t>DONKERWOLCKE</t>
  </si>
  <si>
    <t>Thibaut</t>
  </si>
  <si>
    <t xml:space="preserve">KADMIRI </t>
  </si>
  <si>
    <t>ADAMM</t>
  </si>
  <si>
    <t>KADMIRI</t>
  </si>
  <si>
    <t>LINA</t>
  </si>
  <si>
    <t>VAN LEUVEN</t>
  </si>
  <si>
    <t>LOUNA</t>
  </si>
  <si>
    <t>GATIEN</t>
  </si>
  <si>
    <t>RAGOUILLAUX</t>
  </si>
  <si>
    <t xml:space="preserve">MANON </t>
  </si>
  <si>
    <t>DESPLANQUES</t>
  </si>
  <si>
    <t>VICAUD</t>
  </si>
  <si>
    <t>Carlito</t>
  </si>
  <si>
    <t>Octobre</t>
  </si>
  <si>
    <t>Maternels</t>
  </si>
  <si>
    <t>Primaires</t>
  </si>
  <si>
    <t>Février</t>
  </si>
  <si>
    <t>Avril</t>
  </si>
  <si>
    <t>Juillet</t>
  </si>
  <si>
    <t>Août</t>
  </si>
  <si>
    <t>S3</t>
  </si>
  <si>
    <t>Catégorie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</si>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</sst>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#\ ##\ ##\ ##\ ##"/>
  </numFmts>
  <fonts count="14" x14ac:knownFonts="1"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4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sz val="14"/>
      <color rgb="FF0000FF"/>
      <name val="Arial"/>
      <family val="2"/>
    </font>
    <font>
      <sz val="16"/>
      <color rgb="FFFF0000"/>
      <name val="Arial"/>
      <family val="2"/>
    </font>
    <font>
      <b/>
      <sz val="11"/>
      <color rgb="FFFF0000"/>
      <name val="Calibri"/>
      <family val="2"/>
    </font>
    <font>
      <b/>
      <sz val="14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3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14" fontId="2" fillId="3" borderId="1" xfId="0" applyNumberFormat="1" applyFont="1" applyFill="1" applyBorder="1" applyAlignment="1">
      <alignment horizontal="left" vertical="center" wrapText="1"/>
    </xf>
    <xf numFmtId="14" fontId="2" fillId="0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165" fontId="3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14" fontId="2" fillId="0" borderId="11" xfId="0" applyNumberFormat="1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14" fontId="5" fillId="3" borderId="0" xfId="0" applyNumberFormat="1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14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4" fontId="2" fillId="0" borderId="11" xfId="0" applyNumberFormat="1" applyFont="1" applyBorder="1" applyAlignment="1">
      <alignment vertical="center"/>
    </xf>
    <xf numFmtId="14" fontId="2" fillId="0" borderId="10" xfId="0" applyNumberFormat="1" applyFont="1" applyBorder="1" applyAlignment="1">
      <alignment vertical="center"/>
    </xf>
    <xf numFmtId="14" fontId="2" fillId="0" borderId="14" xfId="0" applyNumberFormat="1" applyFont="1" applyBorder="1" applyAlignment="1">
      <alignment vertical="center"/>
    </xf>
    <xf numFmtId="14" fontId="2" fillId="0" borderId="0" xfId="0" applyNumberFormat="1" applyFont="1" applyBorder="1" applyAlignment="1">
      <alignment vertical="center"/>
    </xf>
    <xf numFmtId="14" fontId="2" fillId="0" borderId="13" xfId="0" applyNumberFormat="1" applyFont="1" applyBorder="1" applyAlignment="1">
      <alignment vertical="center"/>
    </xf>
    <xf numFmtId="14" fontId="2" fillId="0" borderId="12" xfId="0" applyNumberFormat="1" applyFont="1" applyBorder="1" applyAlignment="1">
      <alignment vertical="center"/>
    </xf>
    <xf numFmtId="14" fontId="2" fillId="0" borderId="7" xfId="0" applyNumberFormat="1" applyFont="1" applyBorder="1" applyAlignment="1">
      <alignment vertical="center"/>
    </xf>
    <xf numFmtId="14" fontId="2" fillId="0" borderId="6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4" fillId="10" borderId="2" xfId="0" applyNumberFormat="1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center" vertical="center"/>
    </xf>
    <xf numFmtId="165" fontId="4" fillId="10" borderId="1" xfId="0" applyNumberFormat="1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vertical="center" wrapText="1"/>
    </xf>
    <xf numFmtId="165" fontId="4" fillId="0" borderId="2" xfId="0" applyNumberFormat="1" applyFont="1" applyFill="1" applyBorder="1" applyAlignment="1">
      <alignment vertical="center"/>
    </xf>
    <xf numFmtId="165" fontId="6" fillId="0" borderId="2" xfId="0" applyNumberFormat="1" applyFont="1" applyFill="1" applyBorder="1" applyAlignment="1">
      <alignment vertical="center"/>
    </xf>
    <xf numFmtId="165" fontId="4" fillId="2" borderId="2" xfId="0" applyNumberFormat="1" applyFont="1" applyFill="1" applyBorder="1" applyAlignment="1">
      <alignment horizontal="center" vertical="center"/>
    </xf>
    <xf numFmtId="165" fontId="4" fillId="0" borderId="4" xfId="0" applyNumberFormat="1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4" fillId="3" borderId="4" xfId="0" applyNumberFormat="1" applyFont="1" applyFill="1" applyBorder="1" applyAlignment="1">
      <alignment vertical="center" wrapText="1"/>
    </xf>
    <xf numFmtId="165" fontId="4" fillId="0" borderId="4" xfId="0" applyNumberFormat="1" applyFont="1" applyFill="1" applyBorder="1" applyAlignment="1">
      <alignment vertical="center"/>
    </xf>
    <xf numFmtId="165" fontId="6" fillId="0" borderId="4" xfId="0" applyNumberFormat="1" applyFont="1" applyFill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65" fontId="6" fillId="0" borderId="8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165" fontId="4" fillId="3" borderId="1" xfId="0" applyNumberFormat="1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/>
    </xf>
    <xf numFmtId="165" fontId="6" fillId="0" borderId="12" xfId="0" applyNumberFormat="1" applyFont="1" applyFill="1" applyBorder="1" applyAlignment="1">
      <alignment horizontal="center" vertical="center"/>
    </xf>
    <xf numFmtId="165" fontId="4" fillId="3" borderId="2" xfId="0" applyNumberFormat="1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5" fillId="6" borderId="8" xfId="0" applyNumberFormat="1" applyFont="1" applyFill="1" applyBorder="1" applyAlignment="1">
      <alignment horizontal="center" vertical="center"/>
    </xf>
    <xf numFmtId="14" fontId="5" fillId="6" borderId="15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3" borderId="4" xfId="0" applyNumberFormat="1" applyFont="1" applyFill="1" applyBorder="1" applyAlignment="1">
      <alignment horizontal="center" vertical="center"/>
    </xf>
    <xf numFmtId="14" fontId="11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CC99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3</xdr:row>
          <xdr:rowOff>0</xdr:rowOff>
        </xdr:from>
        <xdr:to>
          <xdr:col>2</xdr:col>
          <xdr:colOff>1724025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Remise ordre alphabétique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322"/>
  <sheetViews>
    <sheetView tabSelected="1" zoomScaleNormal="100" workbookViewId="0">
      <selection activeCell="G10" sqref="G10"/>
    </sheetView>
  </sheetViews>
  <sheetFormatPr baseColWidth="10" defaultRowHeight="18" x14ac:dyDescent="0.2"/>
  <cols>
    <col min="1" max="1" width="24.5703125" style="44" bestFit="1" customWidth="1"/>
    <col min="2" max="2" width="13.7109375" style="44" bestFit="1" customWidth="1"/>
    <col min="3" max="3" width="26" style="45" bestFit="1" customWidth="1"/>
    <col min="4" max="4" width="17.28515625" style="66" bestFit="1" customWidth="1"/>
    <col min="5" max="5" width="15.85546875" style="66" customWidth="1"/>
    <col min="6" max="6" width="4.5703125" style="46" bestFit="1" customWidth="1"/>
    <col min="7" max="7" width="17.140625" style="45" bestFit="1" customWidth="1"/>
    <col min="8" max="8" width="21.7109375" style="71" bestFit="1" customWidth="1"/>
    <col min="9" max="10" width="4.7109375" style="72" bestFit="1" customWidth="1"/>
    <col min="11" max="11" width="21.7109375" style="72" bestFit="1" customWidth="1"/>
    <col min="12" max="13" width="4.7109375" style="72" bestFit="1" customWidth="1"/>
    <col min="14" max="15" width="10.7109375" style="72" customWidth="1"/>
    <col min="16" max="16" width="21.7109375" style="72" bestFit="1" customWidth="1"/>
    <col min="17" max="18" width="4.7109375" style="72" bestFit="1" customWidth="1"/>
    <col min="19" max="19" width="21.7109375" style="72" bestFit="1" customWidth="1"/>
    <col min="20" max="21" width="4.7109375" style="72" bestFit="1" customWidth="1"/>
    <col min="22" max="23" width="11.42578125" style="72"/>
    <col min="24" max="24" width="21.7109375" style="72" bestFit="1" customWidth="1"/>
    <col min="25" max="25" width="4.7109375" style="72" bestFit="1" customWidth="1"/>
    <col min="26" max="26" width="4.7109375" style="71" bestFit="1" customWidth="1"/>
    <col min="27" max="27" width="21.7109375" style="72" bestFit="1" customWidth="1"/>
    <col min="28" max="29" width="4.7109375" style="72" bestFit="1" customWidth="1"/>
    <col min="30" max="31" width="11.42578125" style="72"/>
    <col min="32" max="32" width="21.7109375" style="72" bestFit="1" customWidth="1"/>
    <col min="33" max="35" width="4.7109375" style="72" bestFit="1" customWidth="1"/>
    <col min="36" max="36" width="21.7109375" style="72" bestFit="1" customWidth="1"/>
    <col min="37" max="39" width="4.7109375" style="72" bestFit="1" customWidth="1"/>
    <col min="40" max="40" width="11.42578125" style="72"/>
    <col min="41" max="41" width="11.42578125" style="73"/>
    <col min="42" max="42" width="21.7109375" style="72" bestFit="1" customWidth="1"/>
    <col min="43" max="45" width="4.7109375" style="72" bestFit="1" customWidth="1"/>
    <col min="46" max="46" width="21.7109375" style="72" bestFit="1" customWidth="1"/>
    <col min="47" max="49" width="4.7109375" style="72" bestFit="1" customWidth="1"/>
    <col min="50" max="51" width="11.42578125" style="72"/>
    <col min="52" max="16384" width="11.42578125" style="47"/>
  </cols>
  <sheetData>
    <row r="1" spans="1:51" x14ac:dyDescent="0.2">
      <c r="A1" s="67">
        <f ca="1">TODAY()</f>
        <v>43672</v>
      </c>
      <c r="B1" s="58"/>
      <c r="C1" s="58"/>
      <c r="D1" s="48"/>
      <c r="E1" s="48"/>
      <c r="F1" s="58"/>
      <c r="G1" s="59"/>
      <c r="H1" s="111" t="s">
        <v>493</v>
      </c>
      <c r="I1" s="111"/>
      <c r="J1" s="111"/>
      <c r="K1" s="111"/>
      <c r="L1" s="111"/>
      <c r="M1" s="111"/>
      <c r="N1" s="111"/>
      <c r="O1" s="111"/>
      <c r="P1" s="111" t="s">
        <v>496</v>
      </c>
      <c r="Q1" s="111"/>
      <c r="R1" s="111"/>
      <c r="S1" s="111"/>
      <c r="T1" s="111"/>
      <c r="U1" s="111"/>
      <c r="V1" s="111"/>
      <c r="W1" s="111"/>
      <c r="X1" s="111" t="s">
        <v>497</v>
      </c>
      <c r="Y1" s="111"/>
      <c r="Z1" s="111"/>
      <c r="AA1" s="111"/>
      <c r="AB1" s="111"/>
      <c r="AC1" s="111"/>
      <c r="AD1" s="111"/>
      <c r="AE1" s="111"/>
      <c r="AF1" s="111" t="s">
        <v>498</v>
      </c>
      <c r="AG1" s="111"/>
      <c r="AH1" s="111"/>
      <c r="AI1" s="111"/>
      <c r="AJ1" s="111"/>
      <c r="AK1" s="111"/>
      <c r="AL1" s="111"/>
      <c r="AM1" s="111"/>
      <c r="AN1" s="111"/>
      <c r="AO1" s="111"/>
      <c r="AP1" s="111" t="s">
        <v>499</v>
      </c>
      <c r="AQ1" s="111"/>
      <c r="AR1" s="111"/>
      <c r="AS1" s="111"/>
      <c r="AT1" s="111"/>
      <c r="AU1" s="111"/>
      <c r="AV1" s="111"/>
      <c r="AW1" s="111"/>
      <c r="AX1" s="111"/>
      <c r="AY1" s="111"/>
    </row>
    <row r="2" spans="1:51" x14ac:dyDescent="0.2">
      <c r="A2" s="60"/>
      <c r="B2" s="61"/>
      <c r="C2" s="61"/>
      <c r="D2" s="49"/>
      <c r="E2" s="49"/>
      <c r="F2" s="61"/>
      <c r="G2" s="62"/>
      <c r="H2" s="120" t="s">
        <v>494</v>
      </c>
      <c r="I2" s="120"/>
      <c r="J2" s="120"/>
      <c r="K2" s="121" t="s">
        <v>495</v>
      </c>
      <c r="L2" s="121"/>
      <c r="M2" s="121"/>
      <c r="N2" s="112" t="s">
        <v>444</v>
      </c>
      <c r="O2" s="112"/>
      <c r="P2" s="120" t="s">
        <v>494</v>
      </c>
      <c r="Q2" s="120"/>
      <c r="R2" s="120"/>
      <c r="S2" s="121" t="s">
        <v>495</v>
      </c>
      <c r="T2" s="121"/>
      <c r="U2" s="121"/>
      <c r="V2" s="112" t="s">
        <v>444</v>
      </c>
      <c r="W2" s="112"/>
      <c r="X2" s="120" t="s">
        <v>494</v>
      </c>
      <c r="Y2" s="120"/>
      <c r="Z2" s="120"/>
      <c r="AA2" s="121" t="s">
        <v>495</v>
      </c>
      <c r="AB2" s="121"/>
      <c r="AC2" s="121"/>
      <c r="AD2" s="112" t="s">
        <v>444</v>
      </c>
      <c r="AE2" s="112"/>
      <c r="AF2" s="117" t="s">
        <v>494</v>
      </c>
      <c r="AG2" s="118"/>
      <c r="AH2" s="118"/>
      <c r="AI2" s="119"/>
      <c r="AJ2" s="114" t="s">
        <v>495</v>
      </c>
      <c r="AK2" s="115"/>
      <c r="AL2" s="115"/>
      <c r="AM2" s="116"/>
      <c r="AN2" s="112" t="s">
        <v>444</v>
      </c>
      <c r="AO2" s="112"/>
      <c r="AP2" s="117" t="s">
        <v>494</v>
      </c>
      <c r="AQ2" s="118"/>
      <c r="AR2" s="118"/>
      <c r="AS2" s="119"/>
      <c r="AT2" s="114" t="s">
        <v>495</v>
      </c>
      <c r="AU2" s="115"/>
      <c r="AV2" s="115"/>
      <c r="AW2" s="116"/>
      <c r="AX2" s="112" t="s">
        <v>444</v>
      </c>
      <c r="AY2" s="112"/>
    </row>
    <row r="3" spans="1:51" x14ac:dyDescent="0.2">
      <c r="A3" s="60"/>
      <c r="B3" s="61"/>
      <c r="C3" s="61"/>
      <c r="D3" s="49"/>
      <c r="E3" s="49"/>
      <c r="F3" s="61"/>
      <c r="G3" s="62"/>
      <c r="H3" s="125" t="s">
        <v>84</v>
      </c>
      <c r="I3" s="109">
        <f>SUM(I10:I600)</f>
        <v>2</v>
      </c>
      <c r="J3" s="109">
        <f>SUM(J10:J600)</f>
        <v>2</v>
      </c>
      <c r="K3" s="113" t="s">
        <v>84</v>
      </c>
      <c r="L3" s="109">
        <f>SUM(L10:L600)</f>
        <v>0</v>
      </c>
      <c r="M3" s="109">
        <f>SUM(M10:M600)</f>
        <v>0</v>
      </c>
      <c r="N3" s="113" t="s">
        <v>84</v>
      </c>
      <c r="O3" s="113"/>
      <c r="P3" s="113" t="s">
        <v>84</v>
      </c>
      <c r="Q3" s="109">
        <f>SUM(Q10:Q600)</f>
        <v>0</v>
      </c>
      <c r="R3" s="109">
        <f>SUM(R10:R600)</f>
        <v>0</v>
      </c>
      <c r="S3" s="113" t="s">
        <v>84</v>
      </c>
      <c r="T3" s="109">
        <f>SUM(T10:T600)</f>
        <v>0</v>
      </c>
      <c r="U3" s="109">
        <f>SUM(U10:U600)</f>
        <v>0</v>
      </c>
      <c r="V3" s="113" t="s">
        <v>84</v>
      </c>
      <c r="W3" s="113"/>
      <c r="X3" s="113" t="s">
        <v>84</v>
      </c>
      <c r="Y3" s="109">
        <f>SUM(Y10:Y600)</f>
        <v>0</v>
      </c>
      <c r="Z3" s="122">
        <f>SUM(Z10:Z600)</f>
        <v>0</v>
      </c>
      <c r="AA3" s="113" t="s">
        <v>84</v>
      </c>
      <c r="AB3" s="109">
        <f>SUM(AB10:AB600)</f>
        <v>0</v>
      </c>
      <c r="AC3" s="109">
        <f>SUM(AC10:AC600)</f>
        <v>0</v>
      </c>
      <c r="AD3" s="113" t="s">
        <v>84</v>
      </c>
      <c r="AE3" s="113"/>
      <c r="AF3" s="113" t="s">
        <v>84</v>
      </c>
      <c r="AG3" s="109">
        <f>SUM(AG10:AG600)</f>
        <v>0</v>
      </c>
      <c r="AH3" s="109">
        <f>SUM(AH10:AH600)</f>
        <v>0</v>
      </c>
      <c r="AI3" s="109">
        <f>SUM(AI10:AI600)</f>
        <v>0</v>
      </c>
      <c r="AJ3" s="113" t="s">
        <v>84</v>
      </c>
      <c r="AK3" s="109">
        <f>SUM(AK10:AK600)</f>
        <v>0</v>
      </c>
      <c r="AL3" s="109">
        <f>SUM(AL10:AL600)</f>
        <v>0</v>
      </c>
      <c r="AM3" s="109">
        <f>SUM(AM10:AM600)</f>
        <v>0</v>
      </c>
      <c r="AN3" s="113" t="s">
        <v>84</v>
      </c>
      <c r="AO3" s="113"/>
      <c r="AP3" s="113" t="s">
        <v>84</v>
      </c>
      <c r="AQ3" s="109">
        <f>SUM(AQ10:AQ600)</f>
        <v>0</v>
      </c>
      <c r="AR3" s="109">
        <f>SUM(AR10:AR600)</f>
        <v>0</v>
      </c>
      <c r="AS3" s="109">
        <f>SUM(AS10:AS600)</f>
        <v>0</v>
      </c>
      <c r="AT3" s="113" t="s">
        <v>84</v>
      </c>
      <c r="AU3" s="109">
        <f>SUM(AU10:AU600)</f>
        <v>0</v>
      </c>
      <c r="AV3" s="109">
        <f>SUM(AV10:AV600)</f>
        <v>0</v>
      </c>
      <c r="AW3" s="109">
        <f>SUM(AW10:AW600)</f>
        <v>0</v>
      </c>
      <c r="AX3" s="113" t="s">
        <v>84</v>
      </c>
      <c r="AY3" s="113"/>
    </row>
    <row r="4" spans="1:51" x14ac:dyDescent="0.2">
      <c r="A4" s="60"/>
      <c r="B4" s="61"/>
      <c r="C4" s="61"/>
      <c r="D4" s="49"/>
      <c r="E4" s="49"/>
      <c r="F4" s="61"/>
      <c r="G4" s="62"/>
      <c r="H4" s="125"/>
      <c r="I4" s="109"/>
      <c r="J4" s="109"/>
      <c r="K4" s="113"/>
      <c r="L4" s="109"/>
      <c r="M4" s="109"/>
      <c r="N4" s="82">
        <f>SUM(N10:N600)</f>
        <v>0</v>
      </c>
      <c r="O4" s="82">
        <f>SUM(O10:O600)</f>
        <v>0</v>
      </c>
      <c r="P4" s="113"/>
      <c r="Q4" s="109"/>
      <c r="R4" s="109"/>
      <c r="S4" s="113"/>
      <c r="T4" s="109"/>
      <c r="U4" s="109"/>
      <c r="V4" s="82">
        <f>SUM(V10:V600)</f>
        <v>0</v>
      </c>
      <c r="W4" s="82">
        <f>SUM(W10:W600)</f>
        <v>0</v>
      </c>
      <c r="X4" s="113"/>
      <c r="Y4" s="109"/>
      <c r="Z4" s="122"/>
      <c r="AA4" s="113"/>
      <c r="AB4" s="109"/>
      <c r="AC4" s="109"/>
      <c r="AD4" s="82">
        <f>SUM(AD10:AD600)</f>
        <v>0</v>
      </c>
      <c r="AE4" s="82">
        <f>SUM(AE10:AE600)</f>
        <v>0</v>
      </c>
      <c r="AF4" s="113"/>
      <c r="AG4" s="109"/>
      <c r="AH4" s="109"/>
      <c r="AI4" s="109"/>
      <c r="AJ4" s="113"/>
      <c r="AK4" s="109"/>
      <c r="AL4" s="109"/>
      <c r="AM4" s="109"/>
      <c r="AN4" s="82">
        <f>SUM(AN10:AN600)</f>
        <v>0</v>
      </c>
      <c r="AO4" s="51">
        <f>SUM(AO10:AO600)</f>
        <v>0</v>
      </c>
      <c r="AP4" s="113"/>
      <c r="AQ4" s="109"/>
      <c r="AR4" s="109"/>
      <c r="AS4" s="109"/>
      <c r="AT4" s="113"/>
      <c r="AU4" s="109"/>
      <c r="AV4" s="109"/>
      <c r="AW4" s="109"/>
      <c r="AX4" s="82">
        <f>SUM(AX10:AX600)</f>
        <v>0</v>
      </c>
      <c r="AY4" s="82">
        <f>SUM(AY10:AY600)</f>
        <v>0</v>
      </c>
    </row>
    <row r="5" spans="1:51" x14ac:dyDescent="0.2">
      <c r="A5" s="60"/>
      <c r="B5" s="61"/>
      <c r="C5" s="61"/>
      <c r="D5" s="49"/>
      <c r="E5" s="49"/>
      <c r="F5" s="61"/>
      <c r="G5" s="62"/>
      <c r="H5" s="126" t="s">
        <v>210</v>
      </c>
      <c r="I5" s="109">
        <v>48</v>
      </c>
      <c r="J5" s="109"/>
      <c r="K5" s="110" t="s">
        <v>210</v>
      </c>
      <c r="L5" s="109">
        <v>72</v>
      </c>
      <c r="M5" s="109"/>
      <c r="N5" s="95" t="s">
        <v>210</v>
      </c>
      <c r="O5" s="95"/>
      <c r="P5" s="110" t="s">
        <v>210</v>
      </c>
      <c r="Q5" s="109">
        <v>48</v>
      </c>
      <c r="R5" s="109"/>
      <c r="S5" s="110" t="s">
        <v>210</v>
      </c>
      <c r="T5" s="109">
        <v>72</v>
      </c>
      <c r="U5" s="109"/>
      <c r="V5" s="95" t="s">
        <v>210</v>
      </c>
      <c r="W5" s="95"/>
      <c r="X5" s="110" t="s">
        <v>210</v>
      </c>
      <c r="Y5" s="109">
        <v>48</v>
      </c>
      <c r="Z5" s="109"/>
      <c r="AA5" s="110" t="s">
        <v>210</v>
      </c>
      <c r="AB5" s="109">
        <v>72</v>
      </c>
      <c r="AC5" s="109"/>
      <c r="AD5" s="95" t="s">
        <v>210</v>
      </c>
      <c r="AE5" s="95"/>
      <c r="AF5" s="110" t="s">
        <v>210</v>
      </c>
      <c r="AG5" s="103">
        <v>48</v>
      </c>
      <c r="AH5" s="104"/>
      <c r="AI5" s="105"/>
      <c r="AJ5" s="110" t="s">
        <v>210</v>
      </c>
      <c r="AK5" s="103">
        <v>72</v>
      </c>
      <c r="AL5" s="104"/>
      <c r="AM5" s="105"/>
      <c r="AN5" s="95" t="s">
        <v>210</v>
      </c>
      <c r="AO5" s="95"/>
      <c r="AP5" s="110" t="s">
        <v>210</v>
      </c>
      <c r="AQ5" s="103">
        <v>48</v>
      </c>
      <c r="AR5" s="104"/>
      <c r="AS5" s="105"/>
      <c r="AT5" s="110" t="s">
        <v>210</v>
      </c>
      <c r="AU5" s="103">
        <v>72</v>
      </c>
      <c r="AV5" s="104"/>
      <c r="AW5" s="105"/>
      <c r="AX5" s="95" t="s">
        <v>210</v>
      </c>
      <c r="AY5" s="95"/>
    </row>
    <row r="6" spans="1:51" x14ac:dyDescent="0.2">
      <c r="A6" s="60"/>
      <c r="B6" s="61"/>
      <c r="C6" s="61"/>
      <c r="D6" s="49"/>
      <c r="E6" s="49"/>
      <c r="F6" s="61"/>
      <c r="G6" s="62"/>
      <c r="H6" s="126"/>
      <c r="I6" s="109"/>
      <c r="J6" s="109"/>
      <c r="K6" s="110"/>
      <c r="L6" s="109"/>
      <c r="M6" s="109"/>
      <c r="N6" s="96">
        <v>24</v>
      </c>
      <c r="O6" s="97"/>
      <c r="P6" s="110"/>
      <c r="Q6" s="109"/>
      <c r="R6" s="109"/>
      <c r="S6" s="110"/>
      <c r="T6" s="109"/>
      <c r="U6" s="109"/>
      <c r="V6" s="96">
        <v>24</v>
      </c>
      <c r="W6" s="97"/>
      <c r="X6" s="110"/>
      <c r="Y6" s="109"/>
      <c r="Z6" s="109"/>
      <c r="AA6" s="110"/>
      <c r="AB6" s="109"/>
      <c r="AC6" s="109"/>
      <c r="AD6" s="96">
        <v>24</v>
      </c>
      <c r="AE6" s="97"/>
      <c r="AF6" s="110"/>
      <c r="AG6" s="106"/>
      <c r="AH6" s="107"/>
      <c r="AI6" s="108"/>
      <c r="AJ6" s="110"/>
      <c r="AK6" s="106"/>
      <c r="AL6" s="107"/>
      <c r="AM6" s="108"/>
      <c r="AN6" s="96">
        <v>24</v>
      </c>
      <c r="AO6" s="97"/>
      <c r="AP6" s="110"/>
      <c r="AQ6" s="106"/>
      <c r="AR6" s="107"/>
      <c r="AS6" s="108"/>
      <c r="AT6" s="110"/>
      <c r="AU6" s="106"/>
      <c r="AV6" s="107"/>
      <c r="AW6" s="108"/>
      <c r="AX6" s="96">
        <v>24</v>
      </c>
      <c r="AY6" s="97"/>
    </row>
    <row r="7" spans="1:51" x14ac:dyDescent="0.2">
      <c r="A7" s="60"/>
      <c r="B7" s="61"/>
      <c r="C7" s="61"/>
      <c r="D7" s="49"/>
      <c r="E7" s="49"/>
      <c r="F7" s="61"/>
      <c r="G7" s="62"/>
      <c r="H7" s="123" t="s">
        <v>83</v>
      </c>
      <c r="I7" s="100">
        <f>I5-I3</f>
        <v>46</v>
      </c>
      <c r="J7" s="100">
        <f>I5-J3</f>
        <v>46</v>
      </c>
      <c r="K7" s="98" t="s">
        <v>83</v>
      </c>
      <c r="L7" s="100">
        <f>L5-L3</f>
        <v>72</v>
      </c>
      <c r="M7" s="100">
        <f>L5-M3</f>
        <v>72</v>
      </c>
      <c r="N7" s="102" t="s">
        <v>83</v>
      </c>
      <c r="O7" s="102"/>
      <c r="P7" s="98" t="s">
        <v>83</v>
      </c>
      <c r="Q7" s="100">
        <f>Q5-Q3</f>
        <v>48</v>
      </c>
      <c r="R7" s="100">
        <f>Q5-R3</f>
        <v>48</v>
      </c>
      <c r="S7" s="98" t="s">
        <v>83</v>
      </c>
      <c r="T7" s="100">
        <f>T5-T3</f>
        <v>72</v>
      </c>
      <c r="U7" s="100">
        <f>T5-U3</f>
        <v>72</v>
      </c>
      <c r="V7" s="102" t="s">
        <v>83</v>
      </c>
      <c r="W7" s="102"/>
      <c r="X7" s="98" t="s">
        <v>83</v>
      </c>
      <c r="Y7" s="100">
        <f>Y5-Y3</f>
        <v>48</v>
      </c>
      <c r="Z7" s="103">
        <f>Y5-Z3</f>
        <v>48</v>
      </c>
      <c r="AA7" s="98" t="s">
        <v>83</v>
      </c>
      <c r="AB7" s="100">
        <f>AB5-AB3</f>
        <v>72</v>
      </c>
      <c r="AC7" s="100">
        <f>AB5-AC3</f>
        <v>72</v>
      </c>
      <c r="AD7" s="102" t="s">
        <v>83</v>
      </c>
      <c r="AE7" s="102"/>
      <c r="AF7" s="98" t="s">
        <v>83</v>
      </c>
      <c r="AG7" s="100">
        <f>AG5-AG3</f>
        <v>48</v>
      </c>
      <c r="AH7" s="100">
        <f>AG5-AH3</f>
        <v>48</v>
      </c>
      <c r="AI7" s="100">
        <f>AG5-AI3</f>
        <v>48</v>
      </c>
      <c r="AJ7" s="98" t="s">
        <v>83</v>
      </c>
      <c r="AK7" s="100">
        <f>AK5-AK3</f>
        <v>72</v>
      </c>
      <c r="AL7" s="100">
        <f>AK5-AL3</f>
        <v>72</v>
      </c>
      <c r="AM7" s="100">
        <f>AK5-AM3</f>
        <v>72</v>
      </c>
      <c r="AN7" s="102" t="s">
        <v>83</v>
      </c>
      <c r="AO7" s="102"/>
      <c r="AP7" s="98" t="s">
        <v>83</v>
      </c>
      <c r="AQ7" s="100">
        <f>AQ5-AQ3</f>
        <v>48</v>
      </c>
      <c r="AR7" s="100">
        <f>AQ5-AR3</f>
        <v>48</v>
      </c>
      <c r="AS7" s="100">
        <f>AQ5-AS3</f>
        <v>48</v>
      </c>
      <c r="AT7" s="98" t="s">
        <v>83</v>
      </c>
      <c r="AU7" s="100">
        <f>AU5-AU3</f>
        <v>72</v>
      </c>
      <c r="AV7" s="100">
        <f>AU5-AV3</f>
        <v>72</v>
      </c>
      <c r="AW7" s="100">
        <f>AU5-AW3</f>
        <v>72</v>
      </c>
      <c r="AX7" s="102" t="s">
        <v>83</v>
      </c>
      <c r="AY7" s="102"/>
    </row>
    <row r="8" spans="1:51" ht="18" customHeight="1" x14ac:dyDescent="0.2">
      <c r="A8" s="63"/>
      <c r="B8" s="64"/>
      <c r="C8" s="64"/>
      <c r="D8" s="50"/>
      <c r="E8" s="50"/>
      <c r="F8" s="64"/>
      <c r="G8" s="65"/>
      <c r="H8" s="124"/>
      <c r="I8" s="101"/>
      <c r="J8" s="101"/>
      <c r="K8" s="99"/>
      <c r="L8" s="101"/>
      <c r="M8" s="101"/>
      <c r="N8" s="80">
        <f>N6-N4</f>
        <v>24</v>
      </c>
      <c r="O8" s="80">
        <f>N6-O4</f>
        <v>24</v>
      </c>
      <c r="P8" s="99"/>
      <c r="Q8" s="101"/>
      <c r="R8" s="101"/>
      <c r="S8" s="99"/>
      <c r="T8" s="101"/>
      <c r="U8" s="101"/>
      <c r="V8" s="80">
        <f>V6-V4</f>
        <v>24</v>
      </c>
      <c r="W8" s="80">
        <f>V6-W4</f>
        <v>24</v>
      </c>
      <c r="X8" s="99"/>
      <c r="Y8" s="101"/>
      <c r="Z8" s="106"/>
      <c r="AA8" s="99"/>
      <c r="AB8" s="101"/>
      <c r="AC8" s="101"/>
      <c r="AD8" s="80">
        <f>AD6-AD4</f>
        <v>24</v>
      </c>
      <c r="AE8" s="80">
        <f>AD6-AE4</f>
        <v>24</v>
      </c>
      <c r="AF8" s="99"/>
      <c r="AG8" s="101"/>
      <c r="AH8" s="101"/>
      <c r="AI8" s="101"/>
      <c r="AJ8" s="99"/>
      <c r="AK8" s="101"/>
      <c r="AL8" s="101"/>
      <c r="AM8" s="101"/>
      <c r="AN8" s="80">
        <f>AN6-AN4</f>
        <v>24</v>
      </c>
      <c r="AO8" s="81">
        <f>AN6-AO4</f>
        <v>24</v>
      </c>
      <c r="AP8" s="99"/>
      <c r="AQ8" s="101"/>
      <c r="AR8" s="101"/>
      <c r="AS8" s="101"/>
      <c r="AT8" s="99"/>
      <c r="AU8" s="101"/>
      <c r="AV8" s="101"/>
      <c r="AW8" s="101"/>
      <c r="AX8" s="80">
        <f>AX6-AX4</f>
        <v>24</v>
      </c>
      <c r="AY8" s="80">
        <f>AX6-AY4</f>
        <v>24</v>
      </c>
    </row>
    <row r="9" spans="1:51" ht="50.25" customHeight="1" x14ac:dyDescent="0.2">
      <c r="A9" s="54" t="s">
        <v>7</v>
      </c>
      <c r="B9" s="10" t="s">
        <v>8</v>
      </c>
      <c r="C9" s="57" t="s">
        <v>9</v>
      </c>
      <c r="D9" s="10" t="s">
        <v>209</v>
      </c>
      <c r="E9" s="10" t="s">
        <v>501</v>
      </c>
      <c r="F9" s="10" t="s">
        <v>38</v>
      </c>
      <c r="G9" s="56" t="s">
        <v>10</v>
      </c>
      <c r="H9" s="74" t="s">
        <v>208</v>
      </c>
      <c r="I9" s="75" t="s">
        <v>337</v>
      </c>
      <c r="J9" s="75" t="s">
        <v>338</v>
      </c>
      <c r="K9" s="76" t="s">
        <v>208</v>
      </c>
      <c r="L9" s="75" t="s">
        <v>337</v>
      </c>
      <c r="M9" s="75" t="s">
        <v>338</v>
      </c>
      <c r="N9" s="75" t="s">
        <v>337</v>
      </c>
      <c r="O9" s="75" t="s">
        <v>338</v>
      </c>
      <c r="P9" s="76" t="s">
        <v>208</v>
      </c>
      <c r="Q9" s="75" t="s">
        <v>337</v>
      </c>
      <c r="R9" s="75" t="s">
        <v>338</v>
      </c>
      <c r="S9" s="76" t="s">
        <v>208</v>
      </c>
      <c r="T9" s="75" t="s">
        <v>337</v>
      </c>
      <c r="U9" s="75" t="s">
        <v>338</v>
      </c>
      <c r="V9" s="75" t="s">
        <v>337</v>
      </c>
      <c r="W9" s="75" t="s">
        <v>338</v>
      </c>
      <c r="X9" s="76" t="s">
        <v>208</v>
      </c>
      <c r="Y9" s="75" t="s">
        <v>337</v>
      </c>
      <c r="Z9" s="77" t="s">
        <v>338</v>
      </c>
      <c r="AA9" s="76" t="s">
        <v>208</v>
      </c>
      <c r="AB9" s="75" t="s">
        <v>337</v>
      </c>
      <c r="AC9" s="75" t="s">
        <v>338</v>
      </c>
      <c r="AD9" s="75" t="s">
        <v>337</v>
      </c>
      <c r="AE9" s="75" t="s">
        <v>338</v>
      </c>
      <c r="AF9" s="76" t="s">
        <v>208</v>
      </c>
      <c r="AG9" s="75" t="s">
        <v>337</v>
      </c>
      <c r="AH9" s="75" t="s">
        <v>338</v>
      </c>
      <c r="AI9" s="75" t="s">
        <v>500</v>
      </c>
      <c r="AJ9" s="76" t="s">
        <v>208</v>
      </c>
      <c r="AK9" s="75" t="s">
        <v>337</v>
      </c>
      <c r="AL9" s="75" t="s">
        <v>338</v>
      </c>
      <c r="AM9" s="75" t="s">
        <v>500</v>
      </c>
      <c r="AN9" s="75" t="s">
        <v>337</v>
      </c>
      <c r="AO9" s="78" t="s">
        <v>338</v>
      </c>
      <c r="AP9" s="76" t="s">
        <v>208</v>
      </c>
      <c r="AQ9" s="75" t="s">
        <v>337</v>
      </c>
      <c r="AR9" s="75" t="s">
        <v>338</v>
      </c>
      <c r="AS9" s="75" t="s">
        <v>500</v>
      </c>
      <c r="AT9" s="76" t="s">
        <v>208</v>
      </c>
      <c r="AU9" s="75" t="s">
        <v>337</v>
      </c>
      <c r="AV9" s="75" t="s">
        <v>338</v>
      </c>
      <c r="AW9" s="75" t="s">
        <v>500</v>
      </c>
      <c r="AX9" s="75" t="s">
        <v>337</v>
      </c>
      <c r="AY9" s="75" t="s">
        <v>338</v>
      </c>
    </row>
    <row r="10" spans="1:51" s="11" customFormat="1" x14ac:dyDescent="0.2">
      <c r="A10" s="15" t="s">
        <v>351</v>
      </c>
      <c r="B10" s="15" t="s">
        <v>1</v>
      </c>
      <c r="C10" s="25">
        <v>42036</v>
      </c>
      <c r="D10" s="12" t="str">
        <f t="shared" ref="D10:D73" ca="1" si="0">IF(C10="","",TEXT(DATEDIF(C10,fin,"y"),"00")&amp;" ans, "&amp;TEXT(DATEDIF(C10,fin,"ym"),"00")&amp;" mois")</f>
        <v>04 ans, 05 mois</v>
      </c>
      <c r="E10" s="69" t="str">
        <f t="shared" ref="E10:E73" ca="1" si="1">IF(D10&lt;"03 ans, 00 mois","",IF(D10&lt;="06 ans, 00 mois","Mat",IF(D10&lt;="11 ans, 0 mois","Prim",IF(D10&lt;="17 ans, 00 mois","Ado",""))))</f>
        <v>Mat</v>
      </c>
      <c r="F10" s="40">
        <v>5</v>
      </c>
      <c r="G10" s="24"/>
      <c r="H10" s="71"/>
      <c r="I10" s="72">
        <v>1</v>
      </c>
      <c r="J10" s="72">
        <v>1</v>
      </c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1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3"/>
      <c r="AP10" s="72"/>
      <c r="AQ10" s="72"/>
      <c r="AR10" s="72"/>
      <c r="AS10" s="72"/>
      <c r="AT10" s="72"/>
      <c r="AU10" s="72"/>
      <c r="AV10" s="72"/>
      <c r="AW10" s="72"/>
      <c r="AX10" s="72"/>
      <c r="AY10" s="72"/>
    </row>
    <row r="11" spans="1:51" x14ac:dyDescent="0.2">
      <c r="A11" s="15" t="s">
        <v>333</v>
      </c>
      <c r="B11" s="15" t="s">
        <v>332</v>
      </c>
      <c r="C11" s="25">
        <v>42194</v>
      </c>
      <c r="D11" s="12" t="str">
        <f t="shared" ca="1" si="0"/>
        <v>04 ans, 00 mois</v>
      </c>
      <c r="E11" s="69" t="str">
        <f t="shared" ca="1" si="1"/>
        <v>Mat</v>
      </c>
      <c r="F11" s="40">
        <v>2</v>
      </c>
      <c r="G11" s="24"/>
    </row>
    <row r="12" spans="1:51" x14ac:dyDescent="0.2">
      <c r="A12" s="15" t="s">
        <v>219</v>
      </c>
      <c r="B12" s="15" t="s">
        <v>126</v>
      </c>
      <c r="C12" s="25">
        <v>41762</v>
      </c>
      <c r="D12" s="12" t="str">
        <f t="shared" ca="1" si="0"/>
        <v>05 ans, 02 mois</v>
      </c>
      <c r="E12" s="69" t="str">
        <f t="shared" ca="1" si="1"/>
        <v>Mat</v>
      </c>
      <c r="F12" s="6">
        <v>3</v>
      </c>
      <c r="G12" s="24"/>
    </row>
    <row r="13" spans="1:51" x14ac:dyDescent="0.2">
      <c r="A13" s="19" t="s">
        <v>455</v>
      </c>
      <c r="B13" s="19" t="s">
        <v>456</v>
      </c>
      <c r="C13" s="22">
        <v>41000</v>
      </c>
      <c r="D13" s="12" t="str">
        <f t="shared" ca="1" si="0"/>
        <v>07 ans, 03 mois</v>
      </c>
      <c r="E13" s="69" t="str">
        <f t="shared" ca="1" si="1"/>
        <v>Prim</v>
      </c>
      <c r="F13" s="41"/>
      <c r="G13" s="31"/>
    </row>
    <row r="14" spans="1:51" x14ac:dyDescent="0.2">
      <c r="A14" s="15" t="s">
        <v>137</v>
      </c>
      <c r="B14" s="15" t="s">
        <v>138</v>
      </c>
      <c r="C14" s="25">
        <v>42167</v>
      </c>
      <c r="D14" s="12" t="str">
        <f t="shared" ca="1" si="0"/>
        <v>04 ans, 01 mois</v>
      </c>
      <c r="E14" s="69" t="str">
        <f t="shared" ca="1" si="1"/>
        <v>Mat</v>
      </c>
      <c r="F14" s="40">
        <v>4</v>
      </c>
      <c r="G14" s="24"/>
      <c r="N14" s="79"/>
      <c r="O14" s="79"/>
    </row>
    <row r="15" spans="1:51" x14ac:dyDescent="0.2">
      <c r="A15" s="32" t="s">
        <v>247</v>
      </c>
      <c r="B15" s="33" t="s">
        <v>286</v>
      </c>
      <c r="C15" s="16">
        <v>41048</v>
      </c>
      <c r="D15" s="12" t="str">
        <f t="shared" ca="1" si="0"/>
        <v>07 ans, 02 mois</v>
      </c>
      <c r="E15" s="69" t="str">
        <f t="shared" ca="1" si="1"/>
        <v>Prim</v>
      </c>
      <c r="F15" s="6">
        <v>5</v>
      </c>
      <c r="G15" s="29"/>
    </row>
    <row r="16" spans="1:51" x14ac:dyDescent="0.2">
      <c r="A16" s="15" t="s">
        <v>340</v>
      </c>
      <c r="B16" s="15" t="s">
        <v>341</v>
      </c>
      <c r="C16" s="25">
        <v>41491</v>
      </c>
      <c r="D16" s="12" t="str">
        <f t="shared" ca="1" si="0"/>
        <v>05 ans, 11 mois</v>
      </c>
      <c r="E16" s="69" t="str">
        <f t="shared" ca="1" si="1"/>
        <v>Mat</v>
      </c>
      <c r="F16" s="6">
        <v>4</v>
      </c>
      <c r="G16" s="24"/>
      <c r="H16" s="71" t="s">
        <v>502</v>
      </c>
      <c r="I16" s="72">
        <v>1</v>
      </c>
    </row>
    <row r="17" spans="1:10" x14ac:dyDescent="0.2">
      <c r="A17" s="37" t="s">
        <v>259</v>
      </c>
      <c r="B17" s="19" t="s">
        <v>305</v>
      </c>
      <c r="C17" s="21">
        <v>39549</v>
      </c>
      <c r="D17" s="12" t="str">
        <f t="shared" ca="1" si="0"/>
        <v>11 ans, 03 mois</v>
      </c>
      <c r="E17" s="69" t="str">
        <f t="shared" ca="1" si="1"/>
        <v>Ado</v>
      </c>
      <c r="F17" s="7">
        <v>3</v>
      </c>
      <c r="G17" s="27"/>
    </row>
    <row r="18" spans="1:10" x14ac:dyDescent="0.2">
      <c r="A18" s="19" t="s">
        <v>135</v>
      </c>
      <c r="B18" s="19" t="s">
        <v>117</v>
      </c>
      <c r="C18" s="22">
        <v>40013</v>
      </c>
      <c r="D18" s="12" t="str">
        <f t="shared" ca="1" si="0"/>
        <v>10 ans, 00 mois</v>
      </c>
      <c r="E18" s="69" t="str">
        <f t="shared" ca="1" si="1"/>
        <v>Prim</v>
      </c>
      <c r="F18" s="7">
        <v>5</v>
      </c>
      <c r="G18" s="13"/>
    </row>
    <row r="19" spans="1:10" x14ac:dyDescent="0.2">
      <c r="A19" s="15" t="s">
        <v>135</v>
      </c>
      <c r="B19" s="15" t="s">
        <v>136</v>
      </c>
      <c r="C19" s="25">
        <v>41760</v>
      </c>
      <c r="D19" s="12" t="str">
        <f t="shared" ca="1" si="0"/>
        <v>05 ans, 02 mois</v>
      </c>
      <c r="E19" s="69" t="str">
        <f t="shared" ca="1" si="1"/>
        <v>Mat</v>
      </c>
      <c r="F19" s="40">
        <v>5</v>
      </c>
      <c r="G19" s="24"/>
    </row>
    <row r="20" spans="1:10" x14ac:dyDescent="0.2">
      <c r="A20" s="15" t="s">
        <v>78</v>
      </c>
      <c r="B20" s="17" t="s">
        <v>104</v>
      </c>
      <c r="C20" s="18">
        <v>40492</v>
      </c>
      <c r="D20" s="12" t="str">
        <f t="shared" ca="1" si="0"/>
        <v>08 ans, 08 mois</v>
      </c>
      <c r="E20" s="69" t="str">
        <f t="shared" ca="1" si="1"/>
        <v>Prim</v>
      </c>
      <c r="F20" s="6">
        <v>1</v>
      </c>
      <c r="G20" s="28"/>
    </row>
    <row r="21" spans="1:10" x14ac:dyDescent="0.2">
      <c r="A21" s="15" t="s">
        <v>266</v>
      </c>
      <c r="B21" s="15" t="s">
        <v>268</v>
      </c>
      <c r="C21" s="25">
        <v>41398</v>
      </c>
      <c r="D21" s="12" t="str">
        <f t="shared" ca="1" si="0"/>
        <v>06 ans, 02 mois</v>
      </c>
      <c r="E21" s="69" t="str">
        <f t="shared" ca="1" si="1"/>
        <v>Prim</v>
      </c>
      <c r="F21" s="6">
        <v>5</v>
      </c>
      <c r="G21" s="24"/>
    </row>
    <row r="22" spans="1:10" x14ac:dyDescent="0.2">
      <c r="A22" s="14" t="s">
        <v>189</v>
      </c>
      <c r="B22" s="15" t="s">
        <v>190</v>
      </c>
      <c r="C22" s="23">
        <v>42469</v>
      </c>
      <c r="D22" s="12" t="str">
        <f t="shared" ca="1" si="0"/>
        <v>03 ans, 03 mois</v>
      </c>
      <c r="E22" s="69" t="str">
        <f t="shared" ca="1" si="1"/>
        <v>Mat</v>
      </c>
      <c r="F22" s="6">
        <v>2</v>
      </c>
      <c r="G22" s="24"/>
    </row>
    <row r="23" spans="1:10" x14ac:dyDescent="0.2">
      <c r="A23" s="15" t="s">
        <v>189</v>
      </c>
      <c r="B23" s="15" t="s">
        <v>32</v>
      </c>
      <c r="C23" s="25">
        <v>41428</v>
      </c>
      <c r="D23" s="12" t="str">
        <f t="shared" ca="1" si="0"/>
        <v>06 ans, 01 mois</v>
      </c>
      <c r="E23" s="69" t="str">
        <f t="shared" ca="1" si="1"/>
        <v>Prim</v>
      </c>
      <c r="F23" s="40">
        <v>2</v>
      </c>
      <c r="G23" s="24"/>
    </row>
    <row r="24" spans="1:10" x14ac:dyDescent="0.2">
      <c r="A24" s="19" t="s">
        <v>319</v>
      </c>
      <c r="B24" s="19" t="s">
        <v>321</v>
      </c>
      <c r="C24" s="22">
        <v>39834</v>
      </c>
      <c r="D24" s="12" t="str">
        <f t="shared" ca="1" si="0"/>
        <v>10 ans, 06 mois</v>
      </c>
      <c r="E24" s="69" t="str">
        <f t="shared" ca="1" si="1"/>
        <v>Prim</v>
      </c>
      <c r="F24" s="7"/>
      <c r="G24" s="28"/>
    </row>
    <row r="25" spans="1:10" x14ac:dyDescent="0.2">
      <c r="A25" s="15" t="s">
        <v>319</v>
      </c>
      <c r="B25" s="15" t="s">
        <v>320</v>
      </c>
      <c r="C25" s="25">
        <v>41665</v>
      </c>
      <c r="D25" s="12" t="str">
        <f t="shared" ca="1" si="0"/>
        <v>05 ans, 06 mois</v>
      </c>
      <c r="E25" s="69" t="str">
        <f t="shared" ca="1" si="1"/>
        <v>Mat</v>
      </c>
      <c r="F25" s="40"/>
      <c r="G25" s="24"/>
    </row>
    <row r="26" spans="1:10" x14ac:dyDescent="0.2">
      <c r="A26" s="15" t="s">
        <v>223</v>
      </c>
      <c r="B26" s="15" t="s">
        <v>274</v>
      </c>
      <c r="C26" s="25">
        <v>41694</v>
      </c>
      <c r="D26" s="12" t="str">
        <f t="shared" ca="1" si="0"/>
        <v>05 ans, 05 mois</v>
      </c>
      <c r="E26" s="69" t="str">
        <f t="shared" ca="1" si="1"/>
        <v>Mat</v>
      </c>
      <c r="F26" s="40">
        <v>2</v>
      </c>
      <c r="G26" s="24"/>
      <c r="H26" s="71" t="s">
        <v>502</v>
      </c>
      <c r="J26" s="72">
        <v>1</v>
      </c>
    </row>
    <row r="27" spans="1:10" x14ac:dyDescent="0.2">
      <c r="A27" s="15" t="s">
        <v>127</v>
      </c>
      <c r="B27" s="15" t="s">
        <v>128</v>
      </c>
      <c r="C27" s="25">
        <v>42369</v>
      </c>
      <c r="D27" s="12" t="str">
        <f t="shared" ca="1" si="0"/>
        <v>03 ans, 06 mois</v>
      </c>
      <c r="E27" s="69" t="str">
        <f t="shared" ca="1" si="1"/>
        <v>Mat</v>
      </c>
      <c r="F27" s="40">
        <v>5</v>
      </c>
      <c r="G27" s="24"/>
    </row>
    <row r="28" spans="1:10" x14ac:dyDescent="0.2">
      <c r="A28" s="15" t="s">
        <v>127</v>
      </c>
      <c r="B28" s="15" t="s">
        <v>129</v>
      </c>
      <c r="C28" s="25">
        <v>41625</v>
      </c>
      <c r="D28" s="12" t="str">
        <f t="shared" ca="1" si="0"/>
        <v>05 ans, 07 mois</v>
      </c>
      <c r="E28" s="69" t="str">
        <f t="shared" ca="1" si="1"/>
        <v>Mat</v>
      </c>
      <c r="F28" s="40">
        <v>5</v>
      </c>
      <c r="G28" s="24"/>
    </row>
    <row r="29" spans="1:10" x14ac:dyDescent="0.2">
      <c r="A29" s="15" t="s">
        <v>222</v>
      </c>
      <c r="B29" s="17" t="s">
        <v>2</v>
      </c>
      <c r="C29" s="18">
        <v>40970</v>
      </c>
      <c r="D29" s="12" t="str">
        <f t="shared" ca="1" si="0"/>
        <v>07 ans, 04 mois</v>
      </c>
      <c r="E29" s="69" t="str">
        <f t="shared" ca="1" si="1"/>
        <v>Prim</v>
      </c>
      <c r="F29" s="40">
        <v>5</v>
      </c>
      <c r="G29" s="28"/>
    </row>
    <row r="30" spans="1:10" x14ac:dyDescent="0.2">
      <c r="A30" s="38" t="s">
        <v>12</v>
      </c>
      <c r="B30" s="17" t="s">
        <v>15</v>
      </c>
      <c r="C30" s="18">
        <v>38781</v>
      </c>
      <c r="D30" s="12" t="str">
        <f t="shared" ca="1" si="0"/>
        <v>13 ans, 04 mois</v>
      </c>
      <c r="E30" s="69" t="str">
        <f t="shared" ca="1" si="1"/>
        <v>Ado</v>
      </c>
      <c r="F30" s="6">
        <v>4</v>
      </c>
      <c r="G30" s="28"/>
    </row>
    <row r="31" spans="1:10" x14ac:dyDescent="0.2">
      <c r="A31" s="38" t="s">
        <v>12</v>
      </c>
      <c r="B31" s="17" t="s">
        <v>201</v>
      </c>
      <c r="C31" s="18">
        <v>38412</v>
      </c>
      <c r="D31" s="12" t="str">
        <f t="shared" ca="1" si="0"/>
        <v>14 ans, 04 mois</v>
      </c>
      <c r="E31" s="69" t="str">
        <f t="shared" ca="1" si="1"/>
        <v>Ado</v>
      </c>
      <c r="F31" s="6">
        <v>4</v>
      </c>
      <c r="G31" s="28"/>
    </row>
    <row r="32" spans="1:10" x14ac:dyDescent="0.2">
      <c r="A32" s="14" t="s">
        <v>441</v>
      </c>
      <c r="B32" s="15" t="s">
        <v>181</v>
      </c>
      <c r="C32" s="23">
        <v>42492</v>
      </c>
      <c r="D32" s="12" t="str">
        <f t="shared" ca="1" si="0"/>
        <v>03 ans, 02 mois</v>
      </c>
      <c r="E32" s="69" t="str">
        <f t="shared" ca="1" si="1"/>
        <v>Mat</v>
      </c>
      <c r="F32" s="6" t="s">
        <v>442</v>
      </c>
      <c r="G32" s="24"/>
    </row>
    <row r="33" spans="1:7" x14ac:dyDescent="0.2">
      <c r="A33" s="19" t="s">
        <v>75</v>
      </c>
      <c r="B33" s="20" t="s">
        <v>106</v>
      </c>
      <c r="C33" s="21">
        <v>40832</v>
      </c>
      <c r="D33" s="12" t="str">
        <f t="shared" ca="1" si="0"/>
        <v>07 ans, 09 mois</v>
      </c>
      <c r="E33" s="69" t="str">
        <f t="shared" ca="1" si="1"/>
        <v>Prim</v>
      </c>
      <c r="F33" s="7">
        <v>4</v>
      </c>
      <c r="G33" s="31"/>
    </row>
    <row r="34" spans="1:7" x14ac:dyDescent="0.2">
      <c r="A34" s="15" t="s">
        <v>114</v>
      </c>
      <c r="B34" s="15" t="s">
        <v>357</v>
      </c>
      <c r="C34" s="25">
        <v>41299</v>
      </c>
      <c r="D34" s="12" t="str">
        <f t="shared" ca="1" si="0"/>
        <v>06 ans, 06 mois</v>
      </c>
      <c r="E34" s="69" t="str">
        <f t="shared" ca="1" si="1"/>
        <v>Prim</v>
      </c>
      <c r="F34" s="40">
        <v>3</v>
      </c>
      <c r="G34" s="24"/>
    </row>
    <row r="35" spans="1:7" x14ac:dyDescent="0.2">
      <c r="A35" s="32" t="s">
        <v>114</v>
      </c>
      <c r="B35" s="33" t="s">
        <v>115</v>
      </c>
      <c r="C35" s="16">
        <v>40964</v>
      </c>
      <c r="D35" s="12" t="str">
        <f t="shared" ca="1" si="0"/>
        <v>07 ans, 05 mois</v>
      </c>
      <c r="E35" s="69" t="str">
        <f t="shared" ca="1" si="1"/>
        <v>Prim</v>
      </c>
      <c r="F35" s="6">
        <v>1</v>
      </c>
      <c r="G35" s="29"/>
    </row>
    <row r="36" spans="1:7" x14ac:dyDescent="0.2">
      <c r="A36" s="15" t="s">
        <v>114</v>
      </c>
      <c r="B36" s="17" t="s">
        <v>22</v>
      </c>
      <c r="C36" s="18">
        <v>40651</v>
      </c>
      <c r="D36" s="12" t="str">
        <f t="shared" ca="1" si="0"/>
        <v>08 ans, 03 mois</v>
      </c>
      <c r="E36" s="69" t="str">
        <f t="shared" ca="1" si="1"/>
        <v>Prim</v>
      </c>
      <c r="F36" s="6">
        <v>1</v>
      </c>
      <c r="G36" s="28"/>
    </row>
    <row r="37" spans="1:7" x14ac:dyDescent="0.2">
      <c r="A37" s="15" t="s">
        <v>114</v>
      </c>
      <c r="B37" s="17" t="s">
        <v>123</v>
      </c>
      <c r="C37" s="18">
        <v>40458</v>
      </c>
      <c r="D37" s="12" t="str">
        <f t="shared" ca="1" si="0"/>
        <v>08 ans, 09 mois</v>
      </c>
      <c r="E37" s="69" t="str">
        <f t="shared" ca="1" si="1"/>
        <v>Prim</v>
      </c>
      <c r="F37" s="6">
        <v>3</v>
      </c>
      <c r="G37" s="28"/>
    </row>
    <row r="38" spans="1:7" x14ac:dyDescent="0.2">
      <c r="A38" s="14" t="s">
        <v>248</v>
      </c>
      <c r="B38" s="15" t="s">
        <v>283</v>
      </c>
      <c r="C38" s="16">
        <v>41381</v>
      </c>
      <c r="D38" s="12" t="str">
        <f t="shared" ca="1" si="0"/>
        <v>06 ans, 03 mois</v>
      </c>
      <c r="E38" s="69" t="str">
        <f t="shared" ca="1" si="1"/>
        <v>Prim</v>
      </c>
      <c r="F38" s="6">
        <v>4</v>
      </c>
      <c r="G38" s="24"/>
    </row>
    <row r="39" spans="1:7" x14ac:dyDescent="0.2">
      <c r="A39" s="19" t="s">
        <v>428</v>
      </c>
      <c r="B39" s="20" t="s">
        <v>175</v>
      </c>
      <c r="C39" s="18">
        <v>39732</v>
      </c>
      <c r="D39" s="12" t="str">
        <f t="shared" ca="1" si="0"/>
        <v>10 ans, 09 mois</v>
      </c>
      <c r="E39" s="69" t="str">
        <f t="shared" ca="1" si="1"/>
        <v>Prim</v>
      </c>
      <c r="F39" s="7"/>
      <c r="G39" s="31"/>
    </row>
    <row r="40" spans="1:7" x14ac:dyDescent="0.2">
      <c r="A40" s="19" t="s">
        <v>428</v>
      </c>
      <c r="B40" s="20" t="s">
        <v>438</v>
      </c>
      <c r="C40" s="18">
        <v>39578</v>
      </c>
      <c r="D40" s="12" t="str">
        <f t="shared" ca="1" si="0"/>
        <v>11 ans, 02 mois</v>
      </c>
      <c r="E40" s="69" t="str">
        <f t="shared" ca="1" si="1"/>
        <v>Ado</v>
      </c>
      <c r="F40" s="7"/>
      <c r="G40" s="31"/>
    </row>
    <row r="41" spans="1:7" x14ac:dyDescent="0.2">
      <c r="A41" s="19" t="s">
        <v>428</v>
      </c>
      <c r="B41" s="19" t="s">
        <v>437</v>
      </c>
      <c r="C41" s="22">
        <v>40144</v>
      </c>
      <c r="D41" s="12" t="str">
        <f t="shared" ca="1" si="0"/>
        <v>09 ans, 07 mois</v>
      </c>
      <c r="E41" s="69" t="str">
        <f t="shared" ca="1" si="1"/>
        <v>Prim</v>
      </c>
      <c r="F41" s="7"/>
      <c r="G41" s="28"/>
    </row>
    <row r="42" spans="1:7" x14ac:dyDescent="0.2">
      <c r="A42" s="38" t="s">
        <v>469</v>
      </c>
      <c r="B42" s="17" t="s">
        <v>175</v>
      </c>
      <c r="C42" s="18">
        <v>39732</v>
      </c>
      <c r="D42" s="12" t="str">
        <f t="shared" ca="1" si="0"/>
        <v>10 ans, 09 mois</v>
      </c>
      <c r="E42" s="69" t="str">
        <f t="shared" ca="1" si="1"/>
        <v>Prim</v>
      </c>
      <c r="F42" s="6">
        <v>3</v>
      </c>
      <c r="G42" s="28"/>
    </row>
    <row r="43" spans="1:7" x14ac:dyDescent="0.2">
      <c r="A43" s="34" t="s">
        <v>25</v>
      </c>
      <c r="B43" s="35" t="s">
        <v>3</v>
      </c>
      <c r="C43" s="30">
        <v>40708</v>
      </c>
      <c r="D43" s="12" t="str">
        <f t="shared" ca="1" si="0"/>
        <v>08 ans, 01 mois</v>
      </c>
      <c r="E43" s="69" t="str">
        <f t="shared" ca="1" si="1"/>
        <v>Prim</v>
      </c>
      <c r="F43" s="42">
        <v>1</v>
      </c>
      <c r="G43" s="39"/>
    </row>
    <row r="44" spans="1:7" x14ac:dyDescent="0.2">
      <c r="A44" s="15" t="s">
        <v>25</v>
      </c>
      <c r="B44" s="17" t="s">
        <v>13</v>
      </c>
      <c r="C44" s="18">
        <v>40303</v>
      </c>
      <c r="D44" s="12" t="str">
        <f t="shared" ca="1" si="0"/>
        <v>09 ans, 02 mois</v>
      </c>
      <c r="E44" s="69" t="str">
        <f t="shared" ca="1" si="1"/>
        <v>Prim</v>
      </c>
      <c r="F44" s="6">
        <v>1</v>
      </c>
      <c r="G44" s="39"/>
    </row>
    <row r="45" spans="1:7" x14ac:dyDescent="0.2">
      <c r="A45" s="32" t="s">
        <v>98</v>
      </c>
      <c r="B45" s="33" t="s">
        <v>99</v>
      </c>
      <c r="C45" s="16">
        <v>41217</v>
      </c>
      <c r="D45" s="12" t="str">
        <f t="shared" ca="1" si="0"/>
        <v>06 ans, 08 mois</v>
      </c>
      <c r="E45" s="69" t="str">
        <f t="shared" ca="1" si="1"/>
        <v>Prim</v>
      </c>
      <c r="F45" s="6">
        <v>5</v>
      </c>
      <c r="G45" s="29"/>
    </row>
    <row r="46" spans="1:7" x14ac:dyDescent="0.2">
      <c r="A46" s="17" t="s">
        <v>170</v>
      </c>
      <c r="B46" s="17" t="s">
        <v>117</v>
      </c>
      <c r="C46" s="18">
        <v>39356</v>
      </c>
      <c r="D46" s="12" t="str">
        <f t="shared" ca="1" si="0"/>
        <v>11 ans, 09 mois</v>
      </c>
      <c r="E46" s="69" t="str">
        <f t="shared" ca="1" si="1"/>
        <v>Ado</v>
      </c>
      <c r="F46" s="6">
        <v>4</v>
      </c>
      <c r="G46" s="28"/>
    </row>
    <row r="47" spans="1:7" x14ac:dyDescent="0.2">
      <c r="A47" s="17" t="s">
        <v>336</v>
      </c>
      <c r="B47" s="17" t="s">
        <v>429</v>
      </c>
      <c r="C47" s="18">
        <v>38700</v>
      </c>
      <c r="D47" s="12" t="str">
        <f t="shared" ca="1" si="0"/>
        <v>13 ans, 07 mois</v>
      </c>
      <c r="E47" s="69" t="str">
        <f t="shared" ca="1" si="1"/>
        <v>Ado</v>
      </c>
      <c r="F47" s="6">
        <v>3</v>
      </c>
      <c r="G47" s="28"/>
    </row>
    <row r="48" spans="1:7" x14ac:dyDescent="0.2">
      <c r="A48" s="17" t="s">
        <v>334</v>
      </c>
      <c r="B48" s="17" t="s">
        <v>335</v>
      </c>
      <c r="C48" s="18">
        <v>38887</v>
      </c>
      <c r="D48" s="12" t="str">
        <f t="shared" ca="1" si="0"/>
        <v>13 ans, 01 mois</v>
      </c>
      <c r="E48" s="69" t="str">
        <f t="shared" ca="1" si="1"/>
        <v>Ado</v>
      </c>
      <c r="F48" s="6">
        <v>4</v>
      </c>
      <c r="G48" s="28"/>
    </row>
    <row r="49" spans="1:7" x14ac:dyDescent="0.2">
      <c r="A49" s="15" t="s">
        <v>139</v>
      </c>
      <c r="B49" s="17" t="s">
        <v>140</v>
      </c>
      <c r="C49" s="18">
        <v>40486</v>
      </c>
      <c r="D49" s="12" t="str">
        <f t="shared" ca="1" si="0"/>
        <v>08 ans, 08 mois</v>
      </c>
      <c r="E49" s="69" t="str">
        <f t="shared" ca="1" si="1"/>
        <v>Prim</v>
      </c>
      <c r="F49" s="6">
        <v>2</v>
      </c>
      <c r="G49" s="28"/>
    </row>
    <row r="50" spans="1:7" x14ac:dyDescent="0.2">
      <c r="A50" s="19" t="s">
        <v>453</v>
      </c>
      <c r="B50" s="19" t="s">
        <v>454</v>
      </c>
      <c r="C50" s="22">
        <v>40214</v>
      </c>
      <c r="D50" s="12" t="str">
        <f t="shared" ca="1" si="0"/>
        <v>09 ans, 05 mois</v>
      </c>
      <c r="E50" s="69" t="str">
        <f t="shared" ca="1" si="1"/>
        <v>Prim</v>
      </c>
      <c r="F50" s="41"/>
      <c r="G50" s="31"/>
    </row>
    <row r="51" spans="1:7" x14ac:dyDescent="0.2">
      <c r="A51" s="15" t="s">
        <v>82</v>
      </c>
      <c r="B51" s="15" t="s">
        <v>282</v>
      </c>
      <c r="C51" s="25">
        <v>42287</v>
      </c>
      <c r="D51" s="12" t="str">
        <f t="shared" ca="1" si="0"/>
        <v>03 ans, 09 mois</v>
      </c>
      <c r="E51" s="69" t="str">
        <f t="shared" ca="1" si="1"/>
        <v>Mat</v>
      </c>
      <c r="F51" s="40">
        <v>5</v>
      </c>
      <c r="G51" s="24"/>
    </row>
    <row r="52" spans="1:7" x14ac:dyDescent="0.2">
      <c r="A52" s="32" t="s">
        <v>82</v>
      </c>
      <c r="B52" s="33" t="s">
        <v>100</v>
      </c>
      <c r="C52" s="16">
        <v>40921</v>
      </c>
      <c r="D52" s="12" t="str">
        <f t="shared" ca="1" si="0"/>
        <v>07 ans, 06 mois</v>
      </c>
      <c r="E52" s="69" t="str">
        <f t="shared" ca="1" si="1"/>
        <v>Prim</v>
      </c>
      <c r="F52" s="6">
        <v>5</v>
      </c>
      <c r="G52" s="29"/>
    </row>
    <row r="53" spans="1:7" x14ac:dyDescent="0.2">
      <c r="A53" s="34" t="s">
        <v>82</v>
      </c>
      <c r="B53" s="35" t="s">
        <v>295</v>
      </c>
      <c r="C53" s="30">
        <v>40645</v>
      </c>
      <c r="D53" s="12" t="str">
        <f t="shared" ca="1" si="0"/>
        <v>08 ans, 03 mois</v>
      </c>
      <c r="E53" s="69" t="str">
        <f t="shared" ca="1" si="1"/>
        <v>Prim</v>
      </c>
      <c r="F53" s="42">
        <v>5</v>
      </c>
      <c r="G53" s="39"/>
    </row>
    <row r="54" spans="1:7" x14ac:dyDescent="0.2">
      <c r="A54" s="32" t="s">
        <v>111</v>
      </c>
      <c r="B54" s="33" t="s">
        <v>13</v>
      </c>
      <c r="C54" s="16">
        <v>41230</v>
      </c>
      <c r="D54" s="12" t="str">
        <f t="shared" ca="1" si="0"/>
        <v>06 ans, 08 mois</v>
      </c>
      <c r="E54" s="69" t="str">
        <f t="shared" ca="1" si="1"/>
        <v>Prim</v>
      </c>
      <c r="F54" s="6">
        <v>5</v>
      </c>
      <c r="G54" s="29"/>
    </row>
    <row r="55" spans="1:7" x14ac:dyDescent="0.2">
      <c r="A55" s="15" t="s">
        <v>81</v>
      </c>
      <c r="B55" s="15" t="s">
        <v>110</v>
      </c>
      <c r="C55" s="25">
        <v>41477</v>
      </c>
      <c r="D55" s="12" t="str">
        <f t="shared" ca="1" si="0"/>
        <v>06 ans, 00 mois</v>
      </c>
      <c r="E55" s="69" t="str">
        <f t="shared" ca="1" si="1"/>
        <v>Mat</v>
      </c>
      <c r="F55" s="6">
        <v>4</v>
      </c>
      <c r="G55" s="24"/>
    </row>
    <row r="56" spans="1:7" x14ac:dyDescent="0.2">
      <c r="A56" s="19" t="s">
        <v>263</v>
      </c>
      <c r="B56" s="19" t="s">
        <v>302</v>
      </c>
      <c r="C56" s="22">
        <v>39919</v>
      </c>
      <c r="D56" s="12" t="str">
        <f t="shared" ca="1" si="0"/>
        <v>10 ans, 03 mois</v>
      </c>
      <c r="E56" s="69" t="str">
        <f t="shared" ca="1" si="1"/>
        <v>Prim</v>
      </c>
      <c r="F56" s="7">
        <v>5</v>
      </c>
      <c r="G56" s="28"/>
    </row>
    <row r="57" spans="1:7" x14ac:dyDescent="0.2">
      <c r="A57" s="19" t="s">
        <v>263</v>
      </c>
      <c r="B57" s="19" t="s">
        <v>267</v>
      </c>
      <c r="C57" s="22">
        <v>41526</v>
      </c>
      <c r="D57" s="12" t="str">
        <f t="shared" ca="1" si="0"/>
        <v>05 ans, 10 mois</v>
      </c>
      <c r="E57" s="69" t="str">
        <f t="shared" ca="1" si="1"/>
        <v>Mat</v>
      </c>
      <c r="F57" s="7">
        <v>5</v>
      </c>
      <c r="G57" s="24"/>
    </row>
    <row r="58" spans="1:7" x14ac:dyDescent="0.2">
      <c r="A58" s="15" t="s">
        <v>360</v>
      </c>
      <c r="B58" s="15" t="s">
        <v>361</v>
      </c>
      <c r="C58" s="25">
        <v>41970</v>
      </c>
      <c r="D58" s="12" t="str">
        <f t="shared" ca="1" si="0"/>
        <v>04 ans, 07 mois</v>
      </c>
      <c r="E58" s="69" t="str">
        <f t="shared" ca="1" si="1"/>
        <v>Mat</v>
      </c>
      <c r="F58" s="40" t="s">
        <v>442</v>
      </c>
      <c r="G58" s="24"/>
    </row>
    <row r="59" spans="1:7" x14ac:dyDescent="0.2">
      <c r="A59" s="32" t="s">
        <v>360</v>
      </c>
      <c r="B59" s="33" t="s">
        <v>362</v>
      </c>
      <c r="C59" s="16">
        <v>41005</v>
      </c>
      <c r="D59" s="12" t="str">
        <f t="shared" ca="1" si="0"/>
        <v>07 ans, 03 mois</v>
      </c>
      <c r="E59" s="69" t="str">
        <f t="shared" ca="1" si="1"/>
        <v>Prim</v>
      </c>
      <c r="F59" s="6">
        <v>5</v>
      </c>
      <c r="G59" s="29"/>
    </row>
    <row r="60" spans="1:7" x14ac:dyDescent="0.2">
      <c r="A60" s="15" t="s">
        <v>92</v>
      </c>
      <c r="B60" s="15" t="s">
        <v>112</v>
      </c>
      <c r="C60" s="25">
        <v>42197</v>
      </c>
      <c r="D60" s="12" t="str">
        <f t="shared" ca="1" si="0"/>
        <v>04 ans, 00 mois</v>
      </c>
      <c r="E60" s="69" t="str">
        <f t="shared" ca="1" si="1"/>
        <v>Mat</v>
      </c>
      <c r="F60" s="40">
        <v>3</v>
      </c>
      <c r="G60" s="24"/>
    </row>
    <row r="61" spans="1:7" x14ac:dyDescent="0.2">
      <c r="A61" s="14" t="s">
        <v>92</v>
      </c>
      <c r="B61" s="15" t="s">
        <v>370</v>
      </c>
      <c r="C61" s="16">
        <v>41552</v>
      </c>
      <c r="D61" s="12" t="str">
        <f t="shared" ca="1" si="0"/>
        <v>05 ans, 09 mois</v>
      </c>
      <c r="E61" s="69" t="str">
        <f t="shared" ca="1" si="1"/>
        <v>Mat</v>
      </c>
      <c r="F61" s="6">
        <v>5</v>
      </c>
      <c r="G61" s="24"/>
    </row>
    <row r="62" spans="1:7" x14ac:dyDescent="0.2">
      <c r="A62" s="34" t="s">
        <v>92</v>
      </c>
      <c r="B62" s="35" t="s">
        <v>28</v>
      </c>
      <c r="C62" s="30">
        <v>40877</v>
      </c>
      <c r="D62" s="12" t="str">
        <f t="shared" ca="1" si="0"/>
        <v>07 ans, 07 mois</v>
      </c>
      <c r="E62" s="69" t="str">
        <f t="shared" ca="1" si="1"/>
        <v>Prim</v>
      </c>
      <c r="F62" s="42">
        <v>5</v>
      </c>
      <c r="G62" s="39"/>
    </row>
    <row r="63" spans="1:7" x14ac:dyDescent="0.2">
      <c r="A63" s="15" t="s">
        <v>90</v>
      </c>
      <c r="B63" s="15" t="s">
        <v>91</v>
      </c>
      <c r="C63" s="25">
        <v>41552</v>
      </c>
      <c r="D63" s="12" t="str">
        <f t="shared" ca="1" si="0"/>
        <v>05 ans, 09 mois</v>
      </c>
      <c r="E63" s="69" t="str">
        <f t="shared" ca="1" si="1"/>
        <v>Mat</v>
      </c>
      <c r="F63" s="6">
        <v>5</v>
      </c>
      <c r="G63" s="24"/>
    </row>
    <row r="64" spans="1:7" x14ac:dyDescent="0.2">
      <c r="A64" s="15" t="s">
        <v>195</v>
      </c>
      <c r="B64" s="15" t="s">
        <v>196</v>
      </c>
      <c r="C64" s="25">
        <v>42283</v>
      </c>
      <c r="D64" s="12" t="str">
        <f t="shared" ca="1" si="0"/>
        <v>03 ans, 09 mois</v>
      </c>
      <c r="E64" s="69" t="str">
        <f t="shared" ca="1" si="1"/>
        <v>Mat</v>
      </c>
      <c r="F64" s="40">
        <v>2</v>
      </c>
      <c r="G64" s="24"/>
    </row>
    <row r="65" spans="1:7" x14ac:dyDescent="0.2">
      <c r="A65" s="14" t="s">
        <v>35</v>
      </c>
      <c r="B65" s="15" t="s">
        <v>102</v>
      </c>
      <c r="C65" s="23">
        <v>42571</v>
      </c>
      <c r="D65" s="12" t="str">
        <f t="shared" ca="1" si="0"/>
        <v>03 ans, 00 mois</v>
      </c>
      <c r="E65" s="69" t="str">
        <f t="shared" ca="1" si="1"/>
        <v>Mat</v>
      </c>
      <c r="F65" s="6"/>
      <c r="G65" s="24"/>
    </row>
    <row r="66" spans="1:7" x14ac:dyDescent="0.2">
      <c r="A66" s="15" t="s">
        <v>35</v>
      </c>
      <c r="B66" s="15" t="s">
        <v>62</v>
      </c>
      <c r="C66" s="25">
        <v>41725</v>
      </c>
      <c r="D66" s="12" t="str">
        <f t="shared" ca="1" si="0"/>
        <v>05 ans, 03 mois</v>
      </c>
      <c r="E66" s="69" t="str">
        <f t="shared" ca="1" si="1"/>
        <v>Mat</v>
      </c>
      <c r="F66" s="40">
        <v>3</v>
      </c>
      <c r="G66" s="24"/>
    </row>
    <row r="67" spans="1:7" x14ac:dyDescent="0.2">
      <c r="A67" s="32" t="s">
        <v>35</v>
      </c>
      <c r="B67" s="33" t="s">
        <v>448</v>
      </c>
      <c r="C67" s="16">
        <v>41045</v>
      </c>
      <c r="D67" s="12" t="str">
        <f t="shared" ca="1" si="0"/>
        <v>07 ans, 02 mois</v>
      </c>
      <c r="E67" s="69" t="str">
        <f t="shared" ca="1" si="1"/>
        <v>Prim</v>
      </c>
      <c r="F67" s="6">
        <v>4</v>
      </c>
      <c r="G67" s="29"/>
    </row>
    <row r="68" spans="1:7" x14ac:dyDescent="0.2">
      <c r="A68" s="15" t="s">
        <v>177</v>
      </c>
      <c r="B68" s="15" t="s">
        <v>178</v>
      </c>
      <c r="C68" s="25">
        <v>41697</v>
      </c>
      <c r="D68" s="12" t="str">
        <f t="shared" ca="1" si="0"/>
        <v>05 ans, 04 mois</v>
      </c>
      <c r="E68" s="69" t="str">
        <f t="shared" ca="1" si="1"/>
        <v>Mat</v>
      </c>
      <c r="F68" s="40">
        <v>3</v>
      </c>
      <c r="G68" s="24"/>
    </row>
    <row r="69" spans="1:7" x14ac:dyDescent="0.2">
      <c r="A69" s="15" t="s">
        <v>345</v>
      </c>
      <c r="B69" s="15" t="s">
        <v>346</v>
      </c>
      <c r="C69" s="25">
        <v>41770</v>
      </c>
      <c r="D69" s="12" t="str">
        <f t="shared" ca="1" si="0"/>
        <v>05 ans, 02 mois</v>
      </c>
      <c r="E69" s="69" t="str">
        <f t="shared" ca="1" si="1"/>
        <v>Mat</v>
      </c>
      <c r="F69" s="40">
        <v>4</v>
      </c>
      <c r="G69" s="24"/>
    </row>
    <row r="70" spans="1:7" x14ac:dyDescent="0.2">
      <c r="A70" s="15" t="s">
        <v>29</v>
      </c>
      <c r="B70" s="17" t="s">
        <v>14</v>
      </c>
      <c r="C70" s="18">
        <v>37343</v>
      </c>
      <c r="D70" s="12" t="str">
        <f t="shared" ca="1" si="0"/>
        <v>17 ans, 03 mois</v>
      </c>
      <c r="E70" s="69" t="str">
        <f t="shared" ca="1" si="1"/>
        <v/>
      </c>
      <c r="F70" s="6">
        <v>3</v>
      </c>
      <c r="G70" s="28"/>
    </row>
    <row r="71" spans="1:7" x14ac:dyDescent="0.2">
      <c r="A71" s="15" t="s">
        <v>144</v>
      </c>
      <c r="B71" s="15" t="s">
        <v>96</v>
      </c>
      <c r="C71" s="25">
        <v>41639</v>
      </c>
      <c r="D71" s="12" t="str">
        <f t="shared" ca="1" si="0"/>
        <v>05 ans, 06 mois</v>
      </c>
      <c r="E71" s="69" t="str">
        <f t="shared" ca="1" si="1"/>
        <v>Mat</v>
      </c>
      <c r="F71" s="6">
        <v>5</v>
      </c>
      <c r="G71" s="24"/>
    </row>
    <row r="72" spans="1:7" x14ac:dyDescent="0.2">
      <c r="A72" s="15" t="s">
        <v>324</v>
      </c>
      <c r="B72" s="15" t="s">
        <v>325</v>
      </c>
      <c r="C72" s="25">
        <v>41807</v>
      </c>
      <c r="D72" s="12" t="str">
        <f t="shared" ca="1" si="0"/>
        <v>05 ans, 01 mois</v>
      </c>
      <c r="E72" s="69" t="str">
        <f t="shared" ca="1" si="1"/>
        <v>Mat</v>
      </c>
      <c r="F72" s="40"/>
      <c r="G72" s="24"/>
    </row>
    <row r="73" spans="1:7" x14ac:dyDescent="0.2">
      <c r="A73" s="15" t="s">
        <v>324</v>
      </c>
      <c r="B73" s="15" t="s">
        <v>326</v>
      </c>
      <c r="C73" s="25">
        <v>41470</v>
      </c>
      <c r="D73" s="12" t="str">
        <f t="shared" ca="1" si="0"/>
        <v>06 ans, 00 mois</v>
      </c>
      <c r="E73" s="69" t="str">
        <f t="shared" ca="1" si="1"/>
        <v>Mat</v>
      </c>
      <c r="F73" s="6"/>
      <c r="G73" s="24"/>
    </row>
    <row r="74" spans="1:7" x14ac:dyDescent="0.2">
      <c r="A74" s="38" t="s">
        <v>242</v>
      </c>
      <c r="B74" s="17" t="s">
        <v>309</v>
      </c>
      <c r="C74" s="18">
        <v>38277</v>
      </c>
      <c r="D74" s="12" t="str">
        <f t="shared" ref="D74:D137" ca="1" si="2">IF(C74="","",TEXT(DATEDIF(C74,fin,"y"),"00")&amp;" ans, "&amp;TEXT(DATEDIF(C74,fin,"ym"),"00")&amp;" mois")</f>
        <v>14 ans, 09 mois</v>
      </c>
      <c r="E74" s="69" t="str">
        <f t="shared" ref="E74:E137" ca="1" si="3">IF(D74&lt;"03 ans, 00 mois","",IF(D74&lt;="06 ans, 00 mois","Mat",IF(D74&lt;="11 ans, 0 mois","Prim",IF(D74&lt;="17 ans, 00 mois","Ado",""))))</f>
        <v>Ado</v>
      </c>
      <c r="F74" s="6">
        <v>3</v>
      </c>
      <c r="G74" s="28"/>
    </row>
    <row r="75" spans="1:7" x14ac:dyDescent="0.2">
      <c r="A75" s="19" t="s">
        <v>242</v>
      </c>
      <c r="B75" s="19" t="s">
        <v>303</v>
      </c>
      <c r="C75" s="22">
        <v>40137</v>
      </c>
      <c r="D75" s="12" t="str">
        <f t="shared" ca="1" si="2"/>
        <v>09 ans, 08 mois</v>
      </c>
      <c r="E75" s="69" t="str">
        <f t="shared" ca="1" si="3"/>
        <v>Prim</v>
      </c>
      <c r="F75" s="7">
        <v>5</v>
      </c>
      <c r="G75" s="28"/>
    </row>
    <row r="76" spans="1:7" x14ac:dyDescent="0.2">
      <c r="A76" s="15" t="s">
        <v>328</v>
      </c>
      <c r="B76" s="15" t="s">
        <v>329</v>
      </c>
      <c r="C76" s="25">
        <v>42240</v>
      </c>
      <c r="D76" s="12" t="str">
        <f t="shared" ca="1" si="2"/>
        <v>03 ans, 11 mois</v>
      </c>
      <c r="E76" s="69" t="str">
        <f t="shared" ca="1" si="3"/>
        <v>Mat</v>
      </c>
      <c r="F76" s="40"/>
      <c r="G76" s="24"/>
    </row>
    <row r="77" spans="1:7" x14ac:dyDescent="0.2">
      <c r="A77" s="15" t="s">
        <v>56</v>
      </c>
      <c r="B77" s="15" t="s">
        <v>34</v>
      </c>
      <c r="C77" s="25">
        <v>42096</v>
      </c>
      <c r="D77" s="12" t="str">
        <f t="shared" ca="1" si="2"/>
        <v>04 ans, 03 mois</v>
      </c>
      <c r="E77" s="69" t="str">
        <f t="shared" ca="1" si="3"/>
        <v>Mat</v>
      </c>
      <c r="F77" s="40">
        <v>5</v>
      </c>
      <c r="G77" s="24"/>
    </row>
    <row r="78" spans="1:7" x14ac:dyDescent="0.2">
      <c r="A78" s="32" t="s">
        <v>56</v>
      </c>
      <c r="B78" s="33" t="s">
        <v>101</v>
      </c>
      <c r="C78" s="16">
        <v>41262</v>
      </c>
      <c r="D78" s="12" t="str">
        <f t="shared" ca="1" si="2"/>
        <v>06 ans, 07 mois</v>
      </c>
      <c r="E78" s="69" t="str">
        <f t="shared" ca="1" si="3"/>
        <v>Prim</v>
      </c>
      <c r="F78" s="6">
        <v>5</v>
      </c>
      <c r="G78" s="29"/>
    </row>
    <row r="79" spans="1:7" x14ac:dyDescent="0.2">
      <c r="A79" s="15" t="s">
        <v>355</v>
      </c>
      <c r="B79" s="15" t="s">
        <v>356</v>
      </c>
      <c r="C79" s="25">
        <v>42128</v>
      </c>
      <c r="D79" s="12" t="str">
        <f t="shared" ca="1" si="2"/>
        <v>04 ans, 02 mois</v>
      </c>
      <c r="E79" s="69" t="str">
        <f t="shared" ca="1" si="3"/>
        <v>Mat</v>
      </c>
      <c r="F79" s="40"/>
      <c r="G79" s="24"/>
    </row>
    <row r="80" spans="1:7" x14ac:dyDescent="0.2">
      <c r="A80" s="14" t="s">
        <v>330</v>
      </c>
      <c r="B80" s="15" t="s">
        <v>331</v>
      </c>
      <c r="C80" s="23">
        <v>41312</v>
      </c>
      <c r="D80" s="12" t="str">
        <f t="shared" ca="1" si="2"/>
        <v>06 ans, 05 mois</v>
      </c>
      <c r="E80" s="69" t="str">
        <f t="shared" ca="1" si="3"/>
        <v>Prim</v>
      </c>
      <c r="F80" s="6">
        <v>3</v>
      </c>
      <c r="G80" s="24"/>
    </row>
    <row r="81" spans="1:7" x14ac:dyDescent="0.2">
      <c r="A81" s="15" t="s">
        <v>227</v>
      </c>
      <c r="B81" s="17" t="s">
        <v>306</v>
      </c>
      <c r="C81" s="18">
        <v>39621</v>
      </c>
      <c r="D81" s="12" t="str">
        <f t="shared" ca="1" si="2"/>
        <v>11 ans, 01 mois</v>
      </c>
      <c r="E81" s="69" t="str">
        <f t="shared" ca="1" si="3"/>
        <v>Ado</v>
      </c>
      <c r="F81" s="6">
        <v>5</v>
      </c>
      <c r="G81" s="28"/>
    </row>
    <row r="82" spans="1:7" x14ac:dyDescent="0.2">
      <c r="A82" s="34" t="s">
        <v>227</v>
      </c>
      <c r="B82" s="35" t="s">
        <v>296</v>
      </c>
      <c r="C82" s="30">
        <v>40829</v>
      </c>
      <c r="D82" s="12" t="str">
        <f t="shared" ca="1" si="2"/>
        <v>07 ans, 09 mois</v>
      </c>
      <c r="E82" s="69" t="str">
        <f t="shared" ca="1" si="3"/>
        <v>Prim</v>
      </c>
      <c r="F82" s="42">
        <v>5</v>
      </c>
      <c r="G82" s="39"/>
    </row>
    <row r="83" spans="1:7" x14ac:dyDescent="0.2">
      <c r="A83" s="19" t="s">
        <v>216</v>
      </c>
      <c r="B83" s="19" t="s">
        <v>2</v>
      </c>
      <c r="C83" s="22">
        <v>40038</v>
      </c>
      <c r="D83" s="12" t="str">
        <f t="shared" ca="1" si="2"/>
        <v>09 ans, 11 mois</v>
      </c>
      <c r="E83" s="69" t="str">
        <f t="shared" ca="1" si="3"/>
        <v>Prim</v>
      </c>
      <c r="F83" s="7">
        <v>2</v>
      </c>
      <c r="G83" s="28"/>
    </row>
    <row r="84" spans="1:7" x14ac:dyDescent="0.2">
      <c r="A84" s="15" t="s">
        <v>358</v>
      </c>
      <c r="B84" s="15" t="s">
        <v>359</v>
      </c>
      <c r="C84" s="25">
        <v>41336</v>
      </c>
      <c r="D84" s="12" t="str">
        <f t="shared" ca="1" si="2"/>
        <v>06 ans, 04 mois</v>
      </c>
      <c r="E84" s="69" t="str">
        <f t="shared" ca="1" si="3"/>
        <v>Prim</v>
      </c>
      <c r="F84" s="6"/>
      <c r="G84" s="24"/>
    </row>
    <row r="85" spans="1:7" x14ac:dyDescent="0.2">
      <c r="A85" s="15" t="s">
        <v>132</v>
      </c>
      <c r="B85" s="15" t="s">
        <v>130</v>
      </c>
      <c r="C85" s="25">
        <v>42328</v>
      </c>
      <c r="D85" s="12" t="str">
        <f t="shared" ca="1" si="2"/>
        <v>03 ans, 08 mois</v>
      </c>
      <c r="E85" s="69" t="str">
        <f t="shared" ca="1" si="3"/>
        <v>Mat</v>
      </c>
      <c r="F85" s="40">
        <v>4</v>
      </c>
      <c r="G85" s="24"/>
    </row>
    <row r="86" spans="1:7" x14ac:dyDescent="0.2">
      <c r="A86" s="32" t="s">
        <v>132</v>
      </c>
      <c r="B86" s="33" t="s">
        <v>131</v>
      </c>
      <c r="C86" s="16">
        <v>41208</v>
      </c>
      <c r="D86" s="12" t="str">
        <f t="shared" ca="1" si="2"/>
        <v>06 ans, 09 mois</v>
      </c>
      <c r="E86" s="69" t="str">
        <f t="shared" ca="1" si="3"/>
        <v>Prim</v>
      </c>
      <c r="F86" s="6">
        <v>4</v>
      </c>
      <c r="G86" s="29"/>
    </row>
    <row r="87" spans="1:7" x14ac:dyDescent="0.2">
      <c r="A87" s="15" t="s">
        <v>171</v>
      </c>
      <c r="B87" s="15" t="s">
        <v>401</v>
      </c>
      <c r="C87" s="25">
        <v>42220</v>
      </c>
      <c r="D87" s="12" t="str">
        <f t="shared" ca="1" si="2"/>
        <v>03 ans, 11 mois</v>
      </c>
      <c r="E87" s="69" t="str">
        <f t="shared" ca="1" si="3"/>
        <v>Mat</v>
      </c>
      <c r="F87" s="40" t="s">
        <v>442</v>
      </c>
      <c r="G87" s="24"/>
    </row>
    <row r="88" spans="1:7" x14ac:dyDescent="0.2">
      <c r="A88" s="15" t="s">
        <v>171</v>
      </c>
      <c r="B88" s="15" t="s">
        <v>402</v>
      </c>
      <c r="C88" s="25">
        <v>42220</v>
      </c>
      <c r="D88" s="12" t="str">
        <f t="shared" ca="1" si="2"/>
        <v>03 ans, 11 mois</v>
      </c>
      <c r="E88" s="69" t="str">
        <f t="shared" ca="1" si="3"/>
        <v>Mat</v>
      </c>
      <c r="F88" s="40" t="s">
        <v>442</v>
      </c>
      <c r="G88" s="24"/>
    </row>
    <row r="89" spans="1:7" x14ac:dyDescent="0.2">
      <c r="A89" s="34" t="s">
        <v>171</v>
      </c>
      <c r="B89" s="35" t="s">
        <v>69</v>
      </c>
      <c r="C89" s="30">
        <v>40792</v>
      </c>
      <c r="D89" s="12" t="str">
        <f t="shared" ca="1" si="2"/>
        <v>07 ans, 10 mois</v>
      </c>
      <c r="E89" s="69" t="str">
        <f t="shared" ca="1" si="3"/>
        <v>Prim</v>
      </c>
      <c r="F89" s="42">
        <v>3</v>
      </c>
      <c r="G89" s="39"/>
    </row>
    <row r="90" spans="1:7" x14ac:dyDescent="0.2">
      <c r="A90" s="15" t="s">
        <v>79</v>
      </c>
      <c r="B90" s="17" t="s">
        <v>265</v>
      </c>
      <c r="C90" s="18">
        <v>39893</v>
      </c>
      <c r="D90" s="12" t="str">
        <f t="shared" ca="1" si="2"/>
        <v>10 ans, 04 mois</v>
      </c>
      <c r="E90" s="69" t="str">
        <f t="shared" ca="1" si="3"/>
        <v>Prim</v>
      </c>
      <c r="F90" s="6">
        <v>5</v>
      </c>
      <c r="G90" s="28"/>
    </row>
    <row r="91" spans="1:7" x14ac:dyDescent="0.2">
      <c r="A91" s="15" t="s">
        <v>70</v>
      </c>
      <c r="B91" s="15" t="s">
        <v>71</v>
      </c>
      <c r="C91" s="25">
        <v>41428</v>
      </c>
      <c r="D91" s="12" t="str">
        <f t="shared" ca="1" si="2"/>
        <v>06 ans, 01 mois</v>
      </c>
      <c r="E91" s="69" t="str">
        <f t="shared" ca="1" si="3"/>
        <v>Prim</v>
      </c>
      <c r="F91" s="6">
        <v>5</v>
      </c>
      <c r="G91" s="24"/>
    </row>
    <row r="92" spans="1:7" x14ac:dyDescent="0.2">
      <c r="A92" s="14" t="s">
        <v>396</v>
      </c>
      <c r="B92" s="15" t="s">
        <v>397</v>
      </c>
      <c r="C92" s="23">
        <v>42470</v>
      </c>
      <c r="D92" s="12" t="str">
        <f t="shared" ca="1" si="2"/>
        <v>03 ans, 03 mois</v>
      </c>
      <c r="E92" s="69" t="str">
        <f t="shared" ca="1" si="3"/>
        <v>Mat</v>
      </c>
      <c r="F92" s="6">
        <v>1</v>
      </c>
      <c r="G92" s="24"/>
    </row>
    <row r="93" spans="1:7" x14ac:dyDescent="0.2">
      <c r="A93" s="15" t="s">
        <v>60</v>
      </c>
      <c r="B93" s="15" t="s">
        <v>61</v>
      </c>
      <c r="C93" s="25">
        <v>41640</v>
      </c>
      <c r="D93" s="12" t="str">
        <f t="shared" ca="1" si="2"/>
        <v>05 ans, 06 mois</v>
      </c>
      <c r="E93" s="69" t="str">
        <f t="shared" ca="1" si="3"/>
        <v>Mat</v>
      </c>
      <c r="F93" s="40">
        <v>1</v>
      </c>
      <c r="G93" s="24"/>
    </row>
    <row r="94" spans="1:7" x14ac:dyDescent="0.2">
      <c r="A94" s="15" t="s">
        <v>462</v>
      </c>
      <c r="B94" s="15" t="s">
        <v>463</v>
      </c>
      <c r="C94" s="25">
        <v>41559</v>
      </c>
      <c r="D94" s="12" t="str">
        <f t="shared" ca="1" si="2"/>
        <v>05 ans, 09 mois</v>
      </c>
      <c r="E94" s="69" t="str">
        <f t="shared" ca="1" si="3"/>
        <v>Mat</v>
      </c>
      <c r="F94" s="6">
        <v>2</v>
      </c>
      <c r="G94" s="24"/>
    </row>
    <row r="95" spans="1:7" x14ac:dyDescent="0.2">
      <c r="A95" s="15" t="s">
        <v>465</v>
      </c>
      <c r="B95" s="15" t="s">
        <v>466</v>
      </c>
      <c r="C95" s="25">
        <v>41721</v>
      </c>
      <c r="D95" s="12" t="str">
        <f t="shared" ca="1" si="2"/>
        <v>05 ans, 04 mois</v>
      </c>
      <c r="E95" s="69" t="str">
        <f t="shared" ca="1" si="3"/>
        <v>Mat</v>
      </c>
      <c r="F95" s="40"/>
      <c r="G95" s="24"/>
    </row>
    <row r="96" spans="1:7" x14ac:dyDescent="0.2">
      <c r="A96" s="15" t="s">
        <v>414</v>
      </c>
      <c r="B96" s="15" t="s">
        <v>416</v>
      </c>
      <c r="C96" s="25">
        <v>42350</v>
      </c>
      <c r="D96" s="12" t="str">
        <f t="shared" ca="1" si="2"/>
        <v>03 ans, 07 mois</v>
      </c>
      <c r="E96" s="69" t="str">
        <f t="shared" ca="1" si="3"/>
        <v>Mat</v>
      </c>
      <c r="F96" s="40"/>
      <c r="G96" s="24"/>
    </row>
    <row r="97" spans="1:7" x14ac:dyDescent="0.2">
      <c r="A97" s="14" t="s">
        <v>414</v>
      </c>
      <c r="B97" s="15" t="s">
        <v>415</v>
      </c>
      <c r="C97" s="16">
        <v>41322</v>
      </c>
      <c r="D97" s="12" t="str">
        <f t="shared" ca="1" si="2"/>
        <v>06 ans, 05 mois</v>
      </c>
      <c r="E97" s="69" t="str">
        <f t="shared" ca="1" si="3"/>
        <v>Prim</v>
      </c>
      <c r="F97" s="6"/>
      <c r="G97" s="24"/>
    </row>
    <row r="98" spans="1:7" x14ac:dyDescent="0.2">
      <c r="A98" s="15" t="s">
        <v>31</v>
      </c>
      <c r="B98" s="15" t="s">
        <v>30</v>
      </c>
      <c r="C98" s="25">
        <v>41507</v>
      </c>
      <c r="D98" s="12" t="str">
        <f t="shared" ca="1" si="2"/>
        <v>05 ans, 11 mois</v>
      </c>
      <c r="E98" s="69" t="str">
        <f t="shared" ca="1" si="3"/>
        <v>Mat</v>
      </c>
      <c r="F98" s="6">
        <v>5</v>
      </c>
      <c r="G98" s="24"/>
    </row>
    <row r="99" spans="1:7" x14ac:dyDescent="0.2">
      <c r="A99" s="15" t="s">
        <v>18</v>
      </c>
      <c r="B99" s="17" t="s">
        <v>19</v>
      </c>
      <c r="C99" s="18">
        <v>40472</v>
      </c>
      <c r="D99" s="12" t="str">
        <f t="shared" ca="1" si="2"/>
        <v>08 ans, 09 mois</v>
      </c>
      <c r="E99" s="69" t="str">
        <f t="shared" ca="1" si="3"/>
        <v>Prim</v>
      </c>
      <c r="F99" s="6">
        <v>5</v>
      </c>
      <c r="G99" s="28"/>
    </row>
    <row r="100" spans="1:7" x14ac:dyDescent="0.2">
      <c r="A100" s="34" t="s">
        <v>490</v>
      </c>
      <c r="B100" s="35" t="s">
        <v>256</v>
      </c>
      <c r="C100" s="30">
        <v>40880</v>
      </c>
      <c r="D100" s="12" t="str">
        <f t="shared" ca="1" si="2"/>
        <v>07 ans, 07 mois</v>
      </c>
      <c r="E100" s="69" t="str">
        <f t="shared" ca="1" si="3"/>
        <v>Prim</v>
      </c>
      <c r="F100" s="42">
        <v>4</v>
      </c>
      <c r="G100" s="39"/>
    </row>
    <row r="101" spans="1:7" x14ac:dyDescent="0.2">
      <c r="A101" s="38" t="s">
        <v>163</v>
      </c>
      <c r="B101" s="17" t="s">
        <v>290</v>
      </c>
      <c r="C101" s="18">
        <v>38860</v>
      </c>
      <c r="D101" s="12" t="str">
        <f t="shared" ca="1" si="2"/>
        <v>13 ans, 02 mois</v>
      </c>
      <c r="E101" s="69" t="str">
        <f t="shared" ca="1" si="3"/>
        <v>Ado</v>
      </c>
      <c r="F101" s="6">
        <v>5</v>
      </c>
      <c r="G101" s="28"/>
    </row>
    <row r="102" spans="1:7" x14ac:dyDescent="0.2">
      <c r="A102" s="15" t="s">
        <v>118</v>
      </c>
      <c r="B102" s="15" t="s">
        <v>119</v>
      </c>
      <c r="C102" s="25">
        <v>41942</v>
      </c>
      <c r="D102" s="12" t="str">
        <f t="shared" ca="1" si="2"/>
        <v>04 ans, 08 mois</v>
      </c>
      <c r="E102" s="69" t="str">
        <f t="shared" ca="1" si="3"/>
        <v>Mat</v>
      </c>
      <c r="F102" s="40">
        <v>5</v>
      </c>
      <c r="G102" s="24"/>
    </row>
    <row r="103" spans="1:7" x14ac:dyDescent="0.2">
      <c r="A103" s="15" t="s">
        <v>118</v>
      </c>
      <c r="B103" s="15" t="s">
        <v>120</v>
      </c>
      <c r="C103" s="25">
        <v>41942</v>
      </c>
      <c r="D103" s="12" t="str">
        <f t="shared" ca="1" si="2"/>
        <v>04 ans, 08 mois</v>
      </c>
      <c r="E103" s="69" t="str">
        <f t="shared" ca="1" si="3"/>
        <v>Mat</v>
      </c>
      <c r="F103" s="40">
        <v>5</v>
      </c>
      <c r="G103" s="24"/>
    </row>
    <row r="104" spans="1:7" x14ac:dyDescent="0.2">
      <c r="A104" s="15" t="s">
        <v>118</v>
      </c>
      <c r="B104" s="15" t="s">
        <v>153</v>
      </c>
      <c r="C104" s="25">
        <v>41394</v>
      </c>
      <c r="D104" s="12" t="str">
        <f t="shared" ca="1" si="2"/>
        <v>06 ans, 02 mois</v>
      </c>
      <c r="E104" s="69" t="str">
        <f t="shared" ca="1" si="3"/>
        <v>Prim</v>
      </c>
      <c r="F104" s="6">
        <v>5</v>
      </c>
      <c r="G104" s="24"/>
    </row>
    <row r="105" spans="1:7" x14ac:dyDescent="0.2">
      <c r="A105" s="15" t="s">
        <v>479</v>
      </c>
      <c r="B105" s="17" t="s">
        <v>102</v>
      </c>
      <c r="C105" s="18">
        <v>39443</v>
      </c>
      <c r="D105" s="12" t="str">
        <f t="shared" ca="1" si="2"/>
        <v>11 ans, 06 mois</v>
      </c>
      <c r="E105" s="69" t="str">
        <f t="shared" ca="1" si="3"/>
        <v>Ado</v>
      </c>
      <c r="F105" s="6"/>
      <c r="G105" s="28"/>
    </row>
    <row r="106" spans="1:7" x14ac:dyDescent="0.2">
      <c r="A106" s="15" t="s">
        <v>479</v>
      </c>
      <c r="B106" s="17" t="s">
        <v>480</v>
      </c>
      <c r="C106" s="18">
        <v>38798</v>
      </c>
      <c r="D106" s="12" t="str">
        <f t="shared" ca="1" si="2"/>
        <v>13 ans, 04 mois</v>
      </c>
      <c r="E106" s="69" t="str">
        <f t="shared" ca="1" si="3"/>
        <v>Ado</v>
      </c>
      <c r="F106" s="6"/>
      <c r="G106" s="28"/>
    </row>
    <row r="107" spans="1:7" x14ac:dyDescent="0.2">
      <c r="A107" s="15" t="s">
        <v>479</v>
      </c>
      <c r="B107" s="17" t="s">
        <v>22</v>
      </c>
      <c r="C107" s="18">
        <v>38082</v>
      </c>
      <c r="D107" s="12" t="str">
        <f t="shared" ca="1" si="2"/>
        <v>15 ans, 03 mois</v>
      </c>
      <c r="E107" s="69" t="str">
        <f t="shared" ca="1" si="3"/>
        <v>Ado</v>
      </c>
      <c r="F107" s="6"/>
      <c r="G107" s="28"/>
    </row>
    <row r="108" spans="1:7" x14ac:dyDescent="0.2">
      <c r="A108" s="32" t="s">
        <v>229</v>
      </c>
      <c r="B108" s="33" t="s">
        <v>13</v>
      </c>
      <c r="C108" s="16">
        <v>40979</v>
      </c>
      <c r="D108" s="12" t="str">
        <f t="shared" ca="1" si="2"/>
        <v>07 ans, 04 mois</v>
      </c>
      <c r="E108" s="69" t="str">
        <f t="shared" ca="1" si="3"/>
        <v>Prim</v>
      </c>
      <c r="F108" s="6">
        <v>4</v>
      </c>
      <c r="G108" s="29"/>
    </row>
    <row r="109" spans="1:7" x14ac:dyDescent="0.2">
      <c r="A109" s="15" t="s">
        <v>342</v>
      </c>
      <c r="B109" s="17" t="s">
        <v>121</v>
      </c>
      <c r="C109" s="18">
        <v>39846</v>
      </c>
      <c r="D109" s="12" t="str">
        <f t="shared" ca="1" si="2"/>
        <v>10 ans, 05 mois</v>
      </c>
      <c r="E109" s="69" t="str">
        <f t="shared" ca="1" si="3"/>
        <v>Prim</v>
      </c>
      <c r="F109" s="6">
        <v>5</v>
      </c>
      <c r="G109" s="28"/>
    </row>
    <row r="110" spans="1:7" x14ac:dyDescent="0.2">
      <c r="A110" s="15" t="s">
        <v>342</v>
      </c>
      <c r="B110" s="17" t="s">
        <v>11</v>
      </c>
      <c r="C110" s="18">
        <v>41450</v>
      </c>
      <c r="D110" s="12" t="str">
        <f t="shared" ca="1" si="2"/>
        <v>06 ans, 01 mois</v>
      </c>
      <c r="E110" s="69" t="str">
        <f t="shared" ca="1" si="3"/>
        <v>Prim</v>
      </c>
      <c r="F110" s="6">
        <v>5</v>
      </c>
      <c r="G110" s="28"/>
    </row>
    <row r="111" spans="1:7" x14ac:dyDescent="0.2">
      <c r="A111" s="15" t="s">
        <v>342</v>
      </c>
      <c r="B111" s="17" t="s">
        <v>172</v>
      </c>
      <c r="C111" s="18">
        <v>40418</v>
      </c>
      <c r="D111" s="12" t="str">
        <f t="shared" ca="1" si="2"/>
        <v>08 ans, 10 mois</v>
      </c>
      <c r="E111" s="69" t="str">
        <f t="shared" ca="1" si="3"/>
        <v>Prim</v>
      </c>
      <c r="F111" s="6">
        <v>5</v>
      </c>
      <c r="G111" s="28"/>
    </row>
    <row r="112" spans="1:7" x14ac:dyDescent="0.2">
      <c r="A112" s="34" t="s">
        <v>188</v>
      </c>
      <c r="B112" s="35" t="s">
        <v>297</v>
      </c>
      <c r="C112" s="30">
        <v>40870</v>
      </c>
      <c r="D112" s="12" t="str">
        <f t="shared" ca="1" si="2"/>
        <v>07 ans, 08 mois</v>
      </c>
      <c r="E112" s="69" t="str">
        <f t="shared" ca="1" si="3"/>
        <v>Prim</v>
      </c>
      <c r="F112" s="42">
        <v>2</v>
      </c>
      <c r="G112" s="39"/>
    </row>
    <row r="113" spans="1:7" x14ac:dyDescent="0.2">
      <c r="A113" s="38" t="s">
        <v>97</v>
      </c>
      <c r="B113" s="17" t="s">
        <v>13</v>
      </c>
      <c r="C113" s="18">
        <v>39197</v>
      </c>
      <c r="D113" s="12" t="str">
        <f t="shared" ca="1" si="2"/>
        <v>12 ans, 03 mois</v>
      </c>
      <c r="E113" s="69" t="str">
        <f t="shared" ca="1" si="3"/>
        <v>Ado</v>
      </c>
      <c r="F113" s="6">
        <v>3</v>
      </c>
      <c r="G113" s="28"/>
    </row>
    <row r="114" spans="1:7" x14ac:dyDescent="0.2">
      <c r="A114" s="15" t="s">
        <v>97</v>
      </c>
      <c r="B114" s="17" t="s">
        <v>304</v>
      </c>
      <c r="C114" s="18">
        <v>40113</v>
      </c>
      <c r="D114" s="12" t="str">
        <f t="shared" ca="1" si="2"/>
        <v>09 ans, 08 mois</v>
      </c>
      <c r="E114" s="69" t="str">
        <f t="shared" ca="1" si="3"/>
        <v>Prim</v>
      </c>
      <c r="F114" s="6">
        <v>4</v>
      </c>
      <c r="G114" s="28"/>
    </row>
    <row r="115" spans="1:7" x14ac:dyDescent="0.2">
      <c r="A115" s="15" t="s">
        <v>51</v>
      </c>
      <c r="B115" s="15" t="s">
        <v>52</v>
      </c>
      <c r="C115" s="25">
        <v>41846</v>
      </c>
      <c r="D115" s="12" t="str">
        <f t="shared" ca="1" si="2"/>
        <v>05 ans, 00 mois</v>
      </c>
      <c r="E115" s="69" t="str">
        <f t="shared" ca="1" si="3"/>
        <v>Mat</v>
      </c>
      <c r="F115" s="40">
        <v>5</v>
      </c>
      <c r="G115" s="24"/>
    </row>
    <row r="116" spans="1:7" x14ac:dyDescent="0.2">
      <c r="A116" s="32" t="s">
        <v>51</v>
      </c>
      <c r="B116" s="33" t="s">
        <v>74</v>
      </c>
      <c r="C116" s="16">
        <v>40985</v>
      </c>
      <c r="D116" s="12" t="str">
        <f t="shared" ca="1" si="2"/>
        <v>07 ans, 04 mois</v>
      </c>
      <c r="E116" s="69" t="str">
        <f t="shared" ca="1" si="3"/>
        <v>Prim</v>
      </c>
      <c r="F116" s="6">
        <v>5</v>
      </c>
      <c r="G116" s="29"/>
    </row>
    <row r="117" spans="1:7" x14ac:dyDescent="0.2">
      <c r="A117" s="15" t="s">
        <v>257</v>
      </c>
      <c r="B117" s="17" t="s">
        <v>258</v>
      </c>
      <c r="C117" s="18">
        <v>40413</v>
      </c>
      <c r="D117" s="12" t="str">
        <f t="shared" ca="1" si="2"/>
        <v>08 ans, 11 mois</v>
      </c>
      <c r="E117" s="69" t="str">
        <f t="shared" ca="1" si="3"/>
        <v>Prim</v>
      </c>
      <c r="F117" s="6">
        <v>5</v>
      </c>
      <c r="G117" s="28"/>
    </row>
    <row r="118" spans="1:7" x14ac:dyDescent="0.2">
      <c r="A118" s="15" t="s">
        <v>251</v>
      </c>
      <c r="B118" s="17" t="s">
        <v>312</v>
      </c>
      <c r="C118" s="18">
        <v>39854</v>
      </c>
      <c r="D118" s="12" t="str">
        <f t="shared" ca="1" si="2"/>
        <v>10 ans, 05 mois</v>
      </c>
      <c r="E118" s="69" t="str">
        <f t="shared" ca="1" si="3"/>
        <v>Prim</v>
      </c>
      <c r="F118" s="6">
        <v>5</v>
      </c>
      <c r="G118" s="28"/>
    </row>
    <row r="119" spans="1:7" x14ac:dyDescent="0.2">
      <c r="A119" s="15" t="s">
        <v>251</v>
      </c>
      <c r="B119" s="15" t="s">
        <v>281</v>
      </c>
      <c r="C119" s="25">
        <v>42351</v>
      </c>
      <c r="D119" s="12" t="str">
        <f t="shared" ca="1" si="2"/>
        <v>03 ans, 07 mois</v>
      </c>
      <c r="E119" s="69" t="str">
        <f t="shared" ca="1" si="3"/>
        <v>Mat</v>
      </c>
      <c r="F119" s="40">
        <v>3</v>
      </c>
      <c r="G119" s="24"/>
    </row>
    <row r="120" spans="1:7" x14ac:dyDescent="0.2">
      <c r="A120" s="32" t="s">
        <v>380</v>
      </c>
      <c r="B120" s="33" t="s">
        <v>381</v>
      </c>
      <c r="C120" s="16">
        <v>41086</v>
      </c>
      <c r="D120" s="12" t="str">
        <f t="shared" ca="1" si="2"/>
        <v>07 ans, 01 mois</v>
      </c>
      <c r="E120" s="69" t="str">
        <f t="shared" ca="1" si="3"/>
        <v>Prim</v>
      </c>
      <c r="F120" s="6">
        <v>4</v>
      </c>
      <c r="G120" s="29"/>
    </row>
    <row r="121" spans="1:7" x14ac:dyDescent="0.2">
      <c r="A121" s="34" t="s">
        <v>376</v>
      </c>
      <c r="B121" s="35" t="s">
        <v>377</v>
      </c>
      <c r="C121" s="30">
        <v>40630</v>
      </c>
      <c r="D121" s="12" t="str">
        <f t="shared" ca="1" si="2"/>
        <v>08 ans, 03 mois</v>
      </c>
      <c r="E121" s="69" t="str">
        <f t="shared" ca="1" si="3"/>
        <v>Prim</v>
      </c>
      <c r="F121" s="42">
        <v>2</v>
      </c>
      <c r="G121" s="39"/>
    </row>
    <row r="122" spans="1:7" x14ac:dyDescent="0.2">
      <c r="A122" s="15" t="s">
        <v>154</v>
      </c>
      <c r="B122" s="15" t="s">
        <v>71</v>
      </c>
      <c r="C122" s="25">
        <v>41555</v>
      </c>
      <c r="D122" s="12" t="str">
        <f t="shared" ca="1" si="2"/>
        <v>05 ans, 09 mois</v>
      </c>
      <c r="E122" s="69" t="str">
        <f t="shared" ca="1" si="3"/>
        <v>Mat</v>
      </c>
      <c r="F122" s="6">
        <v>1</v>
      </c>
      <c r="G122" s="24"/>
    </row>
    <row r="123" spans="1:7" x14ac:dyDescent="0.2">
      <c r="A123" s="38" t="s">
        <v>49</v>
      </c>
      <c r="B123" s="17" t="s">
        <v>467</v>
      </c>
      <c r="C123" s="18">
        <v>38311</v>
      </c>
      <c r="D123" s="12" t="str">
        <f t="shared" ca="1" si="2"/>
        <v>14 ans, 08 mois</v>
      </c>
      <c r="E123" s="69" t="str">
        <f t="shared" ca="1" si="3"/>
        <v>Ado</v>
      </c>
      <c r="F123" s="6">
        <v>3</v>
      </c>
      <c r="G123" s="28"/>
    </row>
    <row r="124" spans="1:7" x14ac:dyDescent="0.2">
      <c r="A124" s="15" t="s">
        <v>49</v>
      </c>
      <c r="B124" s="15" t="s">
        <v>256</v>
      </c>
      <c r="C124" s="25">
        <v>41984</v>
      </c>
      <c r="D124" s="12" t="str">
        <f t="shared" ca="1" si="2"/>
        <v>04 ans, 07 mois</v>
      </c>
      <c r="E124" s="69" t="str">
        <f t="shared" ca="1" si="3"/>
        <v>Mat</v>
      </c>
      <c r="F124" s="40">
        <v>3</v>
      </c>
      <c r="G124" s="24"/>
    </row>
    <row r="125" spans="1:7" x14ac:dyDescent="0.2">
      <c r="A125" s="15" t="s">
        <v>164</v>
      </c>
      <c r="B125" s="17" t="s">
        <v>182</v>
      </c>
      <c r="C125" s="18">
        <v>40373</v>
      </c>
      <c r="D125" s="12" t="str">
        <f t="shared" ca="1" si="2"/>
        <v>09 ans, 00 mois</v>
      </c>
      <c r="E125" s="69" t="str">
        <f t="shared" ca="1" si="3"/>
        <v>Prim</v>
      </c>
      <c r="F125" s="6">
        <v>1</v>
      </c>
      <c r="G125" s="28"/>
    </row>
    <row r="126" spans="1:7" x14ac:dyDescent="0.2">
      <c r="A126" s="34" t="s">
        <v>354</v>
      </c>
      <c r="B126" s="35" t="s">
        <v>46</v>
      </c>
      <c r="C126" s="30">
        <v>40676</v>
      </c>
      <c r="D126" s="12" t="str">
        <f t="shared" ca="1" si="2"/>
        <v>08 ans, 02 mois</v>
      </c>
      <c r="E126" s="69" t="str">
        <f t="shared" ca="1" si="3"/>
        <v>Prim</v>
      </c>
      <c r="F126" s="42">
        <v>2</v>
      </c>
      <c r="G126" s="39"/>
    </row>
    <row r="127" spans="1:7" x14ac:dyDescent="0.2">
      <c r="A127" s="32" t="s">
        <v>393</v>
      </c>
      <c r="B127" s="33" t="s">
        <v>394</v>
      </c>
      <c r="C127" s="16">
        <v>40975</v>
      </c>
      <c r="D127" s="12" t="str">
        <f t="shared" ca="1" si="2"/>
        <v>07 ans, 04 mois</v>
      </c>
      <c r="E127" s="69" t="str">
        <f t="shared" ca="1" si="3"/>
        <v>Prim</v>
      </c>
      <c r="F127" s="6"/>
      <c r="G127" s="29"/>
    </row>
    <row r="128" spans="1:7" x14ac:dyDescent="0.2">
      <c r="A128" s="15" t="s">
        <v>393</v>
      </c>
      <c r="B128" s="17" t="s">
        <v>395</v>
      </c>
      <c r="C128" s="18">
        <v>40115</v>
      </c>
      <c r="D128" s="12" t="str">
        <f t="shared" ca="1" si="2"/>
        <v>09 ans, 08 mois</v>
      </c>
      <c r="E128" s="69" t="str">
        <f t="shared" ca="1" si="3"/>
        <v>Prim</v>
      </c>
      <c r="F128" s="6"/>
      <c r="G128" s="28"/>
    </row>
    <row r="129" spans="1:7" x14ac:dyDescent="0.2">
      <c r="A129" s="37" t="s">
        <v>262</v>
      </c>
      <c r="B129" s="19" t="s">
        <v>11</v>
      </c>
      <c r="C129" s="21">
        <v>39659</v>
      </c>
      <c r="D129" s="12" t="str">
        <f t="shared" ca="1" si="2"/>
        <v>10 ans, 11 mois</v>
      </c>
      <c r="E129" s="69" t="str">
        <f t="shared" ca="1" si="3"/>
        <v>Prim</v>
      </c>
      <c r="F129" s="7">
        <v>5</v>
      </c>
      <c r="G129" s="27"/>
    </row>
    <row r="130" spans="1:7" x14ac:dyDescent="0.2">
      <c r="A130" s="15" t="s">
        <v>262</v>
      </c>
      <c r="B130" s="17" t="s">
        <v>287</v>
      </c>
      <c r="C130" s="18">
        <v>41039</v>
      </c>
      <c r="D130" s="12" t="str">
        <f t="shared" ca="1" si="2"/>
        <v>07 ans, 02 mois</v>
      </c>
      <c r="E130" s="69" t="str">
        <f t="shared" ca="1" si="3"/>
        <v>Prim</v>
      </c>
      <c r="F130" s="40">
        <v>5</v>
      </c>
      <c r="G130" s="28"/>
    </row>
    <row r="131" spans="1:7" x14ac:dyDescent="0.2">
      <c r="A131" s="32" t="s">
        <v>230</v>
      </c>
      <c r="B131" s="33" t="s">
        <v>288</v>
      </c>
      <c r="C131" s="16">
        <v>41142</v>
      </c>
      <c r="D131" s="12" t="str">
        <f t="shared" ca="1" si="2"/>
        <v>06 ans, 11 mois</v>
      </c>
      <c r="E131" s="69" t="str">
        <f t="shared" ca="1" si="3"/>
        <v>Prim</v>
      </c>
      <c r="F131" s="6">
        <v>4</v>
      </c>
      <c r="G131" s="29"/>
    </row>
    <row r="132" spans="1:7" x14ac:dyDescent="0.2">
      <c r="A132" s="15" t="s">
        <v>63</v>
      </c>
      <c r="B132" s="17" t="s">
        <v>176</v>
      </c>
      <c r="C132" s="18">
        <v>39933</v>
      </c>
      <c r="D132" s="12" t="str">
        <f t="shared" ca="1" si="2"/>
        <v>10 ans, 02 mois</v>
      </c>
      <c r="E132" s="69" t="str">
        <f t="shared" ca="1" si="3"/>
        <v>Prim</v>
      </c>
      <c r="F132" s="6">
        <v>3</v>
      </c>
      <c r="G132" s="28"/>
    </row>
    <row r="133" spans="1:7" x14ac:dyDescent="0.2">
      <c r="A133" s="14" t="s">
        <v>473</v>
      </c>
      <c r="B133" s="15" t="s">
        <v>474</v>
      </c>
      <c r="C133" s="23">
        <v>42438</v>
      </c>
      <c r="D133" s="12" t="str">
        <f t="shared" ca="1" si="2"/>
        <v>03 ans, 04 mois</v>
      </c>
      <c r="E133" s="69" t="str">
        <f t="shared" ca="1" si="3"/>
        <v>Mat</v>
      </c>
      <c r="F133" s="6">
        <v>5</v>
      </c>
      <c r="G133" s="24"/>
    </row>
    <row r="134" spans="1:7" x14ac:dyDescent="0.2">
      <c r="A134" s="15" t="s">
        <v>446</v>
      </c>
      <c r="B134" s="15" t="s">
        <v>447</v>
      </c>
      <c r="C134" s="25">
        <v>41693</v>
      </c>
      <c r="D134" s="12" t="str">
        <f t="shared" ca="1" si="2"/>
        <v>05 ans, 05 mois</v>
      </c>
      <c r="E134" s="69" t="str">
        <f t="shared" ca="1" si="3"/>
        <v>Mat</v>
      </c>
      <c r="F134" s="40">
        <v>1</v>
      </c>
      <c r="G134" s="24"/>
    </row>
    <row r="135" spans="1:7" x14ac:dyDescent="0.2">
      <c r="A135" s="15" t="s">
        <v>160</v>
      </c>
      <c r="B135" s="15" t="s">
        <v>162</v>
      </c>
      <c r="C135" s="25">
        <v>41991</v>
      </c>
      <c r="D135" s="12" t="str">
        <f t="shared" ca="1" si="2"/>
        <v>04 ans, 07 mois</v>
      </c>
      <c r="E135" s="69" t="str">
        <f t="shared" ca="1" si="3"/>
        <v>Mat</v>
      </c>
      <c r="F135" s="40">
        <v>5</v>
      </c>
      <c r="G135" s="24"/>
    </row>
    <row r="136" spans="1:7" x14ac:dyDescent="0.2">
      <c r="A136" s="15" t="s">
        <v>160</v>
      </c>
      <c r="B136" s="17" t="s">
        <v>161</v>
      </c>
      <c r="C136" s="18">
        <v>40440</v>
      </c>
      <c r="D136" s="12" t="str">
        <f t="shared" ca="1" si="2"/>
        <v>08 ans, 10 mois</v>
      </c>
      <c r="E136" s="69" t="str">
        <f t="shared" ca="1" si="3"/>
        <v>Prim</v>
      </c>
      <c r="F136" s="6">
        <v>5</v>
      </c>
      <c r="G136" s="28"/>
    </row>
    <row r="137" spans="1:7" x14ac:dyDescent="0.2">
      <c r="A137" s="19" t="s">
        <v>47</v>
      </c>
      <c r="B137" s="20" t="s">
        <v>307</v>
      </c>
      <c r="C137" s="21">
        <v>39712</v>
      </c>
      <c r="D137" s="12" t="str">
        <f t="shared" ca="1" si="2"/>
        <v>10 ans, 10 mois</v>
      </c>
      <c r="E137" s="69" t="str">
        <f t="shared" ca="1" si="3"/>
        <v>Prim</v>
      </c>
      <c r="F137" s="7"/>
      <c r="G137" s="31"/>
    </row>
    <row r="138" spans="1:7" x14ac:dyDescent="0.2">
      <c r="A138" s="15" t="s">
        <v>47</v>
      </c>
      <c r="B138" s="15" t="s">
        <v>181</v>
      </c>
      <c r="C138" s="25">
        <v>41839</v>
      </c>
      <c r="D138" s="12" t="str">
        <f t="shared" ref="D138:D201" ca="1" si="4">IF(C138="","",TEXT(DATEDIF(C138,fin,"y"),"00")&amp;" ans, "&amp;TEXT(DATEDIF(C138,fin,"ym"),"00")&amp;" mois")</f>
        <v>05 ans, 00 mois</v>
      </c>
      <c r="E138" s="69" t="str">
        <f t="shared" ref="E138:E201" ca="1" si="5">IF(D138&lt;"03 ans, 00 mois","",IF(D138&lt;="06 ans, 00 mois","Mat",IF(D138&lt;="11 ans, 0 mois","Prim",IF(D138&lt;="17 ans, 00 mois","Ado",""))))</f>
        <v>Mat</v>
      </c>
      <c r="F138" s="40">
        <v>5</v>
      </c>
      <c r="G138" s="24"/>
    </row>
    <row r="139" spans="1:7" x14ac:dyDescent="0.2">
      <c r="A139" s="32" t="s">
        <v>47</v>
      </c>
      <c r="B139" s="33" t="s">
        <v>102</v>
      </c>
      <c r="C139" s="16">
        <v>41245</v>
      </c>
      <c r="D139" s="12" t="str">
        <f t="shared" ca="1" si="4"/>
        <v>06 ans, 07 mois</v>
      </c>
      <c r="E139" s="69" t="str">
        <f t="shared" ca="1" si="5"/>
        <v>Prim</v>
      </c>
      <c r="F139" s="6">
        <v>1</v>
      </c>
      <c r="G139" s="29"/>
    </row>
    <row r="140" spans="1:7" x14ac:dyDescent="0.2">
      <c r="A140" s="19" t="s">
        <v>47</v>
      </c>
      <c r="B140" s="20" t="s">
        <v>308</v>
      </c>
      <c r="C140" s="21">
        <v>40660</v>
      </c>
      <c r="D140" s="12" t="str">
        <f t="shared" ca="1" si="4"/>
        <v>08 ans, 02 mois</v>
      </c>
      <c r="E140" s="69" t="str">
        <f t="shared" ca="1" si="5"/>
        <v>Prim</v>
      </c>
      <c r="F140" s="7"/>
      <c r="G140" s="31"/>
    </row>
    <row r="141" spans="1:7" x14ac:dyDescent="0.2">
      <c r="A141" s="15" t="s">
        <v>48</v>
      </c>
      <c r="B141" s="17" t="s">
        <v>46</v>
      </c>
      <c r="C141" s="18">
        <v>40152</v>
      </c>
      <c r="D141" s="12" t="str">
        <f t="shared" ca="1" si="4"/>
        <v>09 ans, 07 mois</v>
      </c>
      <c r="E141" s="69" t="str">
        <f t="shared" ca="1" si="5"/>
        <v>Prim</v>
      </c>
      <c r="F141" s="6">
        <v>2</v>
      </c>
      <c r="G141" s="28"/>
    </row>
    <row r="142" spans="1:7" x14ac:dyDescent="0.2">
      <c r="A142" s="15" t="s">
        <v>419</v>
      </c>
      <c r="B142" s="15" t="s">
        <v>420</v>
      </c>
      <c r="C142" s="25">
        <v>42208</v>
      </c>
      <c r="D142" s="12" t="str">
        <f t="shared" ca="1" si="4"/>
        <v>04 ans, 00 mois</v>
      </c>
      <c r="E142" s="69" t="str">
        <f t="shared" ca="1" si="5"/>
        <v>Mat</v>
      </c>
      <c r="F142" s="40">
        <v>2</v>
      </c>
      <c r="G142" s="24"/>
    </row>
    <row r="143" spans="1:7" x14ac:dyDescent="0.2">
      <c r="A143" s="38" t="s">
        <v>20</v>
      </c>
      <c r="B143" s="17" t="s">
        <v>134</v>
      </c>
      <c r="C143" s="18">
        <v>39149</v>
      </c>
      <c r="D143" s="12" t="str">
        <f t="shared" ca="1" si="4"/>
        <v>12 ans, 04 mois</v>
      </c>
      <c r="E143" s="69" t="str">
        <f t="shared" ca="1" si="5"/>
        <v>Ado</v>
      </c>
      <c r="F143" s="6">
        <v>4</v>
      </c>
      <c r="G143" s="28"/>
    </row>
    <row r="144" spans="1:7" x14ac:dyDescent="0.2">
      <c r="A144" s="15" t="s">
        <v>158</v>
      </c>
      <c r="B144" s="15" t="s">
        <v>159</v>
      </c>
      <c r="C144" s="25">
        <v>42217</v>
      </c>
      <c r="D144" s="12" t="str">
        <f t="shared" ca="1" si="4"/>
        <v>03 ans, 11 mois</v>
      </c>
      <c r="E144" s="69" t="str">
        <f t="shared" ca="1" si="5"/>
        <v>Mat</v>
      </c>
      <c r="F144" s="40">
        <v>5</v>
      </c>
      <c r="G144" s="24"/>
    </row>
    <row r="145" spans="1:7" x14ac:dyDescent="0.2">
      <c r="A145" s="15" t="s">
        <v>0</v>
      </c>
      <c r="B145" s="17" t="s">
        <v>1</v>
      </c>
      <c r="C145" s="18">
        <v>39919</v>
      </c>
      <c r="D145" s="12" t="str">
        <f t="shared" ca="1" si="4"/>
        <v>10 ans, 03 mois</v>
      </c>
      <c r="E145" s="69" t="str">
        <f t="shared" ca="1" si="5"/>
        <v>Prim</v>
      </c>
      <c r="F145" s="6">
        <v>5</v>
      </c>
      <c r="G145" s="28"/>
    </row>
    <row r="146" spans="1:7" x14ac:dyDescent="0.2">
      <c r="A146" s="15" t="s">
        <v>232</v>
      </c>
      <c r="B146" s="17" t="s">
        <v>6</v>
      </c>
      <c r="C146" s="18">
        <v>40471</v>
      </c>
      <c r="D146" s="12" t="str">
        <f t="shared" ca="1" si="4"/>
        <v>08 ans, 09 mois</v>
      </c>
      <c r="E146" s="69" t="str">
        <f t="shared" ca="1" si="5"/>
        <v>Prim</v>
      </c>
      <c r="F146" s="6">
        <v>5</v>
      </c>
      <c r="G146" s="28"/>
    </row>
    <row r="147" spans="1:7" x14ac:dyDescent="0.2">
      <c r="A147" s="15" t="s">
        <v>389</v>
      </c>
      <c r="B147" s="15" t="s">
        <v>391</v>
      </c>
      <c r="C147" s="25">
        <v>41951</v>
      </c>
      <c r="D147" s="12" t="str">
        <f t="shared" ca="1" si="4"/>
        <v>04 ans, 08 mois</v>
      </c>
      <c r="E147" s="69" t="str">
        <f t="shared" ca="1" si="5"/>
        <v>Mat</v>
      </c>
      <c r="F147" s="40">
        <v>5</v>
      </c>
      <c r="G147" s="24"/>
    </row>
    <row r="148" spans="1:7" x14ac:dyDescent="0.2">
      <c r="A148" s="32" t="s">
        <v>389</v>
      </c>
      <c r="B148" s="33" t="s">
        <v>390</v>
      </c>
      <c r="C148" s="16">
        <v>41065</v>
      </c>
      <c r="D148" s="12" t="str">
        <f t="shared" ca="1" si="4"/>
        <v>07 ans, 01 mois</v>
      </c>
      <c r="E148" s="69" t="str">
        <f t="shared" ca="1" si="5"/>
        <v>Prim</v>
      </c>
      <c r="F148" s="6">
        <v>5</v>
      </c>
      <c r="G148" s="29"/>
    </row>
    <row r="149" spans="1:7" x14ac:dyDescent="0.2">
      <c r="A149" s="15" t="s">
        <v>405</v>
      </c>
      <c r="B149" s="15" t="s">
        <v>407</v>
      </c>
      <c r="C149" s="25">
        <v>42143</v>
      </c>
      <c r="D149" s="12" t="str">
        <f t="shared" ca="1" si="4"/>
        <v>04 ans, 02 mois</v>
      </c>
      <c r="E149" s="69" t="str">
        <f t="shared" ca="1" si="5"/>
        <v>Mat</v>
      </c>
      <c r="F149" s="40">
        <v>3</v>
      </c>
      <c r="G149" s="24"/>
    </row>
    <row r="150" spans="1:7" x14ac:dyDescent="0.2">
      <c r="A150" s="34" t="s">
        <v>405</v>
      </c>
      <c r="B150" s="35" t="s">
        <v>406</v>
      </c>
      <c r="C150" s="30">
        <v>40877</v>
      </c>
      <c r="D150" s="12" t="str">
        <f t="shared" ca="1" si="4"/>
        <v>07 ans, 07 mois</v>
      </c>
      <c r="E150" s="69" t="str">
        <f t="shared" ca="1" si="5"/>
        <v>Prim</v>
      </c>
      <c r="F150" s="42">
        <v>3</v>
      </c>
      <c r="G150" s="39"/>
    </row>
    <row r="151" spans="1:7" x14ac:dyDescent="0.2">
      <c r="A151" s="15" t="s">
        <v>88</v>
      </c>
      <c r="B151" s="15" t="s">
        <v>87</v>
      </c>
      <c r="C151" s="25">
        <v>41338</v>
      </c>
      <c r="D151" s="12" t="str">
        <f t="shared" ca="1" si="4"/>
        <v>06 ans, 04 mois</v>
      </c>
      <c r="E151" s="69" t="str">
        <f t="shared" ca="1" si="5"/>
        <v>Prim</v>
      </c>
      <c r="F151" s="6">
        <v>2</v>
      </c>
      <c r="G151" s="24"/>
    </row>
    <row r="152" spans="1:7" x14ac:dyDescent="0.2">
      <c r="A152" s="15" t="s">
        <v>439</v>
      </c>
      <c r="B152" s="15" t="s">
        <v>440</v>
      </c>
      <c r="C152" s="25">
        <v>41886</v>
      </c>
      <c r="D152" s="12" t="str">
        <f t="shared" ca="1" si="4"/>
        <v>04 ans, 10 mois</v>
      </c>
      <c r="E152" s="69" t="str">
        <f t="shared" ca="1" si="5"/>
        <v>Mat</v>
      </c>
      <c r="F152" s="40">
        <v>5</v>
      </c>
      <c r="G152" s="24"/>
    </row>
    <row r="153" spans="1:7" x14ac:dyDescent="0.2">
      <c r="A153" s="15" t="s">
        <v>145</v>
      </c>
      <c r="B153" s="17" t="s">
        <v>146</v>
      </c>
      <c r="C153" s="18">
        <v>39765</v>
      </c>
      <c r="D153" s="12" t="str">
        <f t="shared" ca="1" si="4"/>
        <v>10 ans, 08 mois</v>
      </c>
      <c r="E153" s="69" t="str">
        <f t="shared" ca="1" si="5"/>
        <v>Prim</v>
      </c>
      <c r="F153" s="6">
        <v>5</v>
      </c>
      <c r="G153" s="28"/>
    </row>
    <row r="154" spans="1:7" x14ac:dyDescent="0.2">
      <c r="A154" s="15" t="s">
        <v>147</v>
      </c>
      <c r="B154" s="15" t="s">
        <v>149</v>
      </c>
      <c r="C154" s="25">
        <v>42176</v>
      </c>
      <c r="D154" s="12" t="str">
        <f t="shared" ca="1" si="4"/>
        <v>04 ans, 01 mois</v>
      </c>
      <c r="E154" s="69" t="str">
        <f t="shared" ca="1" si="5"/>
        <v>Mat</v>
      </c>
      <c r="F154" s="40">
        <v>5</v>
      </c>
      <c r="G154" s="24"/>
    </row>
    <row r="155" spans="1:7" x14ac:dyDescent="0.2">
      <c r="A155" s="15" t="s">
        <v>147</v>
      </c>
      <c r="B155" s="15" t="s">
        <v>148</v>
      </c>
      <c r="C155" s="25">
        <v>41698</v>
      </c>
      <c r="D155" s="12" t="str">
        <f t="shared" ca="1" si="4"/>
        <v>05 ans, 04 mois</v>
      </c>
      <c r="E155" s="69" t="str">
        <f t="shared" ca="1" si="5"/>
        <v>Mat</v>
      </c>
      <c r="F155" s="40">
        <v>5</v>
      </c>
      <c r="G155" s="24"/>
    </row>
    <row r="156" spans="1:7" x14ac:dyDescent="0.2">
      <c r="A156" s="15" t="s">
        <v>21</v>
      </c>
      <c r="B156" s="17" t="s">
        <v>64</v>
      </c>
      <c r="C156" s="18">
        <v>39754</v>
      </c>
      <c r="D156" s="12" t="str">
        <f t="shared" ca="1" si="4"/>
        <v>10 ans, 08 mois</v>
      </c>
      <c r="E156" s="69" t="str">
        <f t="shared" ca="1" si="5"/>
        <v>Prim</v>
      </c>
      <c r="F156" s="6">
        <v>1</v>
      </c>
      <c r="G156" s="28"/>
    </row>
    <row r="157" spans="1:7" x14ac:dyDescent="0.2">
      <c r="A157" s="15" t="s">
        <v>449</v>
      </c>
      <c r="B157" s="15" t="s">
        <v>450</v>
      </c>
      <c r="C157" s="25">
        <v>42204</v>
      </c>
      <c r="D157" s="12" t="str">
        <f t="shared" ca="1" si="4"/>
        <v>04 ans, 00 mois</v>
      </c>
      <c r="E157" s="69" t="str">
        <f t="shared" ca="1" si="5"/>
        <v>Mat</v>
      </c>
      <c r="F157" s="40"/>
      <c r="G157" s="24"/>
    </row>
    <row r="158" spans="1:7" x14ac:dyDescent="0.2">
      <c r="A158" s="19" t="s">
        <v>430</v>
      </c>
      <c r="B158" s="20" t="s">
        <v>431</v>
      </c>
      <c r="C158" s="18">
        <v>40768</v>
      </c>
      <c r="D158" s="12" t="str">
        <f t="shared" ca="1" si="4"/>
        <v>07 ans, 11 mois</v>
      </c>
      <c r="E158" s="69" t="str">
        <f t="shared" ca="1" si="5"/>
        <v>Prim</v>
      </c>
      <c r="F158" s="7"/>
      <c r="G158" s="31"/>
    </row>
    <row r="159" spans="1:7" x14ac:dyDescent="0.2">
      <c r="A159" s="15" t="s">
        <v>217</v>
      </c>
      <c r="B159" s="15" t="s">
        <v>273</v>
      </c>
      <c r="C159" s="25">
        <v>41935</v>
      </c>
      <c r="D159" s="12" t="str">
        <f t="shared" ca="1" si="4"/>
        <v>04 ans, 09 mois</v>
      </c>
      <c r="E159" s="69" t="str">
        <f t="shared" ca="1" si="5"/>
        <v>Mat</v>
      </c>
      <c r="F159" s="6"/>
      <c r="G159" s="24"/>
    </row>
    <row r="160" spans="1:7" x14ac:dyDescent="0.2">
      <c r="A160" s="15" t="s">
        <v>217</v>
      </c>
      <c r="B160" s="17" t="s">
        <v>298</v>
      </c>
      <c r="C160" s="18">
        <v>40807</v>
      </c>
      <c r="D160" s="12" t="str">
        <f t="shared" ca="1" si="4"/>
        <v>07 ans, 10 mois</v>
      </c>
      <c r="E160" s="69" t="str">
        <f t="shared" ca="1" si="5"/>
        <v>Prim</v>
      </c>
      <c r="F160" s="6"/>
      <c r="G160" s="28"/>
    </row>
    <row r="161" spans="1:7" x14ac:dyDescent="0.2">
      <c r="A161" s="15" t="s">
        <v>217</v>
      </c>
      <c r="B161" s="17" t="s">
        <v>218</v>
      </c>
      <c r="C161" s="18">
        <v>40395</v>
      </c>
      <c r="D161" s="12" t="str">
        <f t="shared" ca="1" si="4"/>
        <v>08 ans, 11 mois</v>
      </c>
      <c r="E161" s="69" t="str">
        <f t="shared" ca="1" si="5"/>
        <v>Prim</v>
      </c>
      <c r="F161" s="6"/>
      <c r="G161" s="28"/>
    </row>
    <row r="162" spans="1:7" x14ac:dyDescent="0.2">
      <c r="A162" s="32" t="s">
        <v>246</v>
      </c>
      <c r="B162" s="33" t="s">
        <v>14</v>
      </c>
      <c r="C162" s="16">
        <v>40989</v>
      </c>
      <c r="D162" s="12" t="str">
        <f t="shared" ca="1" si="4"/>
        <v>07 ans, 04 mois</v>
      </c>
      <c r="E162" s="69" t="str">
        <f t="shared" ca="1" si="5"/>
        <v>Prim</v>
      </c>
      <c r="F162" s="6">
        <v>5</v>
      </c>
      <c r="G162" s="29"/>
    </row>
    <row r="163" spans="1:7" x14ac:dyDescent="0.2">
      <c r="A163" s="15" t="s">
        <v>221</v>
      </c>
      <c r="B163" s="15" t="s">
        <v>280</v>
      </c>
      <c r="C163" s="25">
        <v>42099</v>
      </c>
      <c r="D163" s="12" t="str">
        <f t="shared" ca="1" si="4"/>
        <v>04 ans, 03 mois</v>
      </c>
      <c r="E163" s="69" t="str">
        <f t="shared" ca="1" si="5"/>
        <v>Mat</v>
      </c>
      <c r="F163" s="40">
        <v>4</v>
      </c>
      <c r="G163" s="24"/>
    </row>
    <row r="164" spans="1:7" x14ac:dyDescent="0.2">
      <c r="A164" s="38" t="s">
        <v>252</v>
      </c>
      <c r="B164" s="17" t="s">
        <v>311</v>
      </c>
      <c r="C164" s="18">
        <v>39412</v>
      </c>
      <c r="D164" s="12" t="str">
        <f t="shared" ca="1" si="4"/>
        <v>11 ans, 08 mois</v>
      </c>
      <c r="E164" s="69" t="str">
        <f t="shared" ca="1" si="5"/>
        <v>Ado</v>
      </c>
      <c r="F164" s="6">
        <v>2</v>
      </c>
      <c r="G164" s="28"/>
    </row>
    <row r="165" spans="1:7" x14ac:dyDescent="0.2">
      <c r="A165" s="32" t="s">
        <v>412</v>
      </c>
      <c r="B165" s="33" t="s">
        <v>413</v>
      </c>
      <c r="C165" s="16">
        <v>41130</v>
      </c>
      <c r="D165" s="12" t="str">
        <f t="shared" ca="1" si="4"/>
        <v>06 ans, 11 mois</v>
      </c>
      <c r="E165" s="69" t="str">
        <f t="shared" ca="1" si="5"/>
        <v>Prim</v>
      </c>
      <c r="F165" s="6"/>
      <c r="G165" s="29"/>
    </row>
    <row r="166" spans="1:7" x14ac:dyDescent="0.2">
      <c r="A166" s="38" t="s">
        <v>141</v>
      </c>
      <c r="B166" s="17" t="s">
        <v>310</v>
      </c>
      <c r="C166" s="18">
        <v>39349</v>
      </c>
      <c r="D166" s="12" t="str">
        <f t="shared" ca="1" si="4"/>
        <v>11 ans, 10 mois</v>
      </c>
      <c r="E166" s="69" t="str">
        <f t="shared" ca="1" si="5"/>
        <v>Ado</v>
      </c>
      <c r="F166" s="6">
        <v>4</v>
      </c>
      <c r="G166" s="28"/>
    </row>
    <row r="167" spans="1:7" x14ac:dyDescent="0.2">
      <c r="A167" s="15" t="s">
        <v>141</v>
      </c>
      <c r="B167" s="17" t="s">
        <v>143</v>
      </c>
      <c r="C167" s="18">
        <v>40236</v>
      </c>
      <c r="D167" s="12" t="str">
        <f t="shared" ca="1" si="4"/>
        <v>09 ans, 04 mois</v>
      </c>
      <c r="E167" s="69" t="str">
        <f t="shared" ca="1" si="5"/>
        <v>Prim</v>
      </c>
      <c r="F167" s="6">
        <v>4</v>
      </c>
      <c r="G167" s="28"/>
    </row>
    <row r="168" spans="1:7" x14ac:dyDescent="0.2">
      <c r="A168" s="32" t="s">
        <v>483</v>
      </c>
      <c r="B168" s="33" t="s">
        <v>484</v>
      </c>
      <c r="C168" s="16">
        <v>40991</v>
      </c>
      <c r="D168" s="12" t="str">
        <f t="shared" ca="1" si="4"/>
        <v>07 ans, 04 mois</v>
      </c>
      <c r="E168" s="69" t="str">
        <f t="shared" ca="1" si="5"/>
        <v>Prim</v>
      </c>
      <c r="F168" s="6"/>
      <c r="G168" s="29"/>
    </row>
    <row r="169" spans="1:7" x14ac:dyDescent="0.2">
      <c r="A169" s="14" t="s">
        <v>481</v>
      </c>
      <c r="B169" s="15" t="s">
        <v>482</v>
      </c>
      <c r="C169" s="23">
        <v>42456</v>
      </c>
      <c r="D169" s="12" t="str">
        <f t="shared" ca="1" si="4"/>
        <v>03 ans, 03 mois</v>
      </c>
      <c r="E169" s="69" t="str">
        <f t="shared" ca="1" si="5"/>
        <v>Mat</v>
      </c>
      <c r="F169" s="6"/>
      <c r="G169" s="24"/>
    </row>
    <row r="170" spans="1:7" x14ac:dyDescent="0.2">
      <c r="A170" s="14" t="s">
        <v>150</v>
      </c>
      <c r="B170" s="15" t="s">
        <v>151</v>
      </c>
      <c r="C170" s="16">
        <v>41380</v>
      </c>
      <c r="D170" s="12" t="str">
        <f t="shared" ca="1" si="4"/>
        <v>06 ans, 03 mois</v>
      </c>
      <c r="E170" s="69" t="str">
        <f t="shared" ca="1" si="5"/>
        <v>Prim</v>
      </c>
      <c r="F170" s="6">
        <v>3</v>
      </c>
      <c r="G170" s="24"/>
    </row>
    <row r="171" spans="1:7" x14ac:dyDescent="0.2">
      <c r="A171" s="32" t="s">
        <v>423</v>
      </c>
      <c r="B171" s="33" t="s">
        <v>293</v>
      </c>
      <c r="C171" s="16">
        <v>41159</v>
      </c>
      <c r="D171" s="12" t="str">
        <f t="shared" ca="1" si="4"/>
        <v>06 ans, 10 mois</v>
      </c>
      <c r="E171" s="69" t="str">
        <f t="shared" ca="1" si="5"/>
        <v>Prim</v>
      </c>
      <c r="F171" s="6">
        <v>4</v>
      </c>
      <c r="G171" s="29"/>
    </row>
    <row r="172" spans="1:7" x14ac:dyDescent="0.2">
      <c r="A172" s="32" t="s">
        <v>423</v>
      </c>
      <c r="B172" s="33" t="s">
        <v>424</v>
      </c>
      <c r="C172" s="16">
        <v>41159</v>
      </c>
      <c r="D172" s="12" t="str">
        <f t="shared" ca="1" si="4"/>
        <v>06 ans, 10 mois</v>
      </c>
      <c r="E172" s="69" t="str">
        <f t="shared" ca="1" si="5"/>
        <v>Prim</v>
      </c>
      <c r="F172" s="6">
        <v>4</v>
      </c>
      <c r="G172" s="29"/>
    </row>
    <row r="173" spans="1:7" x14ac:dyDescent="0.2">
      <c r="A173" s="17" t="s">
        <v>366</v>
      </c>
      <c r="B173" s="17" t="s">
        <v>367</v>
      </c>
      <c r="C173" s="18">
        <v>38425</v>
      </c>
      <c r="D173" s="12" t="str">
        <f t="shared" ca="1" si="4"/>
        <v>14 ans, 04 mois</v>
      </c>
      <c r="E173" s="69" t="str">
        <f t="shared" ca="1" si="5"/>
        <v>Ado</v>
      </c>
      <c r="F173" s="6"/>
      <c r="G173" s="28"/>
    </row>
    <row r="174" spans="1:7" x14ac:dyDescent="0.2">
      <c r="A174" s="15" t="s">
        <v>368</v>
      </c>
      <c r="B174" s="15" t="s">
        <v>369</v>
      </c>
      <c r="C174" s="25">
        <v>41797</v>
      </c>
      <c r="D174" s="12" t="str">
        <f t="shared" ca="1" si="4"/>
        <v>05 ans, 01 mois</v>
      </c>
      <c r="E174" s="69" t="str">
        <f t="shared" ca="1" si="5"/>
        <v>Mat</v>
      </c>
      <c r="F174" s="6">
        <v>3</v>
      </c>
      <c r="G174" s="24"/>
    </row>
    <row r="175" spans="1:7" x14ac:dyDescent="0.2">
      <c r="A175" s="38" t="s">
        <v>36</v>
      </c>
      <c r="B175" s="17" t="s">
        <v>32</v>
      </c>
      <c r="C175" s="18">
        <v>39117</v>
      </c>
      <c r="D175" s="12" t="str">
        <f t="shared" ca="1" si="4"/>
        <v>12 ans, 05 mois</v>
      </c>
      <c r="E175" s="69" t="str">
        <f t="shared" ca="1" si="5"/>
        <v>Ado</v>
      </c>
      <c r="F175" s="6">
        <v>3</v>
      </c>
      <c r="G175" s="28"/>
    </row>
    <row r="176" spans="1:7" x14ac:dyDescent="0.2">
      <c r="A176" s="32" t="s">
        <v>187</v>
      </c>
      <c r="B176" s="33" t="s">
        <v>289</v>
      </c>
      <c r="C176" s="16">
        <v>41255</v>
      </c>
      <c r="D176" s="12" t="str">
        <f t="shared" ca="1" si="4"/>
        <v>06 ans, 07 mois</v>
      </c>
      <c r="E176" s="69" t="str">
        <f t="shared" ca="1" si="5"/>
        <v>Prim</v>
      </c>
      <c r="F176" s="6"/>
      <c r="G176" s="29"/>
    </row>
    <row r="177" spans="1:7" x14ac:dyDescent="0.2">
      <c r="A177" s="15" t="s">
        <v>322</v>
      </c>
      <c r="B177" s="17" t="s">
        <v>323</v>
      </c>
      <c r="C177" s="18">
        <v>40731</v>
      </c>
      <c r="D177" s="12" t="str">
        <f t="shared" ca="1" si="4"/>
        <v>08 ans, 00 mois</v>
      </c>
      <c r="E177" s="69" t="str">
        <f t="shared" ca="1" si="5"/>
        <v>Prim</v>
      </c>
      <c r="F177" s="6">
        <v>3</v>
      </c>
      <c r="G177" s="28"/>
    </row>
    <row r="178" spans="1:7" x14ac:dyDescent="0.2">
      <c r="A178" s="15" t="s">
        <v>220</v>
      </c>
      <c r="B178" s="17" t="s">
        <v>28</v>
      </c>
      <c r="C178" s="18">
        <v>39890</v>
      </c>
      <c r="D178" s="12" t="str">
        <f t="shared" ca="1" si="4"/>
        <v>10 ans, 04 mois</v>
      </c>
      <c r="E178" s="69" t="str">
        <f t="shared" ca="1" si="5"/>
        <v>Prim</v>
      </c>
      <c r="F178" s="6">
        <v>5</v>
      </c>
      <c r="G178" s="28"/>
    </row>
    <row r="179" spans="1:7" x14ac:dyDescent="0.2">
      <c r="A179" s="15" t="s">
        <v>220</v>
      </c>
      <c r="B179" s="17" t="s">
        <v>162</v>
      </c>
      <c r="C179" s="18">
        <v>39463</v>
      </c>
      <c r="D179" s="12" t="str">
        <f t="shared" ca="1" si="4"/>
        <v>11 ans, 06 mois</v>
      </c>
      <c r="E179" s="69" t="str">
        <f t="shared" ca="1" si="5"/>
        <v>Ado</v>
      </c>
      <c r="F179" s="6">
        <v>5</v>
      </c>
      <c r="G179" s="28"/>
    </row>
    <row r="180" spans="1:7" x14ac:dyDescent="0.2">
      <c r="A180" s="15" t="s">
        <v>220</v>
      </c>
      <c r="B180" s="15" t="s">
        <v>286</v>
      </c>
      <c r="C180" s="25">
        <v>42082</v>
      </c>
      <c r="D180" s="12" t="str">
        <f t="shared" ca="1" si="4"/>
        <v>04 ans, 04 mois</v>
      </c>
      <c r="E180" s="69" t="str">
        <f t="shared" ca="1" si="5"/>
        <v>Mat</v>
      </c>
      <c r="F180" s="40">
        <v>5</v>
      </c>
      <c r="G180" s="24"/>
    </row>
    <row r="181" spans="1:7" x14ac:dyDescent="0.2">
      <c r="A181" s="15" t="s">
        <v>220</v>
      </c>
      <c r="B181" s="17" t="s">
        <v>290</v>
      </c>
      <c r="C181" s="18">
        <v>41206</v>
      </c>
      <c r="D181" s="12" t="str">
        <f t="shared" ca="1" si="4"/>
        <v>06 ans, 09 mois</v>
      </c>
      <c r="E181" s="69" t="str">
        <f t="shared" ca="1" si="5"/>
        <v>Prim</v>
      </c>
      <c r="F181" s="40">
        <v>5</v>
      </c>
      <c r="G181" s="28"/>
    </row>
    <row r="182" spans="1:7" x14ac:dyDescent="0.2">
      <c r="A182" s="15" t="s">
        <v>116</v>
      </c>
      <c r="B182" s="15" t="s">
        <v>124</v>
      </c>
      <c r="C182" s="25">
        <v>41910</v>
      </c>
      <c r="D182" s="12" t="str">
        <f t="shared" ca="1" si="4"/>
        <v>04 ans, 09 mois</v>
      </c>
      <c r="E182" s="69" t="str">
        <f t="shared" ca="1" si="5"/>
        <v>Mat</v>
      </c>
      <c r="F182" s="40" t="s">
        <v>43</v>
      </c>
      <c r="G182" s="24"/>
    </row>
    <row r="183" spans="1:7" x14ac:dyDescent="0.2">
      <c r="A183" s="15" t="s">
        <v>55</v>
      </c>
      <c r="B183" s="15" t="s">
        <v>67</v>
      </c>
      <c r="C183" s="25">
        <v>41921</v>
      </c>
      <c r="D183" s="12" t="str">
        <f t="shared" ca="1" si="4"/>
        <v>04 ans, 09 mois</v>
      </c>
      <c r="E183" s="69" t="str">
        <f t="shared" ca="1" si="5"/>
        <v>Mat</v>
      </c>
      <c r="F183" s="6">
        <v>3</v>
      </c>
      <c r="G183" s="24"/>
    </row>
    <row r="184" spans="1:7" x14ac:dyDescent="0.2">
      <c r="A184" s="32" t="s">
        <v>236</v>
      </c>
      <c r="B184" s="33" t="s">
        <v>291</v>
      </c>
      <c r="C184" s="16">
        <v>41241</v>
      </c>
      <c r="D184" s="12" t="str">
        <f t="shared" ca="1" si="4"/>
        <v>06 ans, 07 mois</v>
      </c>
      <c r="E184" s="69" t="str">
        <f t="shared" ca="1" si="5"/>
        <v>Prim</v>
      </c>
      <c r="F184" s="6">
        <v>5</v>
      </c>
      <c r="G184" s="29"/>
    </row>
    <row r="185" spans="1:7" x14ac:dyDescent="0.2">
      <c r="A185" s="34" t="s">
        <v>236</v>
      </c>
      <c r="B185" s="35" t="s">
        <v>436</v>
      </c>
      <c r="C185" s="30">
        <v>40862</v>
      </c>
      <c r="D185" s="12" t="str">
        <f t="shared" ca="1" si="4"/>
        <v>07 ans, 08 mois</v>
      </c>
      <c r="E185" s="69" t="str">
        <f t="shared" ca="1" si="5"/>
        <v>Prim</v>
      </c>
      <c r="F185" s="42">
        <v>5</v>
      </c>
      <c r="G185" s="39"/>
    </row>
    <row r="186" spans="1:7" x14ac:dyDescent="0.2">
      <c r="A186" s="15" t="s">
        <v>37</v>
      </c>
      <c r="B186" s="17" t="s">
        <v>173</v>
      </c>
      <c r="C186" s="18">
        <v>39757</v>
      </c>
      <c r="D186" s="12" t="str">
        <f t="shared" ca="1" si="4"/>
        <v>10 ans, 08 mois</v>
      </c>
      <c r="E186" s="69" t="str">
        <f t="shared" ca="1" si="5"/>
        <v>Prim</v>
      </c>
      <c r="F186" s="6">
        <v>5</v>
      </c>
      <c r="G186" s="28"/>
    </row>
    <row r="187" spans="1:7" x14ac:dyDescent="0.2">
      <c r="A187" s="34" t="s">
        <v>37</v>
      </c>
      <c r="B187" s="35" t="s">
        <v>2</v>
      </c>
      <c r="C187" s="30">
        <v>40775</v>
      </c>
      <c r="D187" s="12" t="str">
        <f t="shared" ca="1" si="4"/>
        <v>07 ans, 11 mois</v>
      </c>
      <c r="E187" s="69" t="str">
        <f t="shared" ca="1" si="5"/>
        <v>Prim</v>
      </c>
      <c r="F187" s="42">
        <v>5</v>
      </c>
      <c r="G187" s="39"/>
    </row>
    <row r="188" spans="1:7" x14ac:dyDescent="0.2">
      <c r="A188" s="14" t="s">
        <v>125</v>
      </c>
      <c r="B188" s="15" t="s">
        <v>142</v>
      </c>
      <c r="C188" s="23">
        <v>41504</v>
      </c>
      <c r="D188" s="12" t="str">
        <f t="shared" ca="1" si="4"/>
        <v>05 ans, 11 mois</v>
      </c>
      <c r="E188" s="69" t="str">
        <f t="shared" ca="1" si="5"/>
        <v>Mat</v>
      </c>
      <c r="F188" s="6" t="s">
        <v>43</v>
      </c>
      <c r="G188" s="24"/>
    </row>
    <row r="189" spans="1:7" x14ac:dyDescent="0.2">
      <c r="A189" s="15" t="s">
        <v>125</v>
      </c>
      <c r="B189" s="15" t="s">
        <v>13</v>
      </c>
      <c r="C189" s="25">
        <v>41478</v>
      </c>
      <c r="D189" s="12" t="str">
        <f t="shared" ca="1" si="4"/>
        <v>06 ans, 00 mois</v>
      </c>
      <c r="E189" s="69" t="str">
        <f t="shared" ca="1" si="5"/>
        <v>Mat</v>
      </c>
      <c r="F189" s="6">
        <v>2</v>
      </c>
      <c r="G189" s="24"/>
    </row>
    <row r="190" spans="1:7" x14ac:dyDescent="0.2">
      <c r="A190" s="34" t="s">
        <v>408</v>
      </c>
      <c r="B190" s="35" t="s">
        <v>409</v>
      </c>
      <c r="C190" s="30">
        <v>40647</v>
      </c>
      <c r="D190" s="12" t="str">
        <f t="shared" ca="1" si="4"/>
        <v>08 ans, 03 mois</v>
      </c>
      <c r="E190" s="69" t="str">
        <f t="shared" ca="1" si="5"/>
        <v>Prim</v>
      </c>
      <c r="F190" s="42">
        <v>5</v>
      </c>
      <c r="G190" s="39"/>
    </row>
    <row r="191" spans="1:7" x14ac:dyDescent="0.2">
      <c r="A191" s="15" t="s">
        <v>417</v>
      </c>
      <c r="B191" s="15" t="s">
        <v>73</v>
      </c>
      <c r="C191" s="25">
        <v>41275</v>
      </c>
      <c r="D191" s="12" t="str">
        <f t="shared" ca="1" si="4"/>
        <v>06 ans, 06 mois</v>
      </c>
      <c r="E191" s="69" t="str">
        <f t="shared" ca="1" si="5"/>
        <v>Prim</v>
      </c>
      <c r="F191" s="6">
        <v>3</v>
      </c>
      <c r="G191" s="24"/>
    </row>
    <row r="192" spans="1:7" x14ac:dyDescent="0.2">
      <c r="A192" s="19" t="s">
        <v>417</v>
      </c>
      <c r="B192" s="20" t="s">
        <v>418</v>
      </c>
      <c r="C192" s="18">
        <v>40032</v>
      </c>
      <c r="D192" s="12" t="str">
        <f t="shared" ca="1" si="4"/>
        <v>09 ans, 11 mois</v>
      </c>
      <c r="E192" s="69" t="str">
        <f t="shared" ca="1" si="5"/>
        <v>Prim</v>
      </c>
      <c r="F192" s="7"/>
      <c r="G192" s="31"/>
    </row>
    <row r="193" spans="1:7" x14ac:dyDescent="0.2">
      <c r="A193" s="15" t="s">
        <v>122</v>
      </c>
      <c r="B193" s="17" t="s">
        <v>11</v>
      </c>
      <c r="C193" s="18">
        <v>40059</v>
      </c>
      <c r="D193" s="12" t="str">
        <f t="shared" ca="1" si="4"/>
        <v>09 ans, 10 mois</v>
      </c>
      <c r="E193" s="69" t="str">
        <f t="shared" ca="1" si="5"/>
        <v>Prim</v>
      </c>
      <c r="F193" s="6">
        <v>4</v>
      </c>
      <c r="G193" s="28"/>
    </row>
    <row r="194" spans="1:7" x14ac:dyDescent="0.2">
      <c r="A194" s="38" t="s">
        <v>50</v>
      </c>
      <c r="B194" s="17" t="s">
        <v>123</v>
      </c>
      <c r="C194" s="18">
        <v>38981</v>
      </c>
      <c r="D194" s="12" t="str">
        <f t="shared" ca="1" si="4"/>
        <v>12 ans, 10 mois</v>
      </c>
      <c r="E194" s="69" t="str">
        <f t="shared" ca="1" si="5"/>
        <v>Ado</v>
      </c>
      <c r="F194" s="6">
        <v>3</v>
      </c>
      <c r="G194" s="28"/>
    </row>
    <row r="195" spans="1:7" x14ac:dyDescent="0.2">
      <c r="A195" s="15" t="s">
        <v>50</v>
      </c>
      <c r="B195" s="17" t="s">
        <v>375</v>
      </c>
      <c r="C195" s="18">
        <v>38981</v>
      </c>
      <c r="D195" s="12" t="str">
        <f t="shared" ca="1" si="4"/>
        <v>12 ans, 10 mois</v>
      </c>
      <c r="E195" s="69" t="str">
        <f t="shared" ca="1" si="5"/>
        <v>Ado</v>
      </c>
      <c r="F195" s="6"/>
      <c r="G195" s="28"/>
    </row>
    <row r="196" spans="1:7" x14ac:dyDescent="0.2">
      <c r="A196" s="15" t="s">
        <v>50</v>
      </c>
      <c r="B196" s="17" t="s">
        <v>68</v>
      </c>
      <c r="C196" s="18">
        <v>40698</v>
      </c>
      <c r="D196" s="12" t="str">
        <f t="shared" ca="1" si="4"/>
        <v>08 ans, 01 mois</v>
      </c>
      <c r="E196" s="69" t="str">
        <f t="shared" ca="1" si="5"/>
        <v>Prim</v>
      </c>
      <c r="F196" s="6">
        <v>3</v>
      </c>
      <c r="G196" s="28"/>
    </row>
    <row r="197" spans="1:7" x14ac:dyDescent="0.2">
      <c r="A197" s="15" t="s">
        <v>50</v>
      </c>
      <c r="B197" s="17" t="s">
        <v>67</v>
      </c>
      <c r="C197" s="18">
        <v>40172</v>
      </c>
      <c r="D197" s="12" t="str">
        <f t="shared" ca="1" si="4"/>
        <v>09 ans, 07 mois</v>
      </c>
      <c r="E197" s="69" t="str">
        <f t="shared" ca="1" si="5"/>
        <v>Prim</v>
      </c>
      <c r="F197" s="6">
        <v>3</v>
      </c>
      <c r="G197" s="28"/>
    </row>
    <row r="198" spans="1:7" x14ac:dyDescent="0.2">
      <c r="A198" s="15" t="s">
        <v>65</v>
      </c>
      <c r="B198" s="17" t="s">
        <v>66</v>
      </c>
      <c r="C198" s="18">
        <v>39681</v>
      </c>
      <c r="D198" s="12" t="str">
        <f t="shared" ca="1" si="4"/>
        <v>10 ans, 11 mois</v>
      </c>
      <c r="E198" s="69" t="str">
        <f t="shared" ca="1" si="5"/>
        <v>Prim</v>
      </c>
      <c r="F198" s="6">
        <v>5</v>
      </c>
      <c r="G198" s="28"/>
    </row>
    <row r="199" spans="1:7" x14ac:dyDescent="0.2">
      <c r="A199" s="15" t="s">
        <v>249</v>
      </c>
      <c r="B199" s="17" t="s">
        <v>292</v>
      </c>
      <c r="C199" s="18">
        <v>40973</v>
      </c>
      <c r="D199" s="12" t="str">
        <f t="shared" ca="1" si="4"/>
        <v>07 ans, 04 mois</v>
      </c>
      <c r="E199" s="69" t="str">
        <f t="shared" ca="1" si="5"/>
        <v>Prim</v>
      </c>
      <c r="F199" s="40">
        <v>5</v>
      </c>
      <c r="G199" s="28"/>
    </row>
    <row r="200" spans="1:7" x14ac:dyDescent="0.2">
      <c r="A200" s="15" t="s">
        <v>214</v>
      </c>
      <c r="B200" s="17" t="s">
        <v>215</v>
      </c>
      <c r="C200" s="18">
        <v>40579</v>
      </c>
      <c r="D200" s="12" t="str">
        <f t="shared" ca="1" si="4"/>
        <v>08 ans, 05 mois</v>
      </c>
      <c r="E200" s="69" t="str">
        <f t="shared" ca="1" si="5"/>
        <v>Prim</v>
      </c>
      <c r="F200" s="6">
        <v>2</v>
      </c>
      <c r="G200" s="28"/>
    </row>
    <row r="201" spans="1:7" x14ac:dyDescent="0.2">
      <c r="A201" s="32" t="s">
        <v>93</v>
      </c>
      <c r="B201" s="33" t="s">
        <v>103</v>
      </c>
      <c r="C201" s="16">
        <v>41057</v>
      </c>
      <c r="D201" s="12" t="str">
        <f t="shared" ca="1" si="4"/>
        <v>07 ans, 01 mois</v>
      </c>
      <c r="E201" s="69" t="str">
        <f t="shared" ca="1" si="5"/>
        <v>Prim</v>
      </c>
      <c r="F201" s="6">
        <v>5</v>
      </c>
      <c r="G201" s="29"/>
    </row>
    <row r="202" spans="1:7" x14ac:dyDescent="0.2">
      <c r="A202" s="15" t="s">
        <v>53</v>
      </c>
      <c r="B202" s="15" t="s">
        <v>54</v>
      </c>
      <c r="C202" s="25">
        <v>41829</v>
      </c>
      <c r="D202" s="12" t="str">
        <f t="shared" ref="D202:D265" ca="1" si="6">IF(C202="","",TEXT(DATEDIF(C202,fin,"y"),"00")&amp;" ans, "&amp;TEXT(DATEDIF(C202,fin,"ym"),"00")&amp;" mois")</f>
        <v>05 ans, 00 mois</v>
      </c>
      <c r="E202" s="69" t="str">
        <f t="shared" ref="E202:E265" ca="1" si="7">IF(D202&lt;"03 ans, 00 mois","",IF(D202&lt;="06 ans, 00 mois","Mat",IF(D202&lt;="11 ans, 0 mois","Prim",IF(D202&lt;="17 ans, 00 mois","Ado",""))))</f>
        <v>Mat</v>
      </c>
      <c r="F202" s="6">
        <v>5</v>
      </c>
      <c r="G202" s="24"/>
    </row>
    <row r="203" spans="1:7" x14ac:dyDescent="0.2">
      <c r="A203" s="38" t="s">
        <v>23</v>
      </c>
      <c r="B203" s="17" t="s">
        <v>113</v>
      </c>
      <c r="C203" s="18">
        <v>39375</v>
      </c>
      <c r="D203" s="12" t="str">
        <f t="shared" ca="1" si="6"/>
        <v>11 ans, 09 mois</v>
      </c>
      <c r="E203" s="69" t="str">
        <f t="shared" ca="1" si="7"/>
        <v>Ado</v>
      </c>
      <c r="F203" s="6">
        <v>3</v>
      </c>
      <c r="G203" s="28"/>
    </row>
    <row r="204" spans="1:7" x14ac:dyDescent="0.2">
      <c r="A204" s="15" t="s">
        <v>23</v>
      </c>
      <c r="B204" s="15" t="s">
        <v>104</v>
      </c>
      <c r="C204" s="25">
        <v>42137</v>
      </c>
      <c r="D204" s="12" t="str">
        <f t="shared" ca="1" si="6"/>
        <v>04 ans, 02 mois</v>
      </c>
      <c r="E204" s="69" t="str">
        <f t="shared" ca="1" si="7"/>
        <v>Mat</v>
      </c>
      <c r="F204" s="40" t="s">
        <v>107</v>
      </c>
      <c r="G204" s="24"/>
    </row>
    <row r="205" spans="1:7" x14ac:dyDescent="0.2">
      <c r="A205" s="15" t="s">
        <v>468</v>
      </c>
      <c r="B205" s="17" t="s">
        <v>6</v>
      </c>
      <c r="C205" s="18">
        <v>40832</v>
      </c>
      <c r="D205" s="12" t="str">
        <f t="shared" ca="1" si="6"/>
        <v>07 ans, 09 mois</v>
      </c>
      <c r="E205" s="69" t="str">
        <f t="shared" ca="1" si="7"/>
        <v>Prim</v>
      </c>
      <c r="F205" s="6" t="s">
        <v>43</v>
      </c>
      <c r="G205" s="28"/>
    </row>
    <row r="206" spans="1:7" x14ac:dyDescent="0.2">
      <c r="A206" s="15" t="s">
        <v>167</v>
      </c>
      <c r="B206" s="15" t="s">
        <v>169</v>
      </c>
      <c r="C206" s="25">
        <v>41785</v>
      </c>
      <c r="D206" s="12" t="str">
        <f t="shared" ca="1" si="6"/>
        <v>05 ans, 02 mois</v>
      </c>
      <c r="E206" s="69" t="str">
        <f t="shared" ca="1" si="7"/>
        <v>Mat</v>
      </c>
      <c r="F206" s="6">
        <v>5</v>
      </c>
      <c r="G206" s="24"/>
    </row>
    <row r="207" spans="1:7" x14ac:dyDescent="0.2">
      <c r="A207" s="34" t="s">
        <v>167</v>
      </c>
      <c r="B207" s="35" t="s">
        <v>168</v>
      </c>
      <c r="C207" s="30">
        <v>40565</v>
      </c>
      <c r="D207" s="12" t="str">
        <f t="shared" ca="1" si="6"/>
        <v>08 ans, 06 mois</v>
      </c>
      <c r="E207" s="69" t="str">
        <f t="shared" ca="1" si="7"/>
        <v>Prim</v>
      </c>
      <c r="F207" s="42">
        <v>5</v>
      </c>
      <c r="G207" s="39"/>
    </row>
    <row r="208" spans="1:7" x14ac:dyDescent="0.2">
      <c r="A208" s="15" t="s">
        <v>363</v>
      </c>
      <c r="B208" s="17" t="s">
        <v>364</v>
      </c>
      <c r="C208" s="18">
        <v>39473</v>
      </c>
      <c r="D208" s="12" t="str">
        <f t="shared" ca="1" si="6"/>
        <v>11 ans, 06 mois</v>
      </c>
      <c r="E208" s="69" t="str">
        <f t="shared" ca="1" si="7"/>
        <v>Ado</v>
      </c>
      <c r="F208" s="6">
        <v>1</v>
      </c>
      <c r="G208" s="28"/>
    </row>
    <row r="209" spans="1:7" x14ac:dyDescent="0.2">
      <c r="A209" s="15" t="s">
        <v>211</v>
      </c>
      <c r="B209" s="15" t="s">
        <v>71</v>
      </c>
      <c r="C209" s="25">
        <v>41653</v>
      </c>
      <c r="D209" s="12" t="str">
        <f t="shared" ca="1" si="6"/>
        <v>05 ans, 06 mois</v>
      </c>
      <c r="E209" s="69" t="str">
        <f t="shared" ca="1" si="7"/>
        <v>Mat</v>
      </c>
      <c r="F209" s="6">
        <v>4</v>
      </c>
      <c r="G209" s="24"/>
    </row>
    <row r="210" spans="1:7" x14ac:dyDescent="0.2">
      <c r="A210" s="32" t="s">
        <v>157</v>
      </c>
      <c r="B210" s="33" t="s">
        <v>165</v>
      </c>
      <c r="C210" s="16">
        <v>41061</v>
      </c>
      <c r="D210" s="12" t="str">
        <f t="shared" ca="1" si="6"/>
        <v>07 ans, 01 mois</v>
      </c>
      <c r="E210" s="69" t="str">
        <f t="shared" ca="1" si="7"/>
        <v>Prim</v>
      </c>
      <c r="F210" s="6"/>
      <c r="G210" s="29"/>
    </row>
    <row r="211" spans="1:7" x14ac:dyDescent="0.2">
      <c r="A211" s="15" t="s">
        <v>44</v>
      </c>
      <c r="B211" s="15" t="s">
        <v>45</v>
      </c>
      <c r="C211" s="25">
        <v>41797</v>
      </c>
      <c r="D211" s="12" t="str">
        <f t="shared" ca="1" si="6"/>
        <v>05 ans, 01 mois</v>
      </c>
      <c r="E211" s="69" t="str">
        <f t="shared" ca="1" si="7"/>
        <v>Mat</v>
      </c>
      <c r="F211" s="6">
        <v>5</v>
      </c>
      <c r="G211" s="24"/>
    </row>
    <row r="212" spans="1:7" x14ac:dyDescent="0.2">
      <c r="A212" s="32" t="s">
        <v>44</v>
      </c>
      <c r="B212" s="33" t="s">
        <v>34</v>
      </c>
      <c r="C212" s="16">
        <v>41204</v>
      </c>
      <c r="D212" s="12" t="str">
        <f t="shared" ca="1" si="6"/>
        <v>06 ans, 09 mois</v>
      </c>
      <c r="E212" s="69" t="str">
        <f t="shared" ca="1" si="7"/>
        <v>Prim</v>
      </c>
      <c r="F212" s="6">
        <v>5</v>
      </c>
      <c r="G212" s="29"/>
    </row>
    <row r="213" spans="1:7" x14ac:dyDescent="0.2">
      <c r="A213" s="38" t="s">
        <v>204</v>
      </c>
      <c r="B213" s="17" t="s">
        <v>205</v>
      </c>
      <c r="C213" s="18">
        <v>39365</v>
      </c>
      <c r="D213" s="12" t="str">
        <f t="shared" ca="1" si="6"/>
        <v>11 ans, 09 mois</v>
      </c>
      <c r="E213" s="69" t="str">
        <f t="shared" ca="1" si="7"/>
        <v>Ado</v>
      </c>
      <c r="F213" s="6">
        <v>3</v>
      </c>
      <c r="G213" s="28"/>
    </row>
    <row r="214" spans="1:7" x14ac:dyDescent="0.2">
      <c r="A214" s="14" t="s">
        <v>204</v>
      </c>
      <c r="B214" s="15" t="s">
        <v>112</v>
      </c>
      <c r="C214" s="23">
        <v>42551</v>
      </c>
      <c r="D214" s="12" t="str">
        <f t="shared" ca="1" si="6"/>
        <v>03 ans, 00 mois</v>
      </c>
      <c r="E214" s="69" t="str">
        <f t="shared" ca="1" si="7"/>
        <v>Mat</v>
      </c>
      <c r="F214" s="6">
        <v>3</v>
      </c>
      <c r="G214" s="24"/>
    </row>
    <row r="215" spans="1:7" x14ac:dyDescent="0.2">
      <c r="A215" s="32" t="s">
        <v>233</v>
      </c>
      <c r="B215" s="33" t="s">
        <v>106</v>
      </c>
      <c r="C215" s="16">
        <v>41103</v>
      </c>
      <c r="D215" s="12" t="str">
        <f t="shared" ca="1" si="6"/>
        <v>07 ans, 00 mois</v>
      </c>
      <c r="E215" s="69" t="str">
        <f t="shared" ca="1" si="7"/>
        <v>Prim</v>
      </c>
      <c r="F215" s="6"/>
      <c r="G215" s="29"/>
    </row>
    <row r="216" spans="1:7" x14ac:dyDescent="0.2">
      <c r="A216" s="15" t="s">
        <v>352</v>
      </c>
      <c r="B216" s="15" t="s">
        <v>353</v>
      </c>
      <c r="C216" s="25">
        <v>41906</v>
      </c>
      <c r="D216" s="12" t="str">
        <f t="shared" ca="1" si="6"/>
        <v>04 ans, 10 mois</v>
      </c>
      <c r="E216" s="69" t="str">
        <f t="shared" ca="1" si="7"/>
        <v>Mat</v>
      </c>
      <c r="F216" s="6"/>
      <c r="G216" s="24"/>
    </row>
    <row r="217" spans="1:7" x14ac:dyDescent="0.2">
      <c r="A217" s="15" t="s">
        <v>224</v>
      </c>
      <c r="B217" s="15" t="s">
        <v>272</v>
      </c>
      <c r="C217" s="25">
        <v>41723</v>
      </c>
      <c r="D217" s="12" t="str">
        <f t="shared" ca="1" si="6"/>
        <v>05 ans, 04 mois</v>
      </c>
      <c r="E217" s="69" t="str">
        <f t="shared" ca="1" si="7"/>
        <v>Mat</v>
      </c>
      <c r="F217" s="6">
        <v>5</v>
      </c>
      <c r="G217" s="24"/>
    </row>
    <row r="218" spans="1:7" x14ac:dyDescent="0.2">
      <c r="A218" s="38" t="s">
        <v>443</v>
      </c>
      <c r="B218" s="17" t="s">
        <v>123</v>
      </c>
      <c r="C218" s="18">
        <v>38736</v>
      </c>
      <c r="D218" s="12" t="str">
        <f t="shared" ca="1" si="6"/>
        <v>13 ans, 06 mois</v>
      </c>
      <c r="E218" s="69" t="str">
        <f t="shared" ca="1" si="7"/>
        <v>Ado</v>
      </c>
      <c r="F218" s="6">
        <v>2</v>
      </c>
      <c r="G218" s="28"/>
    </row>
    <row r="219" spans="1:7" x14ac:dyDescent="0.2">
      <c r="A219" s="15" t="s">
        <v>382</v>
      </c>
      <c r="B219" s="17" t="s">
        <v>383</v>
      </c>
      <c r="C219" s="18">
        <v>39948</v>
      </c>
      <c r="D219" s="12" t="str">
        <f t="shared" ca="1" si="6"/>
        <v>10 ans, 02 mois</v>
      </c>
      <c r="E219" s="69" t="str">
        <f t="shared" ca="1" si="7"/>
        <v>Prim</v>
      </c>
      <c r="F219" s="6">
        <v>2</v>
      </c>
      <c r="G219" s="28"/>
    </row>
    <row r="220" spans="1:7" x14ac:dyDescent="0.2">
      <c r="A220" s="15" t="s">
        <v>475</v>
      </c>
      <c r="B220" s="15" t="s">
        <v>476</v>
      </c>
      <c r="C220" s="25">
        <v>41692</v>
      </c>
      <c r="D220" s="12" t="str">
        <f t="shared" ca="1" si="6"/>
        <v>05 ans, 05 mois</v>
      </c>
      <c r="E220" s="69" t="str">
        <f t="shared" ca="1" si="7"/>
        <v>Mat</v>
      </c>
      <c r="F220" s="6"/>
      <c r="G220" s="24"/>
    </row>
    <row r="221" spans="1:7" x14ac:dyDescent="0.2">
      <c r="A221" s="15" t="s">
        <v>477</v>
      </c>
      <c r="B221" s="15" t="s">
        <v>478</v>
      </c>
      <c r="C221" s="25">
        <v>42322</v>
      </c>
      <c r="D221" s="12" t="str">
        <f t="shared" ca="1" si="6"/>
        <v>03 ans, 08 mois</v>
      </c>
      <c r="E221" s="69" t="str">
        <f t="shared" ca="1" si="7"/>
        <v>Mat</v>
      </c>
      <c r="F221" s="40"/>
      <c r="G221" s="24"/>
    </row>
    <row r="222" spans="1:7" x14ac:dyDescent="0.2">
      <c r="A222" s="38" t="s">
        <v>245</v>
      </c>
      <c r="B222" s="17" t="s">
        <v>283</v>
      </c>
      <c r="C222" s="18">
        <v>39570</v>
      </c>
      <c r="D222" s="12" t="str">
        <f t="shared" ca="1" si="6"/>
        <v>11 ans, 02 mois</v>
      </c>
      <c r="E222" s="69" t="str">
        <f t="shared" ca="1" si="7"/>
        <v>Ado</v>
      </c>
      <c r="F222" s="6">
        <v>5</v>
      </c>
      <c r="G222" s="28"/>
    </row>
    <row r="223" spans="1:7" x14ac:dyDescent="0.2">
      <c r="A223" s="38" t="s">
        <v>245</v>
      </c>
      <c r="B223" s="17" t="s">
        <v>173</v>
      </c>
      <c r="C223" s="18">
        <v>38455</v>
      </c>
      <c r="D223" s="12" t="str">
        <f t="shared" ca="1" si="6"/>
        <v>14 ans, 03 mois</v>
      </c>
      <c r="E223" s="69" t="str">
        <f t="shared" ca="1" si="7"/>
        <v>Ado</v>
      </c>
      <c r="F223" s="6">
        <v>5</v>
      </c>
      <c r="G223" s="28"/>
    </row>
    <row r="224" spans="1:7" x14ac:dyDescent="0.2">
      <c r="A224" s="14" t="s">
        <v>243</v>
      </c>
      <c r="B224" s="15" t="s">
        <v>186</v>
      </c>
      <c r="C224" s="23">
        <v>42517</v>
      </c>
      <c r="D224" s="12" t="str">
        <f t="shared" ca="1" si="6"/>
        <v>03 ans, 01 mois</v>
      </c>
      <c r="E224" s="69" t="str">
        <f t="shared" ca="1" si="7"/>
        <v>Mat</v>
      </c>
      <c r="F224" s="6">
        <v>5</v>
      </c>
      <c r="G224" s="24"/>
    </row>
    <row r="225" spans="1:7" x14ac:dyDescent="0.2">
      <c r="A225" s="38" t="s">
        <v>40</v>
      </c>
      <c r="B225" s="17" t="s">
        <v>22</v>
      </c>
      <c r="C225" s="18">
        <v>39110</v>
      </c>
      <c r="D225" s="12" t="str">
        <f t="shared" ca="1" si="6"/>
        <v>12 ans, 05 mois</v>
      </c>
      <c r="E225" s="69" t="str">
        <f t="shared" ca="1" si="7"/>
        <v>Ado</v>
      </c>
      <c r="F225" s="6">
        <v>1</v>
      </c>
      <c r="G225" s="28"/>
    </row>
    <row r="226" spans="1:7" x14ac:dyDescent="0.2">
      <c r="A226" s="19" t="s">
        <v>451</v>
      </c>
      <c r="B226" s="19" t="s">
        <v>452</v>
      </c>
      <c r="C226" s="22">
        <v>41036</v>
      </c>
      <c r="D226" s="12" t="str">
        <f t="shared" ca="1" si="6"/>
        <v>07 ans, 02 mois</v>
      </c>
      <c r="E226" s="69" t="str">
        <f t="shared" ca="1" si="7"/>
        <v>Prim</v>
      </c>
      <c r="F226" s="41"/>
      <c r="G226" s="31"/>
    </row>
    <row r="227" spans="1:7" x14ac:dyDescent="0.2">
      <c r="A227" s="38" t="s">
        <v>24</v>
      </c>
      <c r="B227" s="17" t="s">
        <v>313</v>
      </c>
      <c r="C227" s="18">
        <v>39613</v>
      </c>
      <c r="D227" s="12" t="str">
        <f t="shared" ca="1" si="6"/>
        <v>11 ans, 01 mois</v>
      </c>
      <c r="E227" s="69" t="str">
        <f t="shared" ca="1" si="7"/>
        <v>Ado</v>
      </c>
      <c r="F227" s="6">
        <v>3</v>
      </c>
      <c r="G227" s="28"/>
    </row>
    <row r="228" spans="1:7" x14ac:dyDescent="0.2">
      <c r="A228" s="15" t="s">
        <v>184</v>
      </c>
      <c r="B228" s="15" t="s">
        <v>186</v>
      </c>
      <c r="C228" s="25">
        <v>41980</v>
      </c>
      <c r="D228" s="12" t="str">
        <f t="shared" ca="1" si="6"/>
        <v>04 ans, 07 mois</v>
      </c>
      <c r="E228" s="69" t="str">
        <f t="shared" ca="1" si="7"/>
        <v>Mat</v>
      </c>
      <c r="F228" s="6">
        <v>4</v>
      </c>
      <c r="G228" s="24"/>
    </row>
    <row r="229" spans="1:7" x14ac:dyDescent="0.2">
      <c r="A229" s="15" t="s">
        <v>184</v>
      </c>
      <c r="B229" s="15" t="s">
        <v>185</v>
      </c>
      <c r="C229" s="25">
        <v>41296</v>
      </c>
      <c r="D229" s="12" t="str">
        <f t="shared" ca="1" si="6"/>
        <v>06 ans, 06 mois</v>
      </c>
      <c r="E229" s="69" t="str">
        <f t="shared" ca="1" si="7"/>
        <v>Prim</v>
      </c>
      <c r="F229" s="6">
        <v>4</v>
      </c>
      <c r="G229" s="24"/>
    </row>
    <row r="230" spans="1:7" x14ac:dyDescent="0.2">
      <c r="A230" s="14" t="s">
        <v>421</v>
      </c>
      <c r="B230" s="15" t="s">
        <v>422</v>
      </c>
      <c r="C230" s="23">
        <v>42442</v>
      </c>
      <c r="D230" s="12" t="str">
        <f t="shared" ca="1" si="6"/>
        <v>03 ans, 04 mois</v>
      </c>
      <c r="E230" s="69" t="str">
        <f t="shared" ca="1" si="7"/>
        <v>Mat</v>
      </c>
      <c r="F230" s="6"/>
      <c r="G230" s="24"/>
    </row>
    <row r="231" spans="1:7" x14ac:dyDescent="0.2">
      <c r="A231" s="32" t="s">
        <v>403</v>
      </c>
      <c r="B231" s="33" t="s">
        <v>404</v>
      </c>
      <c r="C231" s="16">
        <v>41037</v>
      </c>
      <c r="D231" s="12" t="str">
        <f t="shared" ca="1" si="6"/>
        <v>07 ans, 02 mois</v>
      </c>
      <c r="E231" s="69" t="str">
        <f t="shared" ca="1" si="7"/>
        <v>Prim</v>
      </c>
      <c r="F231" s="6">
        <v>5</v>
      </c>
      <c r="G231" s="29"/>
    </row>
    <row r="232" spans="1:7" x14ac:dyDescent="0.2">
      <c r="A232" s="32" t="s">
        <v>373</v>
      </c>
      <c r="B232" s="33" t="s">
        <v>374</v>
      </c>
      <c r="C232" s="16">
        <v>41445</v>
      </c>
      <c r="D232" s="12" t="str">
        <f t="shared" ca="1" si="6"/>
        <v>06 ans, 01 mois</v>
      </c>
      <c r="E232" s="69" t="str">
        <f t="shared" ca="1" si="7"/>
        <v>Prim</v>
      </c>
      <c r="F232" s="6"/>
      <c r="G232" s="29"/>
    </row>
    <row r="233" spans="1:7" x14ac:dyDescent="0.2">
      <c r="A233" s="38" t="s">
        <v>350</v>
      </c>
      <c r="B233" s="17" t="s">
        <v>365</v>
      </c>
      <c r="C233" s="18">
        <v>38700</v>
      </c>
      <c r="D233" s="12" t="str">
        <f t="shared" ca="1" si="6"/>
        <v>13 ans, 07 mois</v>
      </c>
      <c r="E233" s="69" t="str">
        <f t="shared" ca="1" si="7"/>
        <v>Ado</v>
      </c>
      <c r="F233" s="6">
        <v>5</v>
      </c>
      <c r="G233" s="28"/>
    </row>
    <row r="234" spans="1:7" x14ac:dyDescent="0.2">
      <c r="A234" s="15" t="s">
        <v>350</v>
      </c>
      <c r="B234" s="17" t="s">
        <v>169</v>
      </c>
      <c r="C234" s="18">
        <v>40388</v>
      </c>
      <c r="D234" s="12" t="str">
        <f t="shared" ca="1" si="6"/>
        <v>08 ans, 11 mois</v>
      </c>
      <c r="E234" s="69" t="str">
        <f t="shared" ca="1" si="7"/>
        <v>Prim</v>
      </c>
      <c r="F234" s="6">
        <v>5</v>
      </c>
      <c r="G234" s="28"/>
    </row>
    <row r="235" spans="1:7" x14ac:dyDescent="0.2">
      <c r="A235" s="15" t="s">
        <v>179</v>
      </c>
      <c r="B235" s="17" t="s">
        <v>180</v>
      </c>
      <c r="C235" s="18">
        <v>40016</v>
      </c>
      <c r="D235" s="12" t="str">
        <f t="shared" ca="1" si="6"/>
        <v>10 ans, 00 mois</v>
      </c>
      <c r="E235" s="69" t="str">
        <f t="shared" ca="1" si="7"/>
        <v>Prim</v>
      </c>
      <c r="F235" s="6">
        <v>2</v>
      </c>
      <c r="G235" s="28"/>
    </row>
    <row r="236" spans="1:7" x14ac:dyDescent="0.2">
      <c r="A236" s="32" t="s">
        <v>179</v>
      </c>
      <c r="B236" s="33" t="s">
        <v>284</v>
      </c>
      <c r="C236" s="16">
        <v>41293</v>
      </c>
      <c r="D236" s="12" t="str">
        <f t="shared" ca="1" si="6"/>
        <v>06 ans, 06 mois</v>
      </c>
      <c r="E236" s="69" t="str">
        <f t="shared" ca="1" si="7"/>
        <v>Prim</v>
      </c>
      <c r="F236" s="6">
        <v>2</v>
      </c>
      <c r="G236" s="29"/>
    </row>
    <row r="237" spans="1:7" x14ac:dyDescent="0.2">
      <c r="A237" s="15" t="s">
        <v>59</v>
      </c>
      <c r="B237" s="15" t="s">
        <v>384</v>
      </c>
      <c r="C237" s="25">
        <v>42000</v>
      </c>
      <c r="D237" s="12" t="str">
        <f t="shared" ca="1" si="6"/>
        <v>04 ans, 06 mois</v>
      </c>
      <c r="E237" s="69" t="str">
        <f t="shared" ca="1" si="7"/>
        <v>Mat</v>
      </c>
      <c r="F237" s="6">
        <v>1</v>
      </c>
      <c r="G237" s="24"/>
    </row>
    <row r="238" spans="1:7" x14ac:dyDescent="0.2">
      <c r="A238" s="15" t="s">
        <v>59</v>
      </c>
      <c r="B238" s="15" t="s">
        <v>33</v>
      </c>
      <c r="C238" s="25">
        <v>42000</v>
      </c>
      <c r="D238" s="12" t="str">
        <f t="shared" ca="1" si="6"/>
        <v>04 ans, 06 mois</v>
      </c>
      <c r="E238" s="69" t="str">
        <f t="shared" ca="1" si="7"/>
        <v>Mat</v>
      </c>
      <c r="F238" s="6">
        <v>1</v>
      </c>
      <c r="G238" s="24"/>
    </row>
    <row r="239" spans="1:7" x14ac:dyDescent="0.2">
      <c r="A239" s="15" t="s">
        <v>86</v>
      </c>
      <c r="B239" s="15" t="s">
        <v>108</v>
      </c>
      <c r="C239" s="25">
        <v>41913</v>
      </c>
      <c r="D239" s="12" t="str">
        <f t="shared" ca="1" si="6"/>
        <v>04 ans, 09 mois</v>
      </c>
      <c r="E239" s="69" t="str">
        <f t="shared" ca="1" si="7"/>
        <v>Mat</v>
      </c>
      <c r="F239" s="6">
        <v>1</v>
      </c>
      <c r="G239" s="24"/>
    </row>
    <row r="240" spans="1:7" x14ac:dyDescent="0.2">
      <c r="A240" s="15" t="s">
        <v>445</v>
      </c>
      <c r="B240" s="15" t="s">
        <v>69</v>
      </c>
      <c r="C240" s="25">
        <v>41999</v>
      </c>
      <c r="D240" s="12" t="str">
        <f t="shared" ca="1" si="6"/>
        <v>04 ans, 07 mois</v>
      </c>
      <c r="E240" s="69" t="str">
        <f t="shared" ca="1" si="7"/>
        <v>Mat</v>
      </c>
      <c r="F240" s="6">
        <v>1</v>
      </c>
      <c r="G240" s="24"/>
    </row>
    <row r="241" spans="1:7" x14ac:dyDescent="0.2">
      <c r="A241" s="15" t="s">
        <v>250</v>
      </c>
      <c r="B241" s="17" t="s">
        <v>299</v>
      </c>
      <c r="C241" s="18">
        <v>40843</v>
      </c>
      <c r="D241" s="12" t="str">
        <f t="shared" ca="1" si="6"/>
        <v>07 ans, 08 mois</v>
      </c>
      <c r="E241" s="69" t="str">
        <f t="shared" ca="1" si="7"/>
        <v>Prim</v>
      </c>
      <c r="F241" s="6">
        <v>4</v>
      </c>
      <c r="G241" s="28"/>
    </row>
    <row r="242" spans="1:7" x14ac:dyDescent="0.2">
      <c r="A242" s="15" t="s">
        <v>85</v>
      </c>
      <c r="B242" s="15" t="s">
        <v>279</v>
      </c>
      <c r="C242" s="25">
        <v>42116</v>
      </c>
      <c r="D242" s="12" t="str">
        <f t="shared" ca="1" si="6"/>
        <v>04 ans, 03 mois</v>
      </c>
      <c r="E242" s="69" t="str">
        <f t="shared" ca="1" si="7"/>
        <v>Mat</v>
      </c>
      <c r="F242" s="40">
        <v>5</v>
      </c>
      <c r="G242" s="24"/>
    </row>
    <row r="243" spans="1:7" x14ac:dyDescent="0.2">
      <c r="A243" s="14" t="s">
        <v>316</v>
      </c>
      <c r="B243" s="15" t="s">
        <v>317</v>
      </c>
      <c r="C243" s="16">
        <v>41321</v>
      </c>
      <c r="D243" s="12" t="str">
        <f t="shared" ca="1" si="6"/>
        <v>06 ans, 05 mois</v>
      </c>
      <c r="E243" s="69" t="str">
        <f t="shared" ca="1" si="7"/>
        <v>Prim</v>
      </c>
      <c r="F243" s="6"/>
      <c r="G243" s="24"/>
    </row>
    <row r="244" spans="1:7" x14ac:dyDescent="0.2">
      <c r="A244" s="19" t="s">
        <v>488</v>
      </c>
      <c r="B244" s="19" t="s">
        <v>489</v>
      </c>
      <c r="C244" s="22">
        <v>40405</v>
      </c>
      <c r="D244" s="12" t="str">
        <f t="shared" ca="1" si="6"/>
        <v>08 ans, 11 mois</v>
      </c>
      <c r="E244" s="69" t="str">
        <f t="shared" ca="1" si="7"/>
        <v>Prim</v>
      </c>
      <c r="F244" s="41"/>
      <c r="G244" s="31"/>
    </row>
    <row r="245" spans="1:7" x14ac:dyDescent="0.2">
      <c r="A245" s="15" t="s">
        <v>80</v>
      </c>
      <c r="B245" s="17" t="s">
        <v>4</v>
      </c>
      <c r="C245" s="18">
        <v>40405</v>
      </c>
      <c r="D245" s="12" t="str">
        <f t="shared" ca="1" si="6"/>
        <v>08 ans, 11 mois</v>
      </c>
      <c r="E245" s="69" t="str">
        <f t="shared" ca="1" si="7"/>
        <v>Prim</v>
      </c>
      <c r="F245" s="6">
        <v>4</v>
      </c>
      <c r="G245" s="28"/>
    </row>
    <row r="246" spans="1:7" x14ac:dyDescent="0.2">
      <c r="A246" s="32" t="s">
        <v>76</v>
      </c>
      <c r="B246" s="33" t="s">
        <v>77</v>
      </c>
      <c r="C246" s="16">
        <v>41158</v>
      </c>
      <c r="D246" s="12" t="str">
        <f t="shared" ca="1" si="6"/>
        <v>06 ans, 10 mois</v>
      </c>
      <c r="E246" s="69" t="str">
        <f t="shared" ca="1" si="7"/>
        <v>Prim</v>
      </c>
      <c r="F246" s="6">
        <v>3</v>
      </c>
      <c r="G246" s="29"/>
    </row>
    <row r="247" spans="1:7" x14ac:dyDescent="0.2">
      <c r="A247" s="15" t="s">
        <v>398</v>
      </c>
      <c r="B247" s="15" t="s">
        <v>399</v>
      </c>
      <c r="C247" s="25">
        <v>41584</v>
      </c>
      <c r="D247" s="12" t="str">
        <f t="shared" ca="1" si="6"/>
        <v>05 ans, 08 mois</v>
      </c>
      <c r="E247" s="69" t="str">
        <f t="shared" ca="1" si="7"/>
        <v>Mat</v>
      </c>
      <c r="F247" s="6"/>
      <c r="G247" s="24"/>
    </row>
    <row r="248" spans="1:7" x14ac:dyDescent="0.2">
      <c r="A248" s="15" t="s">
        <v>244</v>
      </c>
      <c r="B248" s="17" t="s">
        <v>87</v>
      </c>
      <c r="C248" s="18">
        <v>40453</v>
      </c>
      <c r="D248" s="12" t="str">
        <f t="shared" ca="1" si="6"/>
        <v>08 ans, 09 mois</v>
      </c>
      <c r="E248" s="69" t="str">
        <f t="shared" ca="1" si="7"/>
        <v>Prim</v>
      </c>
      <c r="F248" s="6">
        <v>3</v>
      </c>
      <c r="G248" s="28"/>
    </row>
    <row r="249" spans="1:7" x14ac:dyDescent="0.2">
      <c r="A249" s="38" t="s">
        <v>16</v>
      </c>
      <c r="B249" s="17" t="s">
        <v>15</v>
      </c>
      <c r="C249" s="18">
        <v>39260</v>
      </c>
      <c r="D249" s="12" t="str">
        <f t="shared" ca="1" si="6"/>
        <v>12 ans, 00 mois</v>
      </c>
      <c r="E249" s="69" t="str">
        <f t="shared" ca="1" si="7"/>
        <v>Ado</v>
      </c>
      <c r="F249" s="6">
        <v>4</v>
      </c>
      <c r="G249" s="28"/>
    </row>
    <row r="250" spans="1:7" x14ac:dyDescent="0.2">
      <c r="A250" s="15" t="s">
        <v>16</v>
      </c>
      <c r="B250" s="17" t="s">
        <v>200</v>
      </c>
      <c r="C250" s="18">
        <v>40756</v>
      </c>
      <c r="D250" s="12" t="str">
        <f t="shared" ca="1" si="6"/>
        <v>07 ans, 11 mois</v>
      </c>
      <c r="E250" s="69" t="str">
        <f t="shared" ca="1" si="7"/>
        <v>Prim</v>
      </c>
      <c r="F250" s="6">
        <v>4</v>
      </c>
      <c r="G250" s="28"/>
    </row>
    <row r="251" spans="1:7" x14ac:dyDescent="0.2">
      <c r="A251" s="32" t="s">
        <v>95</v>
      </c>
      <c r="B251" s="33" t="s">
        <v>104</v>
      </c>
      <c r="C251" s="16">
        <v>41176</v>
      </c>
      <c r="D251" s="12" t="str">
        <f t="shared" ca="1" si="6"/>
        <v>06 ans, 10 mois</v>
      </c>
      <c r="E251" s="69" t="str">
        <f t="shared" ca="1" si="7"/>
        <v>Prim</v>
      </c>
      <c r="F251" s="6">
        <v>2</v>
      </c>
      <c r="G251" s="29"/>
    </row>
    <row r="252" spans="1:7" x14ac:dyDescent="0.2">
      <c r="A252" s="15" t="s">
        <v>202</v>
      </c>
      <c r="B252" s="17" t="s">
        <v>203</v>
      </c>
      <c r="C252" s="18">
        <v>39955</v>
      </c>
      <c r="D252" s="12" t="str">
        <f t="shared" ca="1" si="6"/>
        <v>10 ans, 02 mois</v>
      </c>
      <c r="E252" s="69" t="str">
        <f t="shared" ca="1" si="7"/>
        <v>Prim</v>
      </c>
      <c r="F252" s="6">
        <v>5</v>
      </c>
      <c r="G252" s="28"/>
    </row>
    <row r="253" spans="1:7" x14ac:dyDescent="0.2">
      <c r="A253" s="15" t="s">
        <v>202</v>
      </c>
      <c r="B253" s="17" t="s">
        <v>379</v>
      </c>
      <c r="C253" s="18">
        <v>39622</v>
      </c>
      <c r="D253" s="12" t="str">
        <f t="shared" ca="1" si="6"/>
        <v>11 ans, 01 mois</v>
      </c>
      <c r="E253" s="69" t="str">
        <f t="shared" ca="1" si="7"/>
        <v>Ado</v>
      </c>
      <c r="F253" s="6"/>
      <c r="G253" s="28"/>
    </row>
    <row r="254" spans="1:7" x14ac:dyDescent="0.2">
      <c r="A254" s="38" t="s">
        <v>202</v>
      </c>
      <c r="B254" s="17" t="s">
        <v>378</v>
      </c>
      <c r="C254" s="18">
        <v>39264</v>
      </c>
      <c r="D254" s="12" t="str">
        <f t="shared" ca="1" si="6"/>
        <v>12 ans, 00 mois</v>
      </c>
      <c r="E254" s="69" t="str">
        <f t="shared" ca="1" si="7"/>
        <v>Ado</v>
      </c>
      <c r="F254" s="6"/>
      <c r="G254" s="28"/>
    </row>
    <row r="255" spans="1:7" x14ac:dyDescent="0.2">
      <c r="A255" s="15" t="s">
        <v>202</v>
      </c>
      <c r="B255" s="17" t="s">
        <v>487</v>
      </c>
      <c r="C255" s="18">
        <v>40645</v>
      </c>
      <c r="D255" s="12" t="str">
        <f t="shared" ca="1" si="6"/>
        <v>08 ans, 03 mois</v>
      </c>
      <c r="E255" s="69" t="str">
        <f t="shared" ca="1" si="7"/>
        <v>Prim</v>
      </c>
      <c r="F255" s="6"/>
      <c r="G255" s="28"/>
    </row>
    <row r="256" spans="1:7" x14ac:dyDescent="0.2">
      <c r="A256" s="15" t="s">
        <v>133</v>
      </c>
      <c r="B256" s="17" t="s">
        <v>155</v>
      </c>
      <c r="C256" s="18">
        <v>39395</v>
      </c>
      <c r="D256" s="12" t="str">
        <f t="shared" ca="1" si="6"/>
        <v>11 ans, 08 mois</v>
      </c>
      <c r="E256" s="69" t="str">
        <f t="shared" ca="1" si="7"/>
        <v>Ado</v>
      </c>
      <c r="F256" s="6" t="s">
        <v>43</v>
      </c>
      <c r="G256" s="28"/>
    </row>
    <row r="257" spans="1:7" x14ac:dyDescent="0.2">
      <c r="A257" s="32" t="s">
        <v>470</v>
      </c>
      <c r="B257" s="33" t="s">
        <v>471</v>
      </c>
      <c r="C257" s="16">
        <v>41185</v>
      </c>
      <c r="D257" s="12" t="str">
        <f t="shared" ca="1" si="6"/>
        <v>06 ans, 09 mois</v>
      </c>
      <c r="E257" s="69" t="str">
        <f t="shared" ca="1" si="7"/>
        <v>Prim</v>
      </c>
      <c r="F257" s="6"/>
      <c r="G257" s="29"/>
    </row>
    <row r="258" spans="1:7" x14ac:dyDescent="0.2">
      <c r="A258" s="15" t="s">
        <v>470</v>
      </c>
      <c r="B258" s="17" t="s">
        <v>472</v>
      </c>
      <c r="C258" s="18">
        <v>40541</v>
      </c>
      <c r="D258" s="12" t="str">
        <f t="shared" ca="1" si="6"/>
        <v>08 ans, 06 mois</v>
      </c>
      <c r="E258" s="69" t="str">
        <f t="shared" ca="1" si="7"/>
        <v>Prim</v>
      </c>
      <c r="F258" s="6"/>
      <c r="G258" s="28"/>
    </row>
    <row r="259" spans="1:7" x14ac:dyDescent="0.2">
      <c r="A259" s="38" t="s">
        <v>457</v>
      </c>
      <c r="B259" s="17" t="s">
        <v>458</v>
      </c>
      <c r="C259" s="18">
        <v>38260</v>
      </c>
      <c r="D259" s="12" t="str">
        <f t="shared" ca="1" si="6"/>
        <v>14 ans, 09 mois</v>
      </c>
      <c r="E259" s="69" t="str">
        <f t="shared" ca="1" si="7"/>
        <v>Ado</v>
      </c>
      <c r="F259" s="6"/>
      <c r="G259" s="28"/>
    </row>
    <row r="260" spans="1:7" x14ac:dyDescent="0.2">
      <c r="A260" s="15" t="s">
        <v>343</v>
      </c>
      <c r="B260" s="15" t="s">
        <v>344</v>
      </c>
      <c r="C260" s="25">
        <v>42217</v>
      </c>
      <c r="D260" s="12" t="str">
        <f t="shared" ca="1" si="6"/>
        <v>03 ans, 11 mois</v>
      </c>
      <c r="E260" s="69" t="str">
        <f t="shared" ca="1" si="7"/>
        <v>Mat</v>
      </c>
      <c r="F260" s="40">
        <v>2</v>
      </c>
      <c r="G260" s="24"/>
    </row>
    <row r="261" spans="1:7" x14ac:dyDescent="0.2">
      <c r="A261" s="19" t="s">
        <v>425</v>
      </c>
      <c r="B261" s="20" t="s">
        <v>427</v>
      </c>
      <c r="C261" s="18">
        <v>40544</v>
      </c>
      <c r="D261" s="12" t="str">
        <f t="shared" ca="1" si="6"/>
        <v>08 ans, 06 mois</v>
      </c>
      <c r="E261" s="69" t="str">
        <f t="shared" ca="1" si="7"/>
        <v>Prim</v>
      </c>
      <c r="F261" s="7"/>
      <c r="G261" s="31"/>
    </row>
    <row r="262" spans="1:7" x14ac:dyDescent="0.2">
      <c r="A262" s="19" t="s">
        <v>425</v>
      </c>
      <c r="B262" s="20" t="s">
        <v>426</v>
      </c>
      <c r="C262" s="18">
        <v>40079</v>
      </c>
      <c r="D262" s="12" t="str">
        <f t="shared" ca="1" si="6"/>
        <v>09 ans, 10 mois</v>
      </c>
      <c r="E262" s="69" t="str">
        <f t="shared" ca="1" si="7"/>
        <v>Prim</v>
      </c>
      <c r="F262" s="7"/>
      <c r="G262" s="31"/>
    </row>
    <row r="263" spans="1:7" x14ac:dyDescent="0.2">
      <c r="A263" s="38" t="s">
        <v>152</v>
      </c>
      <c r="B263" s="17" t="s">
        <v>52</v>
      </c>
      <c r="C263" s="18">
        <v>39016</v>
      </c>
      <c r="D263" s="12" t="str">
        <f t="shared" ca="1" si="6"/>
        <v>12 ans, 09 mois</v>
      </c>
      <c r="E263" s="69" t="str">
        <f t="shared" ca="1" si="7"/>
        <v>Ado</v>
      </c>
      <c r="F263" s="6">
        <v>2</v>
      </c>
      <c r="G263" s="28"/>
    </row>
    <row r="264" spans="1:7" x14ac:dyDescent="0.2">
      <c r="A264" s="19" t="s">
        <v>152</v>
      </c>
      <c r="B264" s="19" t="s">
        <v>464</v>
      </c>
      <c r="C264" s="22">
        <v>41319</v>
      </c>
      <c r="D264" s="12" t="str">
        <f t="shared" ca="1" si="6"/>
        <v>06 ans, 05 mois</v>
      </c>
      <c r="E264" s="69" t="str">
        <f t="shared" ca="1" si="7"/>
        <v>Prim</v>
      </c>
      <c r="F264" s="41"/>
      <c r="G264" s="31"/>
    </row>
    <row r="265" spans="1:7" x14ac:dyDescent="0.2">
      <c r="A265" s="15" t="s">
        <v>152</v>
      </c>
      <c r="B265" s="17" t="s">
        <v>117</v>
      </c>
      <c r="C265" s="18">
        <v>40873</v>
      </c>
      <c r="D265" s="12" t="str">
        <f t="shared" ca="1" si="6"/>
        <v>07 ans, 08 mois</v>
      </c>
      <c r="E265" s="69" t="str">
        <f t="shared" ca="1" si="7"/>
        <v>Prim</v>
      </c>
      <c r="F265" s="6">
        <v>1</v>
      </c>
      <c r="G265" s="28"/>
    </row>
    <row r="266" spans="1:7" x14ac:dyDescent="0.2">
      <c r="A266" s="14" t="s">
        <v>261</v>
      </c>
      <c r="B266" s="15" t="s">
        <v>285</v>
      </c>
      <c r="C266" s="16">
        <v>41317</v>
      </c>
      <c r="D266" s="12" t="str">
        <f t="shared" ref="D266:D329" ca="1" si="8">IF(C266="","",TEXT(DATEDIF(C266,fin,"y"),"00")&amp;" ans, "&amp;TEXT(DATEDIF(C266,fin,"ym"),"00")&amp;" mois")</f>
        <v>06 ans, 05 mois</v>
      </c>
      <c r="E266" s="69" t="str">
        <f t="shared" ref="E266:E329" ca="1" si="9">IF(D266&lt;"03 ans, 00 mois","",IF(D266&lt;="06 ans, 00 mois","Mat",IF(D266&lt;="11 ans, 0 mois","Prim",IF(D266&lt;="17 ans, 00 mois","Ado",""))))</f>
        <v>Prim</v>
      </c>
      <c r="F266" s="6">
        <v>5</v>
      </c>
      <c r="G266" s="24"/>
    </row>
    <row r="267" spans="1:7" x14ac:dyDescent="0.2">
      <c r="A267" s="15" t="s">
        <v>240</v>
      </c>
      <c r="B267" s="15" t="s">
        <v>271</v>
      </c>
      <c r="C267" s="25">
        <v>41701</v>
      </c>
      <c r="D267" s="12" t="str">
        <f t="shared" ca="1" si="8"/>
        <v>05 ans, 04 mois</v>
      </c>
      <c r="E267" s="69" t="str">
        <f t="shared" ca="1" si="9"/>
        <v>Mat</v>
      </c>
      <c r="F267" s="6"/>
      <c r="G267" s="24"/>
    </row>
    <row r="268" spans="1:7" x14ac:dyDescent="0.2">
      <c r="A268" s="15" t="s">
        <v>241</v>
      </c>
      <c r="B268" s="15" t="s">
        <v>269</v>
      </c>
      <c r="C268" s="25">
        <v>41600</v>
      </c>
      <c r="D268" s="12" t="str">
        <f t="shared" ca="1" si="8"/>
        <v>05 ans, 08 mois</v>
      </c>
      <c r="E268" s="69" t="str">
        <f t="shared" ca="1" si="9"/>
        <v>Mat</v>
      </c>
      <c r="F268" s="6"/>
      <c r="G268" s="24"/>
    </row>
    <row r="269" spans="1:7" x14ac:dyDescent="0.2">
      <c r="A269" s="15" t="s">
        <v>327</v>
      </c>
      <c r="B269" s="17" t="s">
        <v>26</v>
      </c>
      <c r="C269" s="18">
        <v>40627</v>
      </c>
      <c r="D269" s="12" t="str">
        <f t="shared" ca="1" si="8"/>
        <v>08 ans, 04 mois</v>
      </c>
      <c r="E269" s="69" t="str">
        <f t="shared" ca="1" si="9"/>
        <v>Prim</v>
      </c>
      <c r="F269" s="6">
        <v>3</v>
      </c>
      <c r="G269" s="28"/>
    </row>
    <row r="270" spans="1:7" x14ac:dyDescent="0.2">
      <c r="A270" s="15" t="s">
        <v>235</v>
      </c>
      <c r="B270" s="17" t="s">
        <v>300</v>
      </c>
      <c r="C270" s="18">
        <v>40863</v>
      </c>
      <c r="D270" s="12" t="str">
        <f t="shared" ca="1" si="8"/>
        <v>07 ans, 08 mois</v>
      </c>
      <c r="E270" s="69" t="str">
        <f t="shared" ca="1" si="9"/>
        <v>Prim</v>
      </c>
      <c r="F270" s="6">
        <v>4</v>
      </c>
      <c r="G270" s="28"/>
    </row>
    <row r="271" spans="1:7" x14ac:dyDescent="0.2">
      <c r="A271" s="15" t="s">
        <v>41</v>
      </c>
      <c r="B271" s="15" t="s">
        <v>42</v>
      </c>
      <c r="C271" s="25">
        <v>41556</v>
      </c>
      <c r="D271" s="12" t="str">
        <f t="shared" ca="1" si="8"/>
        <v>05 ans, 09 mois</v>
      </c>
      <c r="E271" s="69" t="str">
        <f t="shared" ca="1" si="9"/>
        <v>Mat</v>
      </c>
      <c r="F271" s="6" t="s">
        <v>43</v>
      </c>
      <c r="G271" s="24"/>
    </row>
    <row r="272" spans="1:7" x14ac:dyDescent="0.2">
      <c r="A272" s="15" t="s">
        <v>206</v>
      </c>
      <c r="B272" s="15" t="s">
        <v>207</v>
      </c>
      <c r="C272" s="25">
        <v>41701</v>
      </c>
      <c r="D272" s="12" t="str">
        <f t="shared" ca="1" si="8"/>
        <v>05 ans, 04 mois</v>
      </c>
      <c r="E272" s="69" t="str">
        <f t="shared" ca="1" si="9"/>
        <v>Mat</v>
      </c>
      <c r="F272" s="6">
        <v>5</v>
      </c>
      <c r="G272" s="24"/>
    </row>
    <row r="273" spans="1:7" x14ac:dyDescent="0.2">
      <c r="A273" s="15" t="s">
        <v>57</v>
      </c>
      <c r="B273" s="15" t="s">
        <v>58</v>
      </c>
      <c r="C273" s="25">
        <v>42142</v>
      </c>
      <c r="D273" s="12" t="str">
        <f t="shared" ca="1" si="8"/>
        <v>04 ans, 02 mois</v>
      </c>
      <c r="E273" s="69" t="str">
        <f t="shared" ca="1" si="9"/>
        <v>Mat</v>
      </c>
      <c r="F273" s="40">
        <v>3</v>
      </c>
      <c r="G273" s="24"/>
    </row>
    <row r="274" spans="1:7" x14ac:dyDescent="0.2">
      <c r="A274" s="15" t="s">
        <v>57</v>
      </c>
      <c r="B274" s="15" t="s">
        <v>109</v>
      </c>
      <c r="C274" s="25">
        <v>41700</v>
      </c>
      <c r="D274" s="12" t="str">
        <f t="shared" ca="1" si="8"/>
        <v>05 ans, 04 mois</v>
      </c>
      <c r="E274" s="69" t="str">
        <f t="shared" ca="1" si="9"/>
        <v>Mat</v>
      </c>
      <c r="F274" s="6">
        <v>3</v>
      </c>
      <c r="G274" s="24"/>
    </row>
    <row r="275" spans="1:7" x14ac:dyDescent="0.2">
      <c r="A275" s="15" t="s">
        <v>386</v>
      </c>
      <c r="B275" s="17" t="s">
        <v>303</v>
      </c>
      <c r="C275" s="18">
        <v>39997</v>
      </c>
      <c r="D275" s="12" t="str">
        <f t="shared" ca="1" si="8"/>
        <v>10 ans, 00 mois</v>
      </c>
      <c r="E275" s="69" t="str">
        <f t="shared" ca="1" si="9"/>
        <v>Prim</v>
      </c>
      <c r="F275" s="6">
        <v>1</v>
      </c>
      <c r="G275" s="28"/>
    </row>
    <row r="276" spans="1:7" x14ac:dyDescent="0.2">
      <c r="A276" s="15" t="s">
        <v>386</v>
      </c>
      <c r="B276" s="36" t="s">
        <v>387</v>
      </c>
      <c r="C276" s="18">
        <v>40861</v>
      </c>
      <c r="D276" s="12" t="str">
        <f t="shared" ca="1" si="8"/>
        <v>07 ans, 08 mois</v>
      </c>
      <c r="E276" s="69" t="str">
        <f t="shared" ca="1" si="9"/>
        <v>Prim</v>
      </c>
      <c r="F276" s="6">
        <v>1</v>
      </c>
      <c r="G276" s="28"/>
    </row>
    <row r="277" spans="1:7" x14ac:dyDescent="0.2">
      <c r="A277" s="15" t="s">
        <v>386</v>
      </c>
      <c r="B277" s="36" t="s">
        <v>388</v>
      </c>
      <c r="C277" s="18">
        <v>40861</v>
      </c>
      <c r="D277" s="12" t="str">
        <f t="shared" ca="1" si="8"/>
        <v>07 ans, 08 mois</v>
      </c>
      <c r="E277" s="69" t="str">
        <f t="shared" ca="1" si="9"/>
        <v>Prim</v>
      </c>
      <c r="F277" s="6">
        <v>1</v>
      </c>
      <c r="G277" s="28"/>
    </row>
    <row r="278" spans="1:7" x14ac:dyDescent="0.2">
      <c r="A278" s="15" t="s">
        <v>197</v>
      </c>
      <c r="B278" s="17" t="s">
        <v>3</v>
      </c>
      <c r="C278" s="18">
        <v>39773</v>
      </c>
      <c r="D278" s="12" t="str">
        <f t="shared" ca="1" si="8"/>
        <v>10 ans, 08 mois</v>
      </c>
      <c r="E278" s="69" t="str">
        <f t="shared" ca="1" si="9"/>
        <v>Prim</v>
      </c>
      <c r="F278" s="6">
        <v>4</v>
      </c>
      <c r="G278" s="28"/>
    </row>
    <row r="279" spans="1:7" x14ac:dyDescent="0.2">
      <c r="A279" s="15" t="s">
        <v>174</v>
      </c>
      <c r="B279" s="17" t="s">
        <v>175</v>
      </c>
      <c r="C279" s="18">
        <v>40056</v>
      </c>
      <c r="D279" s="12" t="str">
        <f t="shared" ca="1" si="8"/>
        <v>09 ans, 10 mois</v>
      </c>
      <c r="E279" s="69" t="str">
        <f t="shared" ca="1" si="9"/>
        <v>Prim</v>
      </c>
      <c r="F279" s="6">
        <v>5</v>
      </c>
      <c r="G279" s="28"/>
    </row>
    <row r="280" spans="1:7" x14ac:dyDescent="0.2">
      <c r="A280" s="15" t="s">
        <v>225</v>
      </c>
      <c r="B280" s="17" t="s">
        <v>46</v>
      </c>
      <c r="C280" s="18">
        <v>40679</v>
      </c>
      <c r="D280" s="12" t="str">
        <f t="shared" ca="1" si="8"/>
        <v>08 ans, 02 mois</v>
      </c>
      <c r="E280" s="69" t="str">
        <f t="shared" ca="1" si="9"/>
        <v>Prim</v>
      </c>
      <c r="F280" s="6">
        <v>1</v>
      </c>
      <c r="G280" s="28"/>
    </row>
    <row r="281" spans="1:7" x14ac:dyDescent="0.2">
      <c r="A281" s="15" t="s">
        <v>225</v>
      </c>
      <c r="B281" s="17" t="s">
        <v>392</v>
      </c>
      <c r="C281" s="18">
        <v>40680</v>
      </c>
      <c r="D281" s="12" t="str">
        <f t="shared" ca="1" si="8"/>
        <v>08 ans, 02 mois</v>
      </c>
      <c r="E281" s="69" t="str">
        <f t="shared" ca="1" si="9"/>
        <v>Prim</v>
      </c>
      <c r="F281" s="6">
        <v>2</v>
      </c>
      <c r="G281" s="28"/>
    </row>
    <row r="282" spans="1:7" x14ac:dyDescent="0.2">
      <c r="A282" s="15" t="s">
        <v>226</v>
      </c>
      <c r="B282" s="15" t="s">
        <v>278</v>
      </c>
      <c r="C282" s="25">
        <v>42127</v>
      </c>
      <c r="D282" s="12" t="str">
        <f t="shared" ca="1" si="8"/>
        <v>04 ans, 02 mois</v>
      </c>
      <c r="E282" s="69" t="str">
        <f t="shared" ca="1" si="9"/>
        <v>Mat</v>
      </c>
      <c r="F282" s="40">
        <v>2</v>
      </c>
      <c r="G282" s="24"/>
    </row>
    <row r="283" spans="1:7" x14ac:dyDescent="0.2">
      <c r="A283" s="15" t="s">
        <v>198</v>
      </c>
      <c r="B283" s="17" t="s">
        <v>199</v>
      </c>
      <c r="C283" s="18">
        <v>39966</v>
      </c>
      <c r="D283" s="12" t="str">
        <f t="shared" ca="1" si="8"/>
        <v>10 ans, 01 mois</v>
      </c>
      <c r="E283" s="69" t="str">
        <f t="shared" ca="1" si="9"/>
        <v>Prim</v>
      </c>
      <c r="F283" s="6">
        <v>4</v>
      </c>
      <c r="G283" s="28"/>
    </row>
    <row r="284" spans="1:7" x14ac:dyDescent="0.2">
      <c r="A284" s="15" t="s">
        <v>238</v>
      </c>
      <c r="B284" s="15" t="s">
        <v>277</v>
      </c>
      <c r="C284" s="25">
        <v>42168</v>
      </c>
      <c r="D284" s="12" t="str">
        <f t="shared" ca="1" si="8"/>
        <v>04 ans, 01 mois</v>
      </c>
      <c r="E284" s="69" t="str">
        <f t="shared" ca="1" si="9"/>
        <v>Mat</v>
      </c>
      <c r="F284" s="40">
        <v>5</v>
      </c>
      <c r="G284" s="24"/>
    </row>
    <row r="285" spans="1:7" x14ac:dyDescent="0.2">
      <c r="A285" s="15" t="s">
        <v>72</v>
      </c>
      <c r="B285" s="17" t="s">
        <v>73</v>
      </c>
      <c r="C285" s="18">
        <v>39539</v>
      </c>
      <c r="D285" s="12" t="str">
        <f t="shared" ca="1" si="8"/>
        <v>11 ans, 03 mois</v>
      </c>
      <c r="E285" s="69" t="str">
        <f t="shared" ca="1" si="9"/>
        <v>Ado</v>
      </c>
      <c r="F285" s="6">
        <v>3</v>
      </c>
      <c r="G285" s="28"/>
    </row>
    <row r="286" spans="1:7" x14ac:dyDescent="0.2">
      <c r="A286" s="32" t="s">
        <v>400</v>
      </c>
      <c r="B286" s="33" t="s">
        <v>290</v>
      </c>
      <c r="C286" s="16">
        <v>41159</v>
      </c>
      <c r="D286" s="12" t="str">
        <f t="shared" ca="1" si="8"/>
        <v>06 ans, 10 mois</v>
      </c>
      <c r="E286" s="69" t="str">
        <f t="shared" ca="1" si="9"/>
        <v>Prim</v>
      </c>
      <c r="F286" s="6"/>
      <c r="G286" s="29"/>
    </row>
    <row r="287" spans="1:7" x14ac:dyDescent="0.2">
      <c r="A287" s="19" t="s">
        <v>410</v>
      </c>
      <c r="B287" s="20" t="s">
        <v>411</v>
      </c>
      <c r="C287" s="21">
        <v>39156</v>
      </c>
      <c r="D287" s="12" t="str">
        <f t="shared" ca="1" si="8"/>
        <v>12 ans, 04 mois</v>
      </c>
      <c r="E287" s="69" t="str">
        <f t="shared" ca="1" si="9"/>
        <v>Ado</v>
      </c>
      <c r="F287" s="7"/>
      <c r="G287" s="31"/>
    </row>
    <row r="288" spans="1:7" x14ac:dyDescent="0.2">
      <c r="A288" s="19" t="s">
        <v>156</v>
      </c>
      <c r="B288" s="19" t="s">
        <v>166</v>
      </c>
      <c r="C288" s="26">
        <v>42027</v>
      </c>
      <c r="D288" s="12" t="str">
        <f t="shared" ca="1" si="8"/>
        <v>04 ans, 06 mois</v>
      </c>
      <c r="E288" s="69" t="str">
        <f t="shared" ca="1" si="9"/>
        <v>Mat</v>
      </c>
      <c r="F288" s="43">
        <v>5</v>
      </c>
      <c r="G288" s="27"/>
    </row>
    <row r="289" spans="1:7" x14ac:dyDescent="0.2">
      <c r="A289" s="14" t="s">
        <v>264</v>
      </c>
      <c r="B289" s="15" t="s">
        <v>314</v>
      </c>
      <c r="C289" s="16">
        <v>39212</v>
      </c>
      <c r="D289" s="12" t="str">
        <f t="shared" ca="1" si="8"/>
        <v>12 ans, 02 mois</v>
      </c>
      <c r="E289" s="69" t="str">
        <f t="shared" ca="1" si="9"/>
        <v>Ado</v>
      </c>
      <c r="F289" s="6">
        <v>3</v>
      </c>
      <c r="G289" s="24"/>
    </row>
    <row r="290" spans="1:7" x14ac:dyDescent="0.2">
      <c r="A290" s="15" t="s">
        <v>264</v>
      </c>
      <c r="B290" s="17" t="s">
        <v>293</v>
      </c>
      <c r="C290" s="18">
        <v>41222</v>
      </c>
      <c r="D290" s="12" t="str">
        <f t="shared" ca="1" si="8"/>
        <v>06 ans, 08 mois</v>
      </c>
      <c r="E290" s="69" t="str">
        <f t="shared" ca="1" si="9"/>
        <v>Prim</v>
      </c>
      <c r="F290" s="40">
        <v>3</v>
      </c>
      <c r="G290" s="28"/>
    </row>
    <row r="291" spans="1:7" x14ac:dyDescent="0.2">
      <c r="A291" s="19" t="s">
        <v>193</v>
      </c>
      <c r="B291" s="20" t="s">
        <v>385</v>
      </c>
      <c r="C291" s="21">
        <v>38488</v>
      </c>
      <c r="D291" s="12" t="str">
        <f t="shared" ca="1" si="8"/>
        <v>14 ans, 02 mois</v>
      </c>
      <c r="E291" s="69" t="str">
        <f t="shared" ca="1" si="9"/>
        <v>Ado</v>
      </c>
      <c r="F291" s="7"/>
      <c r="G291" s="31"/>
    </row>
    <row r="292" spans="1:7" x14ac:dyDescent="0.2">
      <c r="A292" s="15" t="s">
        <v>191</v>
      </c>
      <c r="B292" s="17" t="s">
        <v>192</v>
      </c>
      <c r="C292" s="18">
        <v>39671</v>
      </c>
      <c r="D292" s="12" t="str">
        <f t="shared" ca="1" si="8"/>
        <v>10 ans, 11 mois</v>
      </c>
      <c r="E292" s="69" t="str">
        <f t="shared" ca="1" si="9"/>
        <v>Prim</v>
      </c>
      <c r="F292" s="6">
        <v>5</v>
      </c>
      <c r="G292" s="28"/>
    </row>
    <row r="293" spans="1:7" x14ac:dyDescent="0.2">
      <c r="A293" s="15" t="s">
        <v>228</v>
      </c>
      <c r="B293" s="15" t="s">
        <v>270</v>
      </c>
      <c r="C293" s="25">
        <v>41984</v>
      </c>
      <c r="D293" s="12" t="str">
        <f t="shared" ca="1" si="8"/>
        <v>04 ans, 07 mois</v>
      </c>
      <c r="E293" s="69" t="str">
        <f t="shared" ca="1" si="9"/>
        <v>Mat</v>
      </c>
      <c r="F293" s="6">
        <v>1</v>
      </c>
      <c r="G293" s="24"/>
    </row>
    <row r="294" spans="1:7" x14ac:dyDescent="0.2">
      <c r="A294" s="15" t="s">
        <v>194</v>
      </c>
      <c r="B294" s="15" t="s">
        <v>260</v>
      </c>
      <c r="C294" s="25">
        <v>41599</v>
      </c>
      <c r="D294" s="12" t="str">
        <f t="shared" ca="1" si="8"/>
        <v>05 ans, 08 mois</v>
      </c>
      <c r="E294" s="69" t="str">
        <f t="shared" ca="1" si="9"/>
        <v>Mat</v>
      </c>
      <c r="F294" s="6">
        <v>3</v>
      </c>
      <c r="G294" s="24"/>
    </row>
    <row r="295" spans="1:7" x14ac:dyDescent="0.2">
      <c r="A295" s="15" t="s">
        <v>89</v>
      </c>
      <c r="B295" s="15" t="s">
        <v>3</v>
      </c>
      <c r="C295" s="25">
        <v>41646</v>
      </c>
      <c r="D295" s="12" t="str">
        <f t="shared" ca="1" si="8"/>
        <v>05 ans, 06 mois</v>
      </c>
      <c r="E295" s="69" t="str">
        <f t="shared" ca="1" si="9"/>
        <v>Mat</v>
      </c>
      <c r="F295" s="6">
        <v>4</v>
      </c>
      <c r="G295" s="24"/>
    </row>
    <row r="296" spans="1:7" x14ac:dyDescent="0.2">
      <c r="A296" s="15" t="s">
        <v>234</v>
      </c>
      <c r="B296" s="17" t="s">
        <v>294</v>
      </c>
      <c r="C296" s="18">
        <v>41036</v>
      </c>
      <c r="D296" s="12" t="str">
        <f t="shared" ca="1" si="8"/>
        <v>07 ans, 02 mois</v>
      </c>
      <c r="E296" s="69" t="str">
        <f t="shared" ca="1" si="9"/>
        <v>Prim</v>
      </c>
      <c r="F296" s="40">
        <v>2</v>
      </c>
      <c r="G296" s="28"/>
    </row>
    <row r="297" spans="1:7" x14ac:dyDescent="0.2">
      <c r="A297" s="15" t="s">
        <v>183</v>
      </c>
      <c r="B297" s="17" t="s">
        <v>172</v>
      </c>
      <c r="C297" s="18">
        <v>39826</v>
      </c>
      <c r="D297" s="12" t="str">
        <f t="shared" ca="1" si="8"/>
        <v>10 ans, 06 mois</v>
      </c>
      <c r="E297" s="69" t="str">
        <f t="shared" ca="1" si="9"/>
        <v>Prim</v>
      </c>
      <c r="F297" s="6">
        <v>2</v>
      </c>
      <c r="G297" s="28"/>
    </row>
    <row r="298" spans="1:7" x14ac:dyDescent="0.2">
      <c r="A298" s="15" t="s">
        <v>239</v>
      </c>
      <c r="B298" s="15" t="s">
        <v>117</v>
      </c>
      <c r="C298" s="25">
        <v>42364</v>
      </c>
      <c r="D298" s="12" t="str">
        <f t="shared" ca="1" si="8"/>
        <v>03 ans, 07 mois</v>
      </c>
      <c r="E298" s="69" t="str">
        <f t="shared" ca="1" si="9"/>
        <v>Mat</v>
      </c>
      <c r="F298" s="40">
        <v>5</v>
      </c>
      <c r="G298" s="24"/>
    </row>
    <row r="299" spans="1:7" x14ac:dyDescent="0.2">
      <c r="A299" s="15" t="s">
        <v>485</v>
      </c>
      <c r="B299" s="17" t="s">
        <v>486</v>
      </c>
      <c r="C299" s="18">
        <v>39814</v>
      </c>
      <c r="D299" s="12" t="str">
        <f t="shared" ca="1" si="8"/>
        <v>10 ans, 06 mois</v>
      </c>
      <c r="E299" s="69" t="str">
        <f t="shared" ca="1" si="9"/>
        <v>Prim</v>
      </c>
      <c r="F299" s="6"/>
      <c r="G299" s="28"/>
    </row>
    <row r="300" spans="1:7" x14ac:dyDescent="0.2">
      <c r="A300" s="15" t="s">
        <v>237</v>
      </c>
      <c r="B300" s="15" t="s">
        <v>276</v>
      </c>
      <c r="C300" s="25">
        <v>42192</v>
      </c>
      <c r="D300" s="12" t="str">
        <f t="shared" ca="1" si="8"/>
        <v>04 ans, 00 mois</v>
      </c>
      <c r="E300" s="69" t="str">
        <f t="shared" ca="1" si="9"/>
        <v>Mat</v>
      </c>
      <c r="F300" s="40">
        <v>3</v>
      </c>
      <c r="G300" s="24"/>
    </row>
    <row r="301" spans="1:7" x14ac:dyDescent="0.2">
      <c r="A301" s="14" t="s">
        <v>347</v>
      </c>
      <c r="B301" s="15" t="s">
        <v>349</v>
      </c>
      <c r="C301" s="16">
        <v>38868</v>
      </c>
      <c r="D301" s="12" t="str">
        <f t="shared" ca="1" si="8"/>
        <v>13 ans, 01 mois</v>
      </c>
      <c r="E301" s="69" t="str">
        <f t="shared" ca="1" si="9"/>
        <v>Ado</v>
      </c>
      <c r="F301" s="6">
        <v>4</v>
      </c>
      <c r="G301" s="24"/>
    </row>
    <row r="302" spans="1:7" x14ac:dyDescent="0.2">
      <c r="A302" s="15" t="s">
        <v>347</v>
      </c>
      <c r="B302" s="15" t="s">
        <v>348</v>
      </c>
      <c r="C302" s="25">
        <v>42020</v>
      </c>
      <c r="D302" s="12" t="str">
        <f t="shared" ca="1" si="8"/>
        <v>04 ans, 06 mois</v>
      </c>
      <c r="E302" s="69" t="str">
        <f t="shared" ca="1" si="9"/>
        <v>Mat</v>
      </c>
      <c r="F302" s="40">
        <v>4</v>
      </c>
      <c r="G302" s="24"/>
    </row>
    <row r="303" spans="1:7" x14ac:dyDescent="0.2">
      <c r="A303" s="19" t="s">
        <v>459</v>
      </c>
      <c r="B303" s="19" t="s">
        <v>460</v>
      </c>
      <c r="C303" s="22">
        <v>40775</v>
      </c>
      <c r="D303" s="12" t="str">
        <f t="shared" ca="1" si="8"/>
        <v>07 ans, 11 mois</v>
      </c>
      <c r="E303" s="69" t="str">
        <f t="shared" ca="1" si="9"/>
        <v>Prim</v>
      </c>
      <c r="F303" s="41"/>
      <c r="G303" s="31"/>
    </row>
    <row r="304" spans="1:7" x14ac:dyDescent="0.2">
      <c r="A304" s="19" t="s">
        <v>434</v>
      </c>
      <c r="B304" s="20" t="s">
        <v>435</v>
      </c>
      <c r="C304" s="18">
        <v>40150</v>
      </c>
      <c r="D304" s="12" t="str">
        <f t="shared" ca="1" si="8"/>
        <v>09 ans, 07 mois</v>
      </c>
      <c r="E304" s="69" t="str">
        <f t="shared" ca="1" si="9"/>
        <v>Prim</v>
      </c>
      <c r="F304" s="7"/>
      <c r="G304" s="31"/>
    </row>
    <row r="305" spans="1:7" x14ac:dyDescent="0.2">
      <c r="A305" s="15" t="s">
        <v>212</v>
      </c>
      <c r="B305" s="15" t="s">
        <v>213</v>
      </c>
      <c r="C305" s="25">
        <v>42213</v>
      </c>
      <c r="D305" s="12" t="str">
        <f t="shared" ca="1" si="8"/>
        <v>03 ans, 11 mois</v>
      </c>
      <c r="E305" s="69" t="str">
        <f t="shared" ca="1" si="9"/>
        <v>Mat</v>
      </c>
      <c r="F305" s="40">
        <v>3</v>
      </c>
      <c r="G305" s="24"/>
    </row>
    <row r="306" spans="1:7" x14ac:dyDescent="0.2">
      <c r="A306" s="15" t="s">
        <v>212</v>
      </c>
      <c r="B306" s="17" t="s">
        <v>301</v>
      </c>
      <c r="C306" s="18">
        <v>40549</v>
      </c>
      <c r="D306" s="12" t="str">
        <f t="shared" ca="1" si="8"/>
        <v>08 ans, 06 mois</v>
      </c>
      <c r="E306" s="69" t="str">
        <f t="shared" ca="1" si="9"/>
        <v>Prim</v>
      </c>
      <c r="F306" s="6">
        <v>3</v>
      </c>
      <c r="G306" s="28"/>
    </row>
    <row r="307" spans="1:7" x14ac:dyDescent="0.2">
      <c r="A307" s="19" t="s">
        <v>432</v>
      </c>
      <c r="B307" s="20" t="s">
        <v>433</v>
      </c>
      <c r="C307" s="21">
        <v>39146</v>
      </c>
      <c r="D307" s="12" t="str">
        <f t="shared" ca="1" si="8"/>
        <v>12 ans, 04 mois</v>
      </c>
      <c r="E307" s="69" t="str">
        <f t="shared" ca="1" si="9"/>
        <v>Ado</v>
      </c>
      <c r="F307" s="7"/>
      <c r="G307" s="31"/>
    </row>
    <row r="308" spans="1:7" x14ac:dyDescent="0.2">
      <c r="A308" s="15" t="s">
        <v>432</v>
      </c>
      <c r="B308" s="17" t="s">
        <v>435</v>
      </c>
      <c r="C308" s="18">
        <v>40150</v>
      </c>
      <c r="D308" s="12" t="str">
        <f t="shared" ca="1" si="8"/>
        <v>09 ans, 07 mois</v>
      </c>
      <c r="E308" s="69" t="str">
        <f t="shared" ca="1" si="9"/>
        <v>Prim</v>
      </c>
      <c r="F308" s="6"/>
      <c r="G308" s="28"/>
    </row>
    <row r="309" spans="1:7" x14ac:dyDescent="0.2">
      <c r="A309" s="34" t="s">
        <v>491</v>
      </c>
      <c r="B309" s="35" t="s">
        <v>492</v>
      </c>
      <c r="C309" s="30">
        <v>40702</v>
      </c>
      <c r="D309" s="12" t="str">
        <f t="shared" ca="1" si="8"/>
        <v>08 ans, 01 mois</v>
      </c>
      <c r="E309" s="69" t="str">
        <f t="shared" ca="1" si="9"/>
        <v>Prim</v>
      </c>
      <c r="F309" s="42"/>
      <c r="G309" s="39"/>
    </row>
    <row r="310" spans="1:7" x14ac:dyDescent="0.2">
      <c r="A310" s="14" t="s">
        <v>27</v>
      </c>
      <c r="B310" s="15" t="s">
        <v>339</v>
      </c>
      <c r="C310" s="23">
        <v>42516</v>
      </c>
      <c r="D310" s="12" t="str">
        <f t="shared" ca="1" si="8"/>
        <v>03 ans, 02 mois</v>
      </c>
      <c r="E310" s="69" t="str">
        <f t="shared" ca="1" si="9"/>
        <v>Mat</v>
      </c>
      <c r="F310" s="6">
        <v>4</v>
      </c>
      <c r="G310" s="24"/>
    </row>
    <row r="311" spans="1:7" x14ac:dyDescent="0.2">
      <c r="A311" s="15" t="s">
        <v>27</v>
      </c>
      <c r="B311" s="15" t="s">
        <v>275</v>
      </c>
      <c r="C311" s="25">
        <v>42007</v>
      </c>
      <c r="D311" s="12" t="str">
        <f t="shared" ca="1" si="8"/>
        <v>04 ans, 06 mois</v>
      </c>
      <c r="E311" s="69" t="str">
        <f t="shared" ca="1" si="9"/>
        <v>Mat</v>
      </c>
      <c r="F311" s="40">
        <v>3</v>
      </c>
      <c r="G311" s="24"/>
    </row>
    <row r="312" spans="1:7" x14ac:dyDescent="0.2">
      <c r="A312" s="15" t="s">
        <v>94</v>
      </c>
      <c r="B312" s="17" t="s">
        <v>99</v>
      </c>
      <c r="C312" s="18">
        <v>41157</v>
      </c>
      <c r="D312" s="12" t="str">
        <f t="shared" ca="1" si="8"/>
        <v>06 ans, 10 mois</v>
      </c>
      <c r="E312" s="69" t="str">
        <f t="shared" ca="1" si="9"/>
        <v>Prim</v>
      </c>
      <c r="F312" s="40">
        <v>4</v>
      </c>
      <c r="G312" s="28"/>
    </row>
    <row r="313" spans="1:7" x14ac:dyDescent="0.2">
      <c r="A313" s="32" t="s">
        <v>94</v>
      </c>
      <c r="B313" s="33" t="s">
        <v>105</v>
      </c>
      <c r="C313" s="16">
        <v>40966</v>
      </c>
      <c r="D313" s="12" t="str">
        <f t="shared" ca="1" si="8"/>
        <v>07 ans, 04 mois</v>
      </c>
      <c r="E313" s="69" t="str">
        <f t="shared" ca="1" si="9"/>
        <v>Prim</v>
      </c>
      <c r="F313" s="6">
        <v>3</v>
      </c>
      <c r="G313" s="29"/>
    </row>
    <row r="314" spans="1:7" x14ac:dyDescent="0.2">
      <c r="A314" s="15" t="s">
        <v>254</v>
      </c>
      <c r="B314" s="17" t="s">
        <v>255</v>
      </c>
      <c r="C314" s="18">
        <v>40311</v>
      </c>
      <c r="D314" s="12" t="str">
        <f t="shared" ca="1" si="8"/>
        <v>09 ans, 02 mois</v>
      </c>
      <c r="E314" s="69" t="str">
        <f t="shared" ca="1" si="9"/>
        <v>Prim</v>
      </c>
      <c r="F314" s="6">
        <v>1</v>
      </c>
      <c r="G314" s="28"/>
    </row>
    <row r="315" spans="1:7" x14ac:dyDescent="0.2">
      <c r="A315" s="14" t="s">
        <v>253</v>
      </c>
      <c r="B315" s="15" t="s">
        <v>123</v>
      </c>
      <c r="C315" s="16">
        <v>38906</v>
      </c>
      <c r="D315" s="12" t="str">
        <f t="shared" ca="1" si="8"/>
        <v>13 ans, 00 mois</v>
      </c>
      <c r="E315" s="69" t="str">
        <f t="shared" ca="1" si="9"/>
        <v>Ado</v>
      </c>
      <c r="F315" s="6">
        <v>2</v>
      </c>
      <c r="G315" s="24"/>
    </row>
    <row r="316" spans="1:7" x14ac:dyDescent="0.2">
      <c r="A316" s="15" t="s">
        <v>318</v>
      </c>
      <c r="B316" s="15" t="s">
        <v>13</v>
      </c>
      <c r="C316" s="25">
        <v>41964</v>
      </c>
      <c r="D316" s="12" t="str">
        <f t="shared" ca="1" si="8"/>
        <v>04 ans, 08 mois</v>
      </c>
      <c r="E316" s="69" t="str">
        <f t="shared" ca="1" si="9"/>
        <v>Mat</v>
      </c>
      <c r="F316" s="6">
        <v>1</v>
      </c>
      <c r="G316" s="24"/>
    </row>
    <row r="317" spans="1:7" x14ac:dyDescent="0.2">
      <c r="A317" s="15" t="s">
        <v>371</v>
      </c>
      <c r="B317" s="19" t="s">
        <v>372</v>
      </c>
      <c r="C317" s="18">
        <v>38383</v>
      </c>
      <c r="D317" s="12" t="str">
        <f t="shared" ca="1" si="8"/>
        <v>14 ans, 05 mois</v>
      </c>
      <c r="E317" s="69" t="str">
        <f t="shared" ca="1" si="9"/>
        <v>Ado</v>
      </c>
      <c r="F317" s="6">
        <v>5</v>
      </c>
      <c r="G317" s="28"/>
    </row>
    <row r="318" spans="1:7" x14ac:dyDescent="0.2">
      <c r="A318" s="19" t="s">
        <v>371</v>
      </c>
      <c r="B318" s="19" t="s">
        <v>461</v>
      </c>
      <c r="C318" s="22">
        <v>40862</v>
      </c>
      <c r="D318" s="12" t="str">
        <f t="shared" ca="1" si="8"/>
        <v>07 ans, 08 mois</v>
      </c>
      <c r="E318" s="69" t="str">
        <f t="shared" ca="1" si="9"/>
        <v>Prim</v>
      </c>
      <c r="F318" s="41"/>
      <c r="G318" s="31"/>
    </row>
    <row r="319" spans="1:7" x14ac:dyDescent="0.2">
      <c r="A319" s="14" t="s">
        <v>231</v>
      </c>
      <c r="B319" s="15" t="s">
        <v>315</v>
      </c>
      <c r="C319" s="16">
        <v>38685</v>
      </c>
      <c r="D319" s="12" t="str">
        <f t="shared" ca="1" si="8"/>
        <v>13 ans, 07 mois</v>
      </c>
      <c r="E319" s="69" t="str">
        <f t="shared" ca="1" si="9"/>
        <v>Ado</v>
      </c>
      <c r="F319" s="6">
        <v>2</v>
      </c>
      <c r="G319" s="24"/>
    </row>
    <row r="320" spans="1:7" x14ac:dyDescent="0.2">
      <c r="A320" s="15" t="s">
        <v>17</v>
      </c>
      <c r="B320" s="17" t="s">
        <v>5</v>
      </c>
      <c r="C320" s="18">
        <v>40418</v>
      </c>
      <c r="D320" s="12" t="str">
        <f t="shared" ca="1" si="8"/>
        <v>08 ans, 10 mois</v>
      </c>
      <c r="E320" s="69" t="str">
        <f t="shared" ca="1" si="9"/>
        <v>Prim</v>
      </c>
      <c r="F320" s="6">
        <v>1</v>
      </c>
      <c r="G320" s="28"/>
    </row>
    <row r="321" spans="1:7" x14ac:dyDescent="0.2">
      <c r="A321" s="19"/>
      <c r="B321" s="20"/>
      <c r="C321" s="21"/>
      <c r="D321" s="12"/>
      <c r="E321" s="69"/>
      <c r="F321" s="7"/>
      <c r="G321" s="31"/>
    </row>
    <row r="322" spans="1:7" x14ac:dyDescent="0.2">
      <c r="A322" s="45"/>
      <c r="B322" s="45"/>
      <c r="E322" s="69"/>
      <c r="F322" s="45"/>
    </row>
  </sheetData>
  <autoFilter ref="A9:G322"/>
  <sortState ref="A10:AY322">
    <sortCondition ref="A10"/>
  </sortState>
  <mergeCells count="128">
    <mergeCell ref="V7:W7"/>
    <mergeCell ref="H1:O1"/>
    <mergeCell ref="H3:H4"/>
    <mergeCell ref="I3:I4"/>
    <mergeCell ref="J3:J4"/>
    <mergeCell ref="H2:J2"/>
    <mergeCell ref="K2:M2"/>
    <mergeCell ref="N2:O2"/>
    <mergeCell ref="N3:O3"/>
    <mergeCell ref="N7:O7"/>
    <mergeCell ref="N5:O5"/>
    <mergeCell ref="N6:O6"/>
    <mergeCell ref="H5:H6"/>
    <mergeCell ref="K5:K6"/>
    <mergeCell ref="I5:J6"/>
    <mergeCell ref="L5:M6"/>
    <mergeCell ref="P7:P8"/>
    <mergeCell ref="Q7:Q8"/>
    <mergeCell ref="R7:R8"/>
    <mergeCell ref="S7:S8"/>
    <mergeCell ref="T7:T8"/>
    <mergeCell ref="P5:P6"/>
    <mergeCell ref="Q5:R6"/>
    <mergeCell ref="S5:S6"/>
    <mergeCell ref="U7:U8"/>
    <mergeCell ref="K3:K4"/>
    <mergeCell ref="L3:L4"/>
    <mergeCell ref="M3:M4"/>
    <mergeCell ref="H7:H8"/>
    <mergeCell ref="I7:I8"/>
    <mergeCell ref="J7:J8"/>
    <mergeCell ref="K7:K8"/>
    <mergeCell ref="L7:L8"/>
    <mergeCell ref="M7:M8"/>
    <mergeCell ref="X1:AE1"/>
    <mergeCell ref="X2:Z2"/>
    <mergeCell ref="AA2:AC2"/>
    <mergeCell ref="AD2:AE2"/>
    <mergeCell ref="X3:X4"/>
    <mergeCell ref="Y3:Y4"/>
    <mergeCell ref="Z3:Z4"/>
    <mergeCell ref="AA3:AA4"/>
    <mergeCell ref="AB3:AB4"/>
    <mergeCell ref="AC3:AC4"/>
    <mergeCell ref="AD3:AE3"/>
    <mergeCell ref="V5:W5"/>
    <mergeCell ref="V6:W6"/>
    <mergeCell ref="P1:W1"/>
    <mergeCell ref="P2:R2"/>
    <mergeCell ref="S2:U2"/>
    <mergeCell ref="V2:W2"/>
    <mergeCell ref="P3:P4"/>
    <mergeCell ref="Q3:Q4"/>
    <mergeCell ref="R3:R4"/>
    <mergeCell ref="S3:S4"/>
    <mergeCell ref="T3:T4"/>
    <mergeCell ref="U3:U4"/>
    <mergeCell ref="V3:W3"/>
    <mergeCell ref="T5:U6"/>
    <mergeCell ref="AF7:AF8"/>
    <mergeCell ref="AG7:AG8"/>
    <mergeCell ref="AH7:AH8"/>
    <mergeCell ref="AJ7:AJ8"/>
    <mergeCell ref="AK7:AK8"/>
    <mergeCell ref="AI7:AI8"/>
    <mergeCell ref="AF5:AF6"/>
    <mergeCell ref="AJ5:AJ6"/>
    <mergeCell ref="AK3:AK4"/>
    <mergeCell ref="AG5:AI6"/>
    <mergeCell ref="AB5:AC6"/>
    <mergeCell ref="AD5:AE5"/>
    <mergeCell ref="AD6:AE6"/>
    <mergeCell ref="X7:X8"/>
    <mergeCell ref="Y7:Y8"/>
    <mergeCell ref="Z7:Z8"/>
    <mergeCell ref="AA7:AA8"/>
    <mergeCell ref="AB7:AB8"/>
    <mergeCell ref="AC7:AC8"/>
    <mergeCell ref="AD7:AE7"/>
    <mergeCell ref="X5:X6"/>
    <mergeCell ref="Y5:Z6"/>
    <mergeCell ref="AA5:AA6"/>
    <mergeCell ref="AF1:AO1"/>
    <mergeCell ref="AN2:AO2"/>
    <mergeCell ref="AF3:AF4"/>
    <mergeCell ref="AG3:AG4"/>
    <mergeCell ref="AH3:AH4"/>
    <mergeCell ref="AJ3:AJ4"/>
    <mergeCell ref="AF2:AI2"/>
    <mergeCell ref="AM3:AM4"/>
    <mergeCell ref="AJ2:AM2"/>
    <mergeCell ref="AL3:AL4"/>
    <mergeCell ref="AN3:AO3"/>
    <mergeCell ref="AI3:AI4"/>
    <mergeCell ref="AP1:AY1"/>
    <mergeCell ref="AX2:AY2"/>
    <mergeCell ref="AP3:AP4"/>
    <mergeCell ref="AQ3:AQ4"/>
    <mergeCell ref="AR3:AR4"/>
    <mergeCell ref="AT3:AT4"/>
    <mergeCell ref="AU3:AU4"/>
    <mergeCell ref="AV3:AV4"/>
    <mergeCell ref="AX3:AY3"/>
    <mergeCell ref="AT2:AW2"/>
    <mergeCell ref="AP2:AS2"/>
    <mergeCell ref="AM7:AM8"/>
    <mergeCell ref="AS3:AS4"/>
    <mergeCell ref="AQ5:AS6"/>
    <mergeCell ref="AS7:AS8"/>
    <mergeCell ref="AW3:AW4"/>
    <mergeCell ref="AN5:AO5"/>
    <mergeCell ref="AN6:AO6"/>
    <mergeCell ref="AK5:AM6"/>
    <mergeCell ref="AL7:AL8"/>
    <mergeCell ref="AN7:AO7"/>
    <mergeCell ref="AP5:AP6"/>
    <mergeCell ref="AT5:AT6"/>
    <mergeCell ref="AX5:AY5"/>
    <mergeCell ref="AX6:AY6"/>
    <mergeCell ref="AP7:AP8"/>
    <mergeCell ref="AQ7:AQ8"/>
    <mergeCell ref="AR7:AR8"/>
    <mergeCell ref="AT7:AT8"/>
    <mergeCell ref="AU7:AU8"/>
    <mergeCell ref="AV7:AV8"/>
    <mergeCell ref="AX7:AY7"/>
    <mergeCell ref="AU5:AW6"/>
    <mergeCell ref="AW7:AW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">
                <anchor moveWithCells="1" sizeWithCells="1">
                  <from>
                    <xdr:col>2</xdr:col>
                    <xdr:colOff>9525</xdr:colOff>
                    <xdr:row>3</xdr:row>
                    <xdr:rowOff>0</xdr:rowOff>
                  </from>
                  <to>
                    <xdr:col>2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X10"/>
  <sheetViews>
    <sheetView showGridLines="0" zoomScaleNormal="100" workbookViewId="0">
      <selection activeCell="A6" sqref="A6"/>
    </sheetView>
  </sheetViews>
  <sheetFormatPr baseColWidth="10" defaultRowHeight="18" x14ac:dyDescent="0.2"/>
  <cols>
    <col min="1" max="1" width="38.85546875" style="1" bestFit="1" customWidth="1"/>
    <col min="2" max="2" width="16.28515625" style="1" bestFit="1" customWidth="1"/>
    <col min="3" max="3" width="22.28515625" style="3" customWidth="1"/>
    <col min="4" max="4" width="21.28515625" style="4" customWidth="1"/>
    <col min="5" max="5" width="9" style="10" customWidth="1"/>
    <col min="6" max="6" width="22.85546875" style="5" customWidth="1"/>
    <col min="7" max="7" width="23.7109375" style="87" bestFit="1" customWidth="1"/>
    <col min="8" max="9" width="6.5703125" style="1" customWidth="1"/>
    <col min="10" max="10" width="6.5703125" style="2" customWidth="1"/>
    <col min="11" max="11" width="1.7109375" style="129" customWidth="1"/>
    <col min="12" max="12" width="23.7109375" style="2" bestFit="1" customWidth="1"/>
    <col min="13" max="14" width="6.5703125" style="1" customWidth="1"/>
    <col min="15" max="15" width="8" style="94" customWidth="1"/>
    <col min="16" max="50" width="11.42578125" style="9"/>
    <col min="51" max="16384" width="11.42578125" style="11"/>
  </cols>
  <sheetData>
    <row r="1" spans="1:19" s="53" customFormat="1" ht="30" customHeight="1" x14ac:dyDescent="0.2">
      <c r="B1" s="52"/>
      <c r="C1" s="52"/>
      <c r="D1" s="52"/>
      <c r="E1" s="52"/>
      <c r="F1" s="52"/>
      <c r="G1" s="130" t="s">
        <v>497</v>
      </c>
      <c r="H1" s="131"/>
      <c r="I1" s="131"/>
      <c r="J1" s="132"/>
      <c r="K1" s="128"/>
      <c r="L1" s="130"/>
      <c r="M1" s="131"/>
      <c r="N1" s="131"/>
      <c r="O1" s="132"/>
    </row>
    <row r="2" spans="1:19" s="53" customFormat="1" ht="30" customHeight="1" x14ac:dyDescent="0.2">
      <c r="B2" s="52"/>
      <c r="C2" s="52"/>
      <c r="D2" s="52"/>
      <c r="E2" s="52"/>
      <c r="F2" s="52"/>
      <c r="G2" s="83" t="s">
        <v>84</v>
      </c>
      <c r="H2" s="70">
        <f>SUM(H6:H600)</f>
        <v>0</v>
      </c>
      <c r="I2" s="70">
        <f t="shared" ref="I2:J2" si="0">SUM(I6:I600)</f>
        <v>0</v>
      </c>
      <c r="J2" s="88">
        <f t="shared" si="0"/>
        <v>0</v>
      </c>
      <c r="K2" s="129"/>
      <c r="L2" s="91" t="s">
        <v>84</v>
      </c>
      <c r="M2" s="70">
        <f>SUM(M6:M600)</f>
        <v>0</v>
      </c>
      <c r="N2" s="70">
        <f t="shared" ref="N2:O2" si="1">SUM(N6:N600)</f>
        <v>0</v>
      </c>
      <c r="O2" s="88">
        <f t="shared" si="1"/>
        <v>0</v>
      </c>
    </row>
    <row r="3" spans="1:19" s="53" customFormat="1" ht="30" customHeight="1" x14ac:dyDescent="0.2">
      <c r="B3" s="52"/>
      <c r="C3" s="52"/>
      <c r="D3" s="52"/>
      <c r="E3" s="52"/>
      <c r="F3" s="52"/>
      <c r="G3" s="84" t="s">
        <v>210</v>
      </c>
      <c r="H3" s="127">
        <v>48</v>
      </c>
      <c r="I3" s="127"/>
      <c r="J3" s="127"/>
      <c r="K3" s="129"/>
      <c r="L3" s="92" t="s">
        <v>210</v>
      </c>
      <c r="M3" s="127">
        <v>48</v>
      </c>
      <c r="N3" s="127"/>
      <c r="O3" s="127"/>
    </row>
    <row r="4" spans="1:19" s="53" customFormat="1" ht="30" customHeight="1" x14ac:dyDescent="0.2">
      <c r="B4" s="52"/>
      <c r="C4" s="52"/>
      <c r="D4" s="52"/>
      <c r="E4" s="52"/>
      <c r="F4" s="52"/>
      <c r="G4" s="85" t="s">
        <v>83</v>
      </c>
      <c r="H4" s="70">
        <f>H3-H2</f>
        <v>48</v>
      </c>
      <c r="I4" s="70">
        <f>H3-I2</f>
        <v>48</v>
      </c>
      <c r="J4" s="89">
        <f>H3-J2</f>
        <v>48</v>
      </c>
      <c r="K4" s="129"/>
      <c r="L4" s="93" t="s">
        <v>83</v>
      </c>
      <c r="M4" s="70">
        <f>M3-M2</f>
        <v>48</v>
      </c>
      <c r="N4" s="70">
        <f>M3-N2</f>
        <v>48</v>
      </c>
      <c r="O4" s="88">
        <f>M3-O2</f>
        <v>48</v>
      </c>
    </row>
    <row r="5" spans="1:19" s="8" customFormat="1" ht="36" x14ac:dyDescent="0.2">
      <c r="A5" s="54" t="s">
        <v>7</v>
      </c>
      <c r="B5" s="10" t="s">
        <v>8</v>
      </c>
      <c r="C5" s="55" t="s">
        <v>9</v>
      </c>
      <c r="D5" s="10" t="s">
        <v>209</v>
      </c>
      <c r="E5" s="10" t="s">
        <v>38</v>
      </c>
      <c r="F5" s="56" t="s">
        <v>10</v>
      </c>
      <c r="G5" s="86" t="s">
        <v>208</v>
      </c>
      <c r="H5" s="10" t="s">
        <v>337</v>
      </c>
      <c r="I5" s="10" t="s">
        <v>338</v>
      </c>
      <c r="J5" s="90" t="s">
        <v>500</v>
      </c>
      <c r="K5" s="129"/>
      <c r="L5" s="90" t="s">
        <v>39</v>
      </c>
      <c r="M5" s="10" t="s">
        <v>337</v>
      </c>
      <c r="N5" s="10" t="s">
        <v>338</v>
      </c>
      <c r="O5" s="68" t="s">
        <v>500</v>
      </c>
    </row>
    <row r="6" spans="1:19" x14ac:dyDescent="0.2">
      <c r="S6" s="8" t="s">
        <v>493</v>
      </c>
    </row>
    <row r="7" spans="1:19" x14ac:dyDescent="0.2">
      <c r="S7" s="9" t="s">
        <v>496</v>
      </c>
    </row>
    <row r="8" spans="1:19" x14ac:dyDescent="0.2">
      <c r="S8" s="9" t="s">
        <v>497</v>
      </c>
    </row>
    <row r="9" spans="1:19" x14ac:dyDescent="0.2">
      <c r="S9" s="9" t="s">
        <v>498</v>
      </c>
    </row>
    <row r="10" spans="1:19" x14ac:dyDescent="0.2">
      <c r="S10" s="9" t="s">
        <v>499</v>
      </c>
    </row>
  </sheetData>
  <sortState ref="A83:S107">
    <sortCondition ref="A83"/>
  </sortState>
  <dataConsolidate/>
  <mergeCells count="5">
    <mergeCell ref="M3:O3"/>
    <mergeCell ref="K1:K1048576"/>
    <mergeCell ref="H3:J3"/>
    <mergeCell ref="G1:J1"/>
    <mergeCell ref="L1:O1"/>
  </mergeCells>
  <phoneticPr fontId="0" type="noConversion"/>
  <dataValidations count="1">
    <dataValidation type="list" allowBlank="1" showInputMessage="1" showErrorMessage="1" sqref="G1:J1 L1:O1">
      <formula1>$S$6:$S$10</formula1>
    </dataValidation>
  </dataValidations>
  <pageMargins left="0.23622047244094491" right="0.15748031496062992" top="0.27559055118110237" bottom="0.15748031496062992" header="0.51181102362204722" footer="0.51181102362204722"/>
  <pageSetup paperSize="9" scale="45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Base_Données</vt:lpstr>
      <vt:lpstr>Maternelles</vt:lpstr>
      <vt:lpstr>BD</vt:lpstr>
      <vt:lpstr>fin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Magalie</dc:creator>
  <cp:lastModifiedBy>Didier GUILLOT</cp:lastModifiedBy>
  <cp:lastPrinted>2019-07-22T12:05:33Z</cp:lastPrinted>
  <dcterms:created xsi:type="dcterms:W3CDTF">2009-06-16T07:35:02Z</dcterms:created>
  <dcterms:modified xsi:type="dcterms:W3CDTF">2019-07-26T12:29:05Z</dcterms:modified>
</cp:coreProperties>
</file>