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Q149" i="1"/>
  <c r="Q150"/>
  <c r="Q151"/>
  <c r="Q152"/>
  <c r="Q153"/>
  <c r="Q154"/>
  <c r="Q155"/>
  <c r="Q156"/>
  <c r="Q157"/>
  <c r="Q158"/>
  <c r="Q159"/>
  <c r="Q160"/>
  <c r="Q161"/>
  <c r="Q162"/>
  <c r="Q148"/>
  <c r="N149"/>
  <c r="N150"/>
  <c r="N151"/>
  <c r="N152"/>
  <c r="N153"/>
  <c r="N154"/>
  <c r="N155"/>
  <c r="N156"/>
  <c r="N157"/>
  <c r="N158"/>
  <c r="N159"/>
  <c r="N160"/>
  <c r="N161"/>
  <c r="N162"/>
  <c r="N148"/>
  <c r="D74"/>
  <c r="D75" s="1"/>
  <c r="D76" s="1"/>
  <c r="D77" s="1"/>
  <c r="D78" s="1"/>
  <c r="D80" s="1"/>
  <c r="D81" s="1"/>
  <c r="D82" s="1"/>
  <c r="D83" s="1"/>
  <c r="D84" s="1"/>
  <c r="D85" s="1"/>
  <c r="D87" s="1"/>
  <c r="D88" s="1"/>
  <c r="D89" s="1"/>
  <c r="D90" s="1"/>
  <c r="D91" s="1"/>
  <c r="D92" s="1"/>
  <c r="D94" s="1"/>
  <c r="D95" s="1"/>
  <c r="D96" s="1"/>
  <c r="D97" s="1"/>
  <c r="D98" s="1"/>
  <c r="D99" s="1"/>
  <c r="D101" s="1"/>
  <c r="D102" s="1"/>
  <c r="D103" s="1"/>
  <c r="D104" s="1"/>
  <c r="D105" s="1"/>
  <c r="D106" s="1"/>
  <c r="D108" s="1"/>
  <c r="D109" s="1"/>
  <c r="D110" s="1"/>
  <c r="D111" s="1"/>
  <c r="D112" s="1"/>
  <c r="D113" s="1"/>
  <c r="D115" s="1"/>
  <c r="D116" s="1"/>
  <c r="D117" s="1"/>
  <c r="D118" s="1"/>
  <c r="D119" s="1"/>
  <c r="D120" s="1"/>
  <c r="D122" s="1"/>
  <c r="D123" s="1"/>
  <c r="D124" s="1"/>
  <c r="D125" s="1"/>
  <c r="D126" s="1"/>
  <c r="D127" s="1"/>
  <c r="D129" s="1"/>
  <c r="D130" s="1"/>
  <c r="D131" s="1"/>
  <c r="D132" s="1"/>
  <c r="D133" s="1"/>
  <c r="D134" s="1"/>
  <c r="D136" s="1"/>
  <c r="D137" s="1"/>
  <c r="D138" s="1"/>
  <c r="D139" s="1"/>
  <c r="D140" s="1"/>
  <c r="D141" s="1"/>
  <c r="D143" s="1"/>
  <c r="Q74" s="1"/>
  <c r="Q75" s="1"/>
  <c r="Q76" s="1"/>
  <c r="Q77" s="1"/>
  <c r="Q78" s="1"/>
  <c r="Q80" s="1"/>
  <c r="Q81" s="1"/>
  <c r="Q82" s="1"/>
  <c r="Q83" s="1"/>
  <c r="Q84" s="1"/>
  <c r="Q85" s="1"/>
  <c r="Q87" s="1"/>
  <c r="Q88" s="1"/>
  <c r="Q89" s="1"/>
  <c r="Q90" s="1"/>
  <c r="Q91" s="1"/>
  <c r="Q92" s="1"/>
  <c r="Q94" s="1"/>
  <c r="Q95" s="1"/>
  <c r="Q96" s="1"/>
  <c r="Q97" s="1"/>
  <c r="Q98" s="1"/>
  <c r="Q99" s="1"/>
  <c r="Q101" s="1"/>
  <c r="Q102" s="1"/>
  <c r="Q103" s="1"/>
  <c r="Q104" s="1"/>
  <c r="Q105" s="1"/>
  <c r="Q106" s="1"/>
  <c r="Q108" s="1"/>
  <c r="Q109" s="1"/>
  <c r="Q110" s="1"/>
  <c r="Q111" s="1"/>
  <c r="Q112" s="1"/>
  <c r="Q113" s="1"/>
  <c r="Q115" s="1"/>
  <c r="Q116" s="1"/>
  <c r="Q117" s="1"/>
  <c r="Q118" s="1"/>
  <c r="Q119" s="1"/>
  <c r="Q120" s="1"/>
  <c r="Q122" s="1"/>
  <c r="Q123" s="1"/>
  <c r="Q124" s="1"/>
  <c r="Q125" s="1"/>
  <c r="Q126" s="1"/>
  <c r="Q127" s="1"/>
  <c r="Q129" s="1"/>
  <c r="Q130" s="1"/>
  <c r="Q131" s="1"/>
  <c r="Q132" s="1"/>
  <c r="Q133" s="1"/>
  <c r="Q134" s="1"/>
  <c r="Q136" s="1"/>
  <c r="Q137" s="1"/>
  <c r="Q138" s="1"/>
  <c r="Q139" s="1"/>
  <c r="Q140" s="1"/>
  <c r="Q141" s="1"/>
  <c r="Q143" s="1"/>
  <c r="B79"/>
  <c r="B86"/>
  <c r="B93"/>
  <c r="B100"/>
  <c r="B107"/>
  <c r="B114"/>
  <c r="B121"/>
  <c r="B128"/>
  <c r="B135"/>
  <c r="B142"/>
  <c r="O70"/>
  <c r="O63"/>
  <c r="O56"/>
  <c r="O49"/>
  <c r="O42"/>
  <c r="O35"/>
  <c r="O28"/>
  <c r="O21"/>
  <c r="O14"/>
  <c r="O7"/>
  <c r="B70"/>
  <c r="B63"/>
  <c r="B56"/>
  <c r="B49"/>
  <c r="B42"/>
  <c r="B35"/>
  <c r="B28"/>
  <c r="B21"/>
  <c r="B14"/>
  <c r="D2"/>
  <c r="D3" s="1"/>
  <c r="D4" s="1"/>
  <c r="D5" s="1"/>
  <c r="D6" s="1"/>
  <c r="D8" s="1"/>
  <c r="D9" s="1"/>
  <c r="D10" s="1"/>
  <c r="D11" s="1"/>
  <c r="D12" s="1"/>
  <c r="D13" s="1"/>
  <c r="D15" s="1"/>
  <c r="D16" s="1"/>
  <c r="D17" s="1"/>
  <c r="D18" s="1"/>
  <c r="D19" s="1"/>
  <c r="D20" s="1"/>
  <c r="D22" s="1"/>
  <c r="D23" s="1"/>
  <c r="D24" s="1"/>
  <c r="D25" s="1"/>
  <c r="D26" s="1"/>
  <c r="D27" s="1"/>
  <c r="D29" s="1"/>
  <c r="D30" s="1"/>
  <c r="D31" s="1"/>
  <c r="D32" s="1"/>
  <c r="D33" s="1"/>
  <c r="D34" s="1"/>
  <c r="D36" s="1"/>
  <c r="D37" s="1"/>
  <c r="D38" s="1"/>
  <c r="D39" s="1"/>
  <c r="D40" s="1"/>
  <c r="D41" s="1"/>
  <c r="D43" s="1"/>
  <c r="D44" s="1"/>
  <c r="D45" s="1"/>
  <c r="D46" s="1"/>
  <c r="D47" s="1"/>
  <c r="D48" s="1"/>
  <c r="D50" s="1"/>
  <c r="D51" s="1"/>
  <c r="D52" s="1"/>
  <c r="D53" s="1"/>
  <c r="D54" s="1"/>
  <c r="D55" s="1"/>
  <c r="D57" s="1"/>
  <c r="D58" s="1"/>
  <c r="D59" s="1"/>
  <c r="D60" s="1"/>
  <c r="D61" s="1"/>
  <c r="D62" s="1"/>
  <c r="D64" s="1"/>
  <c r="D65" s="1"/>
  <c r="D66" s="1"/>
  <c r="D67" s="1"/>
  <c r="D68" s="1"/>
  <c r="D69" s="1"/>
  <c r="D71" s="1"/>
  <c r="O142"/>
  <c r="O135"/>
  <c r="O128"/>
  <c r="O121"/>
  <c r="O114"/>
  <c r="O107"/>
  <c r="O100"/>
  <c r="O93"/>
  <c r="O86"/>
  <c r="O79"/>
  <c r="B7"/>
  <c r="N72" l="1"/>
  <c r="N144"/>
  <c r="Q2"/>
  <c r="Q3" s="1"/>
  <c r="Q4" s="1"/>
  <c r="Q5" s="1"/>
  <c r="Q6" s="1"/>
  <c r="Q8" s="1"/>
  <c r="Q9" s="1"/>
  <c r="Q10" s="1"/>
  <c r="Q11" s="1"/>
  <c r="Q12" s="1"/>
  <c r="Q13" s="1"/>
  <c r="Q15" s="1"/>
  <c r="Q16" s="1"/>
  <c r="Q17" s="1"/>
  <c r="Q18" s="1"/>
  <c r="Q19" s="1"/>
  <c r="Q20" s="1"/>
  <c r="Q22" s="1"/>
  <c r="Q23" s="1"/>
  <c r="Q24" s="1"/>
  <c r="Q25" s="1"/>
  <c r="Q26" s="1"/>
  <c r="Q27" s="1"/>
  <c r="Q29" s="1"/>
  <c r="Q30" s="1"/>
  <c r="Q31" s="1"/>
  <c r="Q32" s="1"/>
  <c r="Q33" s="1"/>
  <c r="Q34" s="1"/>
  <c r="Q36" s="1"/>
  <c r="Q37" s="1"/>
  <c r="Q38" s="1"/>
  <c r="Q39" s="1"/>
  <c r="Q40" s="1"/>
  <c r="Q41" s="1"/>
  <c r="Q43" s="1"/>
  <c r="Q44" s="1"/>
  <c r="Q45" s="1"/>
  <c r="Q46" s="1"/>
  <c r="Q47" s="1"/>
  <c r="Q48" s="1"/>
  <c r="Q50" s="1"/>
  <c r="Q51" s="1"/>
  <c r="Q52" s="1"/>
  <c r="Q53" s="1"/>
  <c r="Q54" s="1"/>
  <c r="Q55" s="1"/>
  <c r="Q57" s="1"/>
  <c r="Q58" s="1"/>
  <c r="Q59" s="1"/>
  <c r="Q60" s="1"/>
  <c r="Q61" s="1"/>
  <c r="Q62" s="1"/>
  <c r="Q64" s="1"/>
  <c r="Q65" s="1"/>
  <c r="Q66" s="1"/>
  <c r="Q67" s="1"/>
  <c r="Q68" s="1"/>
  <c r="Q69" s="1"/>
  <c r="Q71" s="1"/>
</calcChain>
</file>

<file path=xl/sharedStrings.xml><?xml version="1.0" encoding="utf-8"?>
<sst xmlns="http://schemas.openxmlformats.org/spreadsheetml/2006/main" count="747" uniqueCount="49">
  <si>
    <t>1ère reprise</t>
  </si>
  <si>
    <t>récup</t>
  </si>
  <si>
    <t>2ème reprise</t>
  </si>
  <si>
    <t>3ème reprise</t>
  </si>
  <si>
    <t>tps intermédiaire</t>
  </si>
  <si>
    <t>total assaut</t>
  </si>
  <si>
    <t>Résultats</t>
  </si>
  <si>
    <t>Maj</t>
  </si>
  <si>
    <t>Una</t>
  </si>
  <si>
    <t>Exe</t>
  </si>
  <si>
    <t>Matin début des reprises</t>
  </si>
  <si>
    <t>Nom du Club</t>
  </si>
  <si>
    <t>Vainqueur</t>
  </si>
  <si>
    <t>Temps total matinée</t>
  </si>
  <si>
    <t>Temps total après-midi</t>
  </si>
  <si>
    <t>Après-midi début 
des reprises</t>
  </si>
  <si>
    <t>transition assaut</t>
  </si>
  <si>
    <t>Nbre Avert :</t>
  </si>
  <si>
    <t>Poids :</t>
  </si>
  <si>
    <t>Nom du Tireur coin bleu</t>
  </si>
  <si>
    <t>Matin suite des reprises</t>
  </si>
  <si>
    <t>Après-midi suite 
des reprises</t>
  </si>
  <si>
    <t>RAPATRIEMENT DES DONNEES</t>
  </si>
  <si>
    <t>Total des points par club</t>
  </si>
  <si>
    <t>toto</t>
  </si>
  <si>
    <t>AULVALBF</t>
  </si>
  <si>
    <t>CAMBRAI</t>
  </si>
  <si>
    <t>Classement provisoire des clubs</t>
  </si>
  <si>
    <t>CALAIS</t>
  </si>
  <si>
    <t>LUC</t>
  </si>
  <si>
    <t>DUNKERQUE</t>
  </si>
  <si>
    <t>PONT SUR SAMBRE</t>
  </si>
  <si>
    <t>WIGNEHIES</t>
  </si>
  <si>
    <t>ARMENTIERES</t>
  </si>
  <si>
    <t>lolo</t>
  </si>
  <si>
    <t>titi</t>
  </si>
  <si>
    <t>momo</t>
  </si>
  <si>
    <t>yaya</t>
  </si>
  <si>
    <t>tata</t>
  </si>
  <si>
    <t>roro</t>
  </si>
  <si>
    <t>gigi</t>
  </si>
  <si>
    <t>hoho</t>
  </si>
  <si>
    <t>zozo</t>
  </si>
  <si>
    <t>coco</t>
  </si>
  <si>
    <t>dodo</t>
  </si>
  <si>
    <t>xoxo</t>
  </si>
  <si>
    <t>qoqo</t>
  </si>
  <si>
    <t>aoao</t>
  </si>
  <si>
    <t>allo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</si>
</sst>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4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6" fontId="0" fillId="0" borderId="3" xfId="0" applyNumberFormat="1" applyBorder="1" applyAlignment="1">
      <alignment horizontal="center" vertical="center"/>
    </xf>
    <xf numFmtId="46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46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0" xfId="0" applyBorder="1" applyAlignment="1">
      <alignment vertical="center"/>
    </xf>
    <xf numFmtId="46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46" fontId="2" fillId="5" borderId="1" xfId="0" applyNumberFormat="1" applyFont="1" applyFill="1" applyBorder="1" applyAlignment="1">
      <alignment horizontal="center" vertical="center"/>
    </xf>
    <xf numFmtId="46" fontId="2" fillId="5" borderId="3" xfId="0" applyNumberFormat="1" applyFont="1" applyFill="1" applyBorder="1" applyAlignment="1">
      <alignment horizontal="center" vertical="center"/>
    </xf>
    <xf numFmtId="46" fontId="2" fillId="6" borderId="4" xfId="0" applyNumberFormat="1" applyFont="1" applyFill="1" applyBorder="1" applyAlignment="1">
      <alignment horizontal="center" vertical="center"/>
    </xf>
    <xf numFmtId="46" fontId="2" fillId="6" borderId="5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6" fontId="2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6" fontId="2" fillId="0" borderId="2" xfId="0" applyNumberFormat="1" applyFont="1" applyBorder="1" applyAlignment="1">
      <alignment horizontal="center" vertical="center"/>
    </xf>
    <xf numFmtId="46" fontId="2" fillId="0" borderId="6" xfId="0" applyNumberFormat="1" applyFont="1" applyBorder="1" applyAlignment="1">
      <alignment horizontal="center" vertical="center"/>
    </xf>
    <xf numFmtId="46" fontId="2" fillId="0" borderId="7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6" fontId="2" fillId="4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46" fontId="3" fillId="7" borderId="1" xfId="0" applyNumberFormat="1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6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CC00"/>
      <color rgb="FFFF99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B1">
            <v>1.0416666666666667E-3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62"/>
  <sheetViews>
    <sheetView tabSelected="1" topLeftCell="A140" workbookViewId="0">
      <selection activeCell="X158" sqref="X158"/>
    </sheetView>
  </sheetViews>
  <sheetFormatPr baseColWidth="10" defaultRowHeight="15"/>
  <cols>
    <col min="1" max="1" width="3" style="2" bestFit="1" customWidth="1"/>
    <col min="2" max="2" width="7.140625" style="1" bestFit="1" customWidth="1"/>
    <col min="3" max="3" width="16.5703125" style="2" bestFit="1" customWidth="1"/>
    <col min="4" max="4" width="10.42578125" style="10" bestFit="1" customWidth="1"/>
    <col min="5" max="5" width="11.7109375" style="16" bestFit="1" customWidth="1"/>
    <col min="6" max="6" width="2.7109375" style="16" customWidth="1"/>
    <col min="7" max="7" width="1.140625" style="16" customWidth="1"/>
    <col min="8" max="8" width="11.7109375" style="16" bestFit="1" customWidth="1"/>
    <col min="9" max="9" width="2.7109375" style="16" customWidth="1"/>
    <col min="10" max="10" width="1.140625" style="2" customWidth="1"/>
    <col min="11" max="13" width="4.7109375" style="2" customWidth="1"/>
    <col min="14" max="14" width="3" style="2" bestFit="1" customWidth="1"/>
    <col min="15" max="15" width="7.140625" style="2" bestFit="1" customWidth="1"/>
    <col min="16" max="16" width="16.5703125" style="2" bestFit="1" customWidth="1"/>
    <col min="17" max="17" width="10.42578125" style="2" bestFit="1" customWidth="1"/>
    <col min="18" max="18" width="11.7109375" style="16" bestFit="1" customWidth="1"/>
    <col min="19" max="19" width="2.7109375" style="16" customWidth="1"/>
    <col min="20" max="20" width="1.140625" style="16" customWidth="1"/>
    <col min="21" max="21" width="11.7109375" style="16" bestFit="1" customWidth="1"/>
    <col min="22" max="22" width="2.7109375" style="16" customWidth="1"/>
    <col min="23" max="23" width="1.140625" style="2" customWidth="1"/>
    <col min="24" max="26" width="4.7109375" style="2" customWidth="1"/>
    <col min="27" max="16384" width="11.42578125" style="2"/>
  </cols>
  <sheetData>
    <row r="1" spans="1:26" s="3" customFormat="1" ht="45" customHeight="1">
      <c r="A1" s="89" t="s">
        <v>10</v>
      </c>
      <c r="B1" s="89"/>
      <c r="C1" s="89"/>
      <c r="D1" s="22">
        <v>0.39583333333333331</v>
      </c>
      <c r="E1" s="101" t="s">
        <v>19</v>
      </c>
      <c r="F1" s="102"/>
      <c r="G1" s="103"/>
      <c r="H1" s="104" t="s">
        <v>19</v>
      </c>
      <c r="I1" s="105"/>
      <c r="J1" s="106"/>
      <c r="K1" s="90" t="s">
        <v>12</v>
      </c>
      <c r="L1" s="90"/>
      <c r="M1" s="90"/>
      <c r="N1" s="89" t="s">
        <v>20</v>
      </c>
      <c r="O1" s="89"/>
      <c r="P1" s="89"/>
      <c r="Q1" s="21">
        <v>0.45833333333333331</v>
      </c>
      <c r="R1" s="101" t="s">
        <v>19</v>
      </c>
      <c r="S1" s="102"/>
      <c r="T1" s="103"/>
      <c r="U1" s="104" t="s">
        <v>19</v>
      </c>
      <c r="V1" s="105"/>
      <c r="W1" s="106"/>
      <c r="X1" s="29" t="s">
        <v>12</v>
      </c>
      <c r="Y1" s="29"/>
      <c r="Z1" s="29"/>
    </row>
    <row r="2" spans="1:26" ht="18.95" customHeight="1">
      <c r="A2" s="36">
        <v>1</v>
      </c>
      <c r="B2" s="4">
        <v>1.0416666666666667E-3</v>
      </c>
      <c r="C2" s="6" t="s">
        <v>0</v>
      </c>
      <c r="D2" s="4">
        <f>D1+B2</f>
        <v>0.39687499999999998</v>
      </c>
      <c r="E2" s="58" t="s">
        <v>24</v>
      </c>
      <c r="F2" s="59"/>
      <c r="G2" s="70"/>
      <c r="H2" s="54" t="s">
        <v>34</v>
      </c>
      <c r="I2" s="55"/>
      <c r="J2" s="72"/>
      <c r="K2" s="85"/>
      <c r="L2" s="82"/>
      <c r="M2" s="83"/>
      <c r="N2" s="77">
        <v>11</v>
      </c>
      <c r="O2" s="4">
        <v>1.0416666666666667E-3</v>
      </c>
      <c r="P2" s="6" t="s">
        <v>0</v>
      </c>
      <c r="Q2" s="4">
        <f>D71+[1]Feuil1!B1</f>
        <v>0.45937499999999976</v>
      </c>
      <c r="R2" s="58" t="s">
        <v>41</v>
      </c>
      <c r="S2" s="59"/>
      <c r="T2" s="70"/>
      <c r="U2" s="54" t="s">
        <v>42</v>
      </c>
      <c r="V2" s="55"/>
      <c r="W2" s="72"/>
      <c r="X2" s="85">
        <v>1</v>
      </c>
      <c r="Y2" s="82"/>
      <c r="Z2" s="83"/>
    </row>
    <row r="3" spans="1:26" ht="18.95" customHeight="1">
      <c r="A3" s="36"/>
      <c r="B3" s="5">
        <v>6.9444444444444447E-4</v>
      </c>
      <c r="C3" s="7" t="s">
        <v>1</v>
      </c>
      <c r="D3" s="5">
        <f>D2+B3</f>
        <v>0.39756944444444442</v>
      </c>
      <c r="E3" s="60"/>
      <c r="F3" s="61"/>
      <c r="G3" s="71"/>
      <c r="H3" s="56"/>
      <c r="I3" s="57"/>
      <c r="J3" s="73"/>
      <c r="K3" s="88">
        <v>1</v>
      </c>
      <c r="L3" s="82"/>
      <c r="M3" s="83"/>
      <c r="N3" s="78"/>
      <c r="O3" s="5">
        <v>6.9444444444444447E-4</v>
      </c>
      <c r="P3" s="7" t="s">
        <v>1</v>
      </c>
      <c r="Q3" s="5">
        <f>Q2+O3</f>
        <v>0.4600694444444442</v>
      </c>
      <c r="R3" s="60"/>
      <c r="S3" s="61"/>
      <c r="T3" s="71"/>
      <c r="U3" s="56"/>
      <c r="V3" s="57"/>
      <c r="W3" s="73"/>
      <c r="X3" s="88"/>
      <c r="Y3" s="82"/>
      <c r="Z3" s="83"/>
    </row>
    <row r="4" spans="1:26" ht="18.95" customHeight="1">
      <c r="A4" s="36"/>
      <c r="B4" s="5">
        <v>1.0416666666666667E-3</v>
      </c>
      <c r="C4" s="7" t="s">
        <v>2</v>
      </c>
      <c r="D4" s="5">
        <f>D3+B4</f>
        <v>0.39861111111111108</v>
      </c>
      <c r="E4" s="74" t="s">
        <v>18</v>
      </c>
      <c r="F4" s="75"/>
      <c r="G4" s="76"/>
      <c r="H4" s="67" t="s">
        <v>18</v>
      </c>
      <c r="I4" s="68"/>
      <c r="J4" s="69"/>
      <c r="K4" s="81" t="s">
        <v>6</v>
      </c>
      <c r="L4" s="82"/>
      <c r="M4" s="83"/>
      <c r="N4" s="78"/>
      <c r="O4" s="5">
        <v>1.0416666666666667E-3</v>
      </c>
      <c r="P4" s="7" t="s">
        <v>2</v>
      </c>
      <c r="Q4" s="5">
        <f t="shared" ref="Q4:Q6" si="0">Q3+O4</f>
        <v>0.46111111111111086</v>
      </c>
      <c r="R4" s="74" t="s">
        <v>18</v>
      </c>
      <c r="S4" s="75"/>
      <c r="T4" s="76"/>
      <c r="U4" s="67" t="s">
        <v>18</v>
      </c>
      <c r="V4" s="68"/>
      <c r="W4" s="69"/>
      <c r="X4" s="81" t="s">
        <v>6</v>
      </c>
      <c r="Y4" s="82"/>
      <c r="Z4" s="83"/>
    </row>
    <row r="5" spans="1:26" ht="18.95" customHeight="1">
      <c r="A5" s="36"/>
      <c r="B5" s="5">
        <v>6.9444444444444447E-4</v>
      </c>
      <c r="C5" s="7" t="s">
        <v>1</v>
      </c>
      <c r="D5" s="5">
        <f>D4+B5</f>
        <v>0.39930555555555552</v>
      </c>
      <c r="E5" s="98" t="s">
        <v>11</v>
      </c>
      <c r="F5" s="99"/>
      <c r="G5" s="100"/>
      <c r="H5" s="95" t="s">
        <v>11</v>
      </c>
      <c r="I5" s="96"/>
      <c r="J5" s="97"/>
      <c r="K5" s="18" t="s">
        <v>8</v>
      </c>
      <c r="L5" s="18" t="s">
        <v>7</v>
      </c>
      <c r="M5" s="18" t="s">
        <v>9</v>
      </c>
      <c r="N5" s="78"/>
      <c r="O5" s="5">
        <v>6.9444444444444447E-4</v>
      </c>
      <c r="P5" s="7" t="s">
        <v>1</v>
      </c>
      <c r="Q5" s="5">
        <f t="shared" si="0"/>
        <v>0.4618055555555553</v>
      </c>
      <c r="R5" s="98" t="s">
        <v>11</v>
      </c>
      <c r="S5" s="99"/>
      <c r="T5" s="100"/>
      <c r="U5" s="95" t="s">
        <v>11</v>
      </c>
      <c r="V5" s="96"/>
      <c r="W5" s="97"/>
      <c r="X5" s="18" t="s">
        <v>8</v>
      </c>
      <c r="Y5" s="18" t="s">
        <v>7</v>
      </c>
      <c r="Z5" s="18" t="s">
        <v>9</v>
      </c>
    </row>
    <row r="6" spans="1:26" ht="18.95" customHeight="1">
      <c r="A6" s="36"/>
      <c r="B6" s="5">
        <v>1.0416666666666667E-3</v>
      </c>
      <c r="C6" s="7" t="s">
        <v>3</v>
      </c>
      <c r="D6" s="5">
        <f>D5+B6</f>
        <v>0.40034722222222219</v>
      </c>
      <c r="E6" s="58" t="s">
        <v>25</v>
      </c>
      <c r="F6" s="63"/>
      <c r="G6" s="59"/>
      <c r="H6" s="54" t="s">
        <v>26</v>
      </c>
      <c r="I6" s="65"/>
      <c r="J6" s="55"/>
      <c r="K6" s="84">
        <v>3</v>
      </c>
      <c r="L6" s="84"/>
      <c r="M6" s="84"/>
      <c r="N6" s="78"/>
      <c r="O6" s="5">
        <v>1.0416666666666667E-3</v>
      </c>
      <c r="P6" s="7" t="s">
        <v>3</v>
      </c>
      <c r="Q6" s="5">
        <f t="shared" si="0"/>
        <v>0.46284722222222197</v>
      </c>
      <c r="R6" s="58" t="s">
        <v>25</v>
      </c>
      <c r="S6" s="63"/>
      <c r="T6" s="59"/>
      <c r="U6" s="54" t="s">
        <v>26</v>
      </c>
      <c r="V6" s="65"/>
      <c r="W6" s="55"/>
      <c r="X6" s="84">
        <v>3</v>
      </c>
      <c r="Y6" s="84"/>
      <c r="Z6" s="84"/>
    </row>
    <row r="7" spans="1:26" ht="18.95" customHeight="1">
      <c r="A7" s="36"/>
      <c r="B7" s="14">
        <f>SUM(B2:B6)</f>
        <v>4.5138888888888885E-3</v>
      </c>
      <c r="C7" s="36" t="s">
        <v>5</v>
      </c>
      <c r="D7" s="38"/>
      <c r="E7" s="60"/>
      <c r="F7" s="64"/>
      <c r="G7" s="61"/>
      <c r="H7" s="56"/>
      <c r="I7" s="66"/>
      <c r="J7" s="57"/>
      <c r="K7" s="84"/>
      <c r="L7" s="84"/>
      <c r="M7" s="84"/>
      <c r="N7" s="78"/>
      <c r="O7" s="14">
        <f t="shared" ref="O7" si="1">SUM(O2:O6)</f>
        <v>4.5138888888888885E-3</v>
      </c>
      <c r="P7" s="36" t="s">
        <v>5</v>
      </c>
      <c r="Q7" s="38"/>
      <c r="R7" s="60"/>
      <c r="S7" s="64"/>
      <c r="T7" s="61"/>
      <c r="U7" s="56"/>
      <c r="V7" s="66"/>
      <c r="W7" s="57"/>
      <c r="X7" s="84"/>
      <c r="Y7" s="84"/>
      <c r="Z7" s="84"/>
    </row>
    <row r="8" spans="1:26" ht="18.95" customHeight="1">
      <c r="A8" s="36"/>
      <c r="B8" s="19">
        <v>1.736111111111111E-3</v>
      </c>
      <c r="C8" s="20" t="s">
        <v>16</v>
      </c>
      <c r="D8" s="19">
        <f>D6+B8</f>
        <v>0.40208333333333329</v>
      </c>
      <c r="E8" s="25" t="s">
        <v>17</v>
      </c>
      <c r="F8" s="40">
        <v>1</v>
      </c>
      <c r="G8" s="40"/>
      <c r="H8" s="26" t="s">
        <v>17</v>
      </c>
      <c r="I8" s="41"/>
      <c r="J8" s="41"/>
      <c r="K8" s="84"/>
      <c r="L8" s="84"/>
      <c r="M8" s="84"/>
      <c r="N8" s="79"/>
      <c r="O8" s="19">
        <v>1.736111111111111E-3</v>
      </c>
      <c r="P8" s="20" t="s">
        <v>4</v>
      </c>
      <c r="Q8" s="19">
        <f>Q6+O8</f>
        <v>0.46458333333333307</v>
      </c>
      <c r="R8" s="25" t="s">
        <v>17</v>
      </c>
      <c r="S8" s="40">
        <v>2</v>
      </c>
      <c r="T8" s="40"/>
      <c r="U8" s="26" t="s">
        <v>17</v>
      </c>
      <c r="V8" s="41"/>
      <c r="W8" s="41"/>
      <c r="X8" s="84"/>
      <c r="Y8" s="84"/>
      <c r="Z8" s="84"/>
    </row>
    <row r="9" spans="1:26" ht="18.95" customHeight="1">
      <c r="A9" s="36">
        <v>2</v>
      </c>
      <c r="B9" s="4">
        <v>1.0416666666666667E-3</v>
      </c>
      <c r="C9" s="6" t="s">
        <v>0</v>
      </c>
      <c r="D9" s="4">
        <f>D8+B9</f>
        <v>0.40312499999999996</v>
      </c>
      <c r="E9" s="58" t="s">
        <v>35</v>
      </c>
      <c r="F9" s="59"/>
      <c r="G9" s="70"/>
      <c r="H9" s="54" t="s">
        <v>36</v>
      </c>
      <c r="I9" s="55"/>
      <c r="J9" s="72"/>
      <c r="K9" s="85">
        <v>1</v>
      </c>
      <c r="L9" s="82"/>
      <c r="M9" s="83"/>
      <c r="N9" s="77">
        <v>12</v>
      </c>
      <c r="O9" s="4">
        <v>1.0416666666666667E-3</v>
      </c>
      <c r="P9" s="6" t="s">
        <v>0</v>
      </c>
      <c r="Q9" s="4">
        <f>Q8+O9</f>
        <v>0.46562499999999973</v>
      </c>
      <c r="R9" s="58" t="s">
        <v>43</v>
      </c>
      <c r="S9" s="59"/>
      <c r="T9" s="70"/>
      <c r="U9" s="54" t="s">
        <v>44</v>
      </c>
      <c r="V9" s="55"/>
      <c r="W9" s="72"/>
      <c r="X9" s="85"/>
      <c r="Y9" s="82"/>
      <c r="Z9" s="83"/>
    </row>
    <row r="10" spans="1:26" ht="18.95" customHeight="1">
      <c r="A10" s="36"/>
      <c r="B10" s="5">
        <v>6.9444444444444447E-4</v>
      </c>
      <c r="C10" s="7" t="s">
        <v>1</v>
      </c>
      <c r="D10" s="5">
        <f>D9+B10</f>
        <v>0.4038194444444444</v>
      </c>
      <c r="E10" s="60"/>
      <c r="F10" s="61"/>
      <c r="G10" s="71"/>
      <c r="H10" s="56"/>
      <c r="I10" s="57"/>
      <c r="J10" s="73"/>
      <c r="K10" s="88"/>
      <c r="L10" s="82"/>
      <c r="M10" s="83"/>
      <c r="N10" s="78"/>
      <c r="O10" s="5">
        <v>6.9444444444444447E-4</v>
      </c>
      <c r="P10" s="7" t="s">
        <v>1</v>
      </c>
      <c r="Q10" s="5">
        <f>Q9+O10</f>
        <v>0.46631944444444418</v>
      </c>
      <c r="R10" s="60"/>
      <c r="S10" s="61"/>
      <c r="T10" s="71"/>
      <c r="U10" s="56"/>
      <c r="V10" s="57"/>
      <c r="W10" s="73"/>
      <c r="X10" s="88">
        <v>1</v>
      </c>
      <c r="Y10" s="82"/>
      <c r="Z10" s="83"/>
    </row>
    <row r="11" spans="1:26" ht="18.95" customHeight="1">
      <c r="A11" s="36"/>
      <c r="B11" s="5">
        <v>1.0416666666666667E-3</v>
      </c>
      <c r="C11" s="7" t="s">
        <v>2</v>
      </c>
      <c r="D11" s="5">
        <f>D10+B11</f>
        <v>0.40486111111111106</v>
      </c>
      <c r="E11" s="74" t="s">
        <v>18</v>
      </c>
      <c r="F11" s="75"/>
      <c r="G11" s="76"/>
      <c r="H11" s="67" t="s">
        <v>18</v>
      </c>
      <c r="I11" s="68"/>
      <c r="J11" s="69"/>
      <c r="K11" s="81" t="s">
        <v>6</v>
      </c>
      <c r="L11" s="82"/>
      <c r="M11" s="83"/>
      <c r="N11" s="78"/>
      <c r="O11" s="5">
        <v>1.0416666666666667E-3</v>
      </c>
      <c r="P11" s="7" t="s">
        <v>2</v>
      </c>
      <c r="Q11" s="5">
        <f t="shared" ref="Q11:Q13" si="2">Q10+O11</f>
        <v>0.46736111111111084</v>
      </c>
      <c r="R11" s="74" t="s">
        <v>18</v>
      </c>
      <c r="S11" s="75"/>
      <c r="T11" s="76"/>
      <c r="U11" s="67" t="s">
        <v>18</v>
      </c>
      <c r="V11" s="68"/>
      <c r="W11" s="69"/>
      <c r="X11" s="81" t="s">
        <v>6</v>
      </c>
      <c r="Y11" s="82"/>
      <c r="Z11" s="83"/>
    </row>
    <row r="12" spans="1:26" ht="18.95" customHeight="1">
      <c r="A12" s="36"/>
      <c r="B12" s="5">
        <v>6.9444444444444447E-4</v>
      </c>
      <c r="C12" s="7" t="s">
        <v>1</v>
      </c>
      <c r="D12" s="5">
        <f>D11+B12</f>
        <v>0.4055555555555555</v>
      </c>
      <c r="E12" s="98" t="s">
        <v>11</v>
      </c>
      <c r="F12" s="99"/>
      <c r="G12" s="100"/>
      <c r="H12" s="95" t="s">
        <v>11</v>
      </c>
      <c r="I12" s="96"/>
      <c r="J12" s="97"/>
      <c r="K12" s="18" t="s">
        <v>8</v>
      </c>
      <c r="L12" s="18" t="s">
        <v>7</v>
      </c>
      <c r="M12" s="18" t="s">
        <v>9</v>
      </c>
      <c r="N12" s="78"/>
      <c r="O12" s="5">
        <v>6.9444444444444447E-4</v>
      </c>
      <c r="P12" s="7" t="s">
        <v>1</v>
      </c>
      <c r="Q12" s="5">
        <f t="shared" si="2"/>
        <v>0.46805555555555528</v>
      </c>
      <c r="R12" s="98" t="s">
        <v>11</v>
      </c>
      <c r="S12" s="99"/>
      <c r="T12" s="100"/>
      <c r="U12" s="95" t="s">
        <v>11</v>
      </c>
      <c r="V12" s="96"/>
      <c r="W12" s="97"/>
      <c r="X12" s="18" t="s">
        <v>8</v>
      </c>
      <c r="Y12" s="18" t="s">
        <v>7</v>
      </c>
      <c r="Z12" s="18" t="s">
        <v>9</v>
      </c>
    </row>
    <row r="13" spans="1:26" ht="18.95" customHeight="1">
      <c r="A13" s="36"/>
      <c r="B13" s="5">
        <v>1.0416666666666667E-3</v>
      </c>
      <c r="C13" s="7" t="s">
        <v>3</v>
      </c>
      <c r="D13" s="5">
        <f>D12+B13</f>
        <v>0.40659722222222217</v>
      </c>
      <c r="E13" s="58" t="s">
        <v>29</v>
      </c>
      <c r="F13" s="63"/>
      <c r="G13" s="59"/>
      <c r="H13" s="54" t="s">
        <v>32</v>
      </c>
      <c r="I13" s="65"/>
      <c r="J13" s="55"/>
      <c r="K13" s="84"/>
      <c r="L13" s="84">
        <v>2</v>
      </c>
      <c r="M13" s="84"/>
      <c r="N13" s="78"/>
      <c r="O13" s="5">
        <v>1.0416666666666667E-3</v>
      </c>
      <c r="P13" s="7" t="s">
        <v>3</v>
      </c>
      <c r="Q13" s="5">
        <f t="shared" si="2"/>
        <v>0.46909722222222194</v>
      </c>
      <c r="R13" s="58" t="s">
        <v>29</v>
      </c>
      <c r="S13" s="63"/>
      <c r="T13" s="59"/>
      <c r="U13" s="54" t="s">
        <v>32</v>
      </c>
      <c r="V13" s="65"/>
      <c r="W13" s="55"/>
      <c r="X13" s="84"/>
      <c r="Y13" s="84">
        <v>2</v>
      </c>
      <c r="Z13" s="84"/>
    </row>
    <row r="14" spans="1:26" ht="18.95" customHeight="1">
      <c r="A14" s="36"/>
      <c r="B14" s="14">
        <f>SUM(B9:B13)</f>
        <v>4.5138888888888885E-3</v>
      </c>
      <c r="C14" s="36" t="s">
        <v>5</v>
      </c>
      <c r="D14" s="38"/>
      <c r="E14" s="60"/>
      <c r="F14" s="64"/>
      <c r="G14" s="61"/>
      <c r="H14" s="56"/>
      <c r="I14" s="66"/>
      <c r="J14" s="57"/>
      <c r="K14" s="84"/>
      <c r="L14" s="84"/>
      <c r="M14" s="84"/>
      <c r="N14" s="78"/>
      <c r="O14" s="14">
        <f t="shared" ref="O14" si="3">SUM(O9:O13)</f>
        <v>4.5138888888888885E-3</v>
      </c>
      <c r="P14" s="36" t="s">
        <v>5</v>
      </c>
      <c r="Q14" s="38"/>
      <c r="R14" s="60"/>
      <c r="S14" s="64"/>
      <c r="T14" s="61"/>
      <c r="U14" s="56"/>
      <c r="V14" s="66"/>
      <c r="W14" s="57"/>
      <c r="X14" s="84"/>
      <c r="Y14" s="84"/>
      <c r="Z14" s="84"/>
    </row>
    <row r="15" spans="1:26" ht="18.95" customHeight="1">
      <c r="A15" s="36"/>
      <c r="B15" s="19">
        <v>1.736111111111111E-3</v>
      </c>
      <c r="C15" s="20" t="s">
        <v>16</v>
      </c>
      <c r="D15" s="19">
        <f>D13+B15</f>
        <v>0.40833333333333327</v>
      </c>
      <c r="E15" s="25" t="s">
        <v>17</v>
      </c>
      <c r="F15" s="40"/>
      <c r="G15" s="40"/>
      <c r="H15" s="26" t="s">
        <v>17</v>
      </c>
      <c r="I15" s="41">
        <v>2</v>
      </c>
      <c r="J15" s="41"/>
      <c r="K15" s="84"/>
      <c r="L15" s="84"/>
      <c r="M15" s="84"/>
      <c r="N15" s="79"/>
      <c r="O15" s="19">
        <v>1.736111111111111E-3</v>
      </c>
      <c r="P15" s="20" t="s">
        <v>4</v>
      </c>
      <c r="Q15" s="19">
        <f>Q13+O15</f>
        <v>0.47083333333333305</v>
      </c>
      <c r="R15" s="25" t="s">
        <v>17</v>
      </c>
      <c r="S15" s="40">
        <v>1</v>
      </c>
      <c r="T15" s="40"/>
      <c r="U15" s="26" t="s">
        <v>17</v>
      </c>
      <c r="V15" s="41">
        <v>2</v>
      </c>
      <c r="W15" s="41"/>
      <c r="X15" s="84"/>
      <c r="Y15" s="84"/>
      <c r="Z15" s="84"/>
    </row>
    <row r="16" spans="1:26" ht="18.95" customHeight="1">
      <c r="A16" s="36">
        <v>3</v>
      </c>
      <c r="B16" s="4">
        <v>1.0416666666666667E-3</v>
      </c>
      <c r="C16" s="6" t="s">
        <v>0</v>
      </c>
      <c r="D16" s="4">
        <f>D15+B16</f>
        <v>0.40937499999999993</v>
      </c>
      <c r="E16" s="58" t="s">
        <v>37</v>
      </c>
      <c r="F16" s="59"/>
      <c r="G16" s="70"/>
      <c r="H16" s="54" t="s">
        <v>38</v>
      </c>
      <c r="I16" s="55"/>
      <c r="J16" s="72"/>
      <c r="K16" s="85">
        <v>1</v>
      </c>
      <c r="L16" s="82"/>
      <c r="M16" s="83"/>
      <c r="N16" s="80">
        <v>13</v>
      </c>
      <c r="O16" s="4">
        <v>1.0416666666666667E-3</v>
      </c>
      <c r="P16" s="6" t="s">
        <v>0</v>
      </c>
      <c r="Q16" s="4">
        <f>Q15+O16</f>
        <v>0.47187499999999971</v>
      </c>
      <c r="R16" s="58" t="s">
        <v>45</v>
      </c>
      <c r="S16" s="59"/>
      <c r="T16" s="70"/>
      <c r="U16" s="54" t="s">
        <v>46</v>
      </c>
      <c r="V16" s="55"/>
      <c r="W16" s="72"/>
      <c r="X16" s="85"/>
      <c r="Y16" s="82"/>
      <c r="Z16" s="83"/>
    </row>
    <row r="17" spans="1:26" ht="18.95" customHeight="1">
      <c r="A17" s="36"/>
      <c r="B17" s="5">
        <v>6.9444444444444447E-4</v>
      </c>
      <c r="C17" s="7" t="s">
        <v>1</v>
      </c>
      <c r="D17" s="5">
        <f>D16+B17</f>
        <v>0.41006944444444438</v>
      </c>
      <c r="E17" s="60"/>
      <c r="F17" s="61"/>
      <c r="G17" s="71"/>
      <c r="H17" s="56"/>
      <c r="I17" s="57"/>
      <c r="J17" s="73"/>
      <c r="K17" s="88"/>
      <c r="L17" s="82"/>
      <c r="M17" s="83"/>
      <c r="N17" s="80"/>
      <c r="O17" s="5">
        <v>6.9444444444444447E-4</v>
      </c>
      <c r="P17" s="7" t="s">
        <v>1</v>
      </c>
      <c r="Q17" s="5">
        <f>Q16+O17</f>
        <v>0.47256944444444415</v>
      </c>
      <c r="R17" s="60"/>
      <c r="S17" s="61"/>
      <c r="T17" s="71"/>
      <c r="U17" s="56"/>
      <c r="V17" s="57"/>
      <c r="W17" s="73"/>
      <c r="X17" s="88">
        <v>1</v>
      </c>
      <c r="Y17" s="82"/>
      <c r="Z17" s="83"/>
    </row>
    <row r="18" spans="1:26" ht="18.95" customHeight="1">
      <c r="A18" s="36"/>
      <c r="B18" s="5">
        <v>1.0416666666666667E-3</v>
      </c>
      <c r="C18" s="7" t="s">
        <v>2</v>
      </c>
      <c r="D18" s="5">
        <f>D17+B18</f>
        <v>0.41111111111111104</v>
      </c>
      <c r="E18" s="74" t="s">
        <v>18</v>
      </c>
      <c r="F18" s="75"/>
      <c r="G18" s="76"/>
      <c r="H18" s="67" t="s">
        <v>18</v>
      </c>
      <c r="I18" s="68"/>
      <c r="J18" s="69"/>
      <c r="K18" s="81" t="s">
        <v>6</v>
      </c>
      <c r="L18" s="82"/>
      <c r="M18" s="83"/>
      <c r="N18" s="80"/>
      <c r="O18" s="5">
        <v>1.0416666666666667E-3</v>
      </c>
      <c r="P18" s="7" t="s">
        <v>2</v>
      </c>
      <c r="Q18" s="5">
        <f t="shared" ref="Q18:Q20" si="4">Q17+O18</f>
        <v>0.47361111111111082</v>
      </c>
      <c r="R18" s="74" t="s">
        <v>18</v>
      </c>
      <c r="S18" s="75"/>
      <c r="T18" s="76"/>
      <c r="U18" s="67" t="s">
        <v>18</v>
      </c>
      <c r="V18" s="68"/>
      <c r="W18" s="69"/>
      <c r="X18" s="81" t="s">
        <v>6</v>
      </c>
      <c r="Y18" s="82"/>
      <c r="Z18" s="83"/>
    </row>
    <row r="19" spans="1:26" ht="18.95" customHeight="1">
      <c r="A19" s="36"/>
      <c r="B19" s="5">
        <v>6.9444444444444447E-4</v>
      </c>
      <c r="C19" s="7" t="s">
        <v>1</v>
      </c>
      <c r="D19" s="5">
        <f>D18+B19</f>
        <v>0.41180555555555548</v>
      </c>
      <c r="E19" s="98" t="s">
        <v>11</v>
      </c>
      <c r="F19" s="99"/>
      <c r="G19" s="100"/>
      <c r="H19" s="95" t="s">
        <v>11</v>
      </c>
      <c r="I19" s="96"/>
      <c r="J19" s="97"/>
      <c r="K19" s="18" t="s">
        <v>8</v>
      </c>
      <c r="L19" s="18" t="s">
        <v>7</v>
      </c>
      <c r="M19" s="18" t="s">
        <v>9</v>
      </c>
      <c r="N19" s="80"/>
      <c r="O19" s="5">
        <v>6.9444444444444447E-4</v>
      </c>
      <c r="P19" s="7" t="s">
        <v>1</v>
      </c>
      <c r="Q19" s="5">
        <f t="shared" si="4"/>
        <v>0.47430555555555526</v>
      </c>
      <c r="R19" s="98" t="s">
        <v>11</v>
      </c>
      <c r="S19" s="99"/>
      <c r="T19" s="100"/>
      <c r="U19" s="95" t="s">
        <v>11</v>
      </c>
      <c r="V19" s="96"/>
      <c r="W19" s="97"/>
      <c r="X19" s="18" t="s">
        <v>8</v>
      </c>
      <c r="Y19" s="18" t="s">
        <v>7</v>
      </c>
      <c r="Z19" s="18" t="s">
        <v>9</v>
      </c>
    </row>
    <row r="20" spans="1:26" ht="18.95" customHeight="1">
      <c r="A20" s="36"/>
      <c r="B20" s="5">
        <v>1.0416666666666667E-3</v>
      </c>
      <c r="C20" s="7" t="s">
        <v>3</v>
      </c>
      <c r="D20" s="5">
        <f>D19+B20</f>
        <v>0.41284722222222214</v>
      </c>
      <c r="E20" s="58" t="s">
        <v>28</v>
      </c>
      <c r="F20" s="63"/>
      <c r="G20" s="59"/>
      <c r="H20" s="54" t="s">
        <v>30</v>
      </c>
      <c r="I20" s="65"/>
      <c r="J20" s="55"/>
      <c r="K20" s="84">
        <v>3</v>
      </c>
      <c r="L20" s="84"/>
      <c r="M20" s="84"/>
      <c r="N20" s="80"/>
      <c r="O20" s="5">
        <v>1.0416666666666667E-3</v>
      </c>
      <c r="P20" s="7" t="s">
        <v>3</v>
      </c>
      <c r="Q20" s="5">
        <f t="shared" si="4"/>
        <v>0.47534722222222192</v>
      </c>
      <c r="R20" s="58" t="s">
        <v>28</v>
      </c>
      <c r="S20" s="63"/>
      <c r="T20" s="59"/>
      <c r="U20" s="54" t="s">
        <v>30</v>
      </c>
      <c r="V20" s="65"/>
      <c r="W20" s="55"/>
      <c r="X20" s="84"/>
      <c r="Y20" s="84">
        <v>2</v>
      </c>
      <c r="Z20" s="84"/>
    </row>
    <row r="21" spans="1:26" ht="18.95" customHeight="1">
      <c r="A21" s="36"/>
      <c r="B21" s="14">
        <f>SUM(B16:B20)</f>
        <v>4.5138888888888885E-3</v>
      </c>
      <c r="C21" s="36" t="s">
        <v>5</v>
      </c>
      <c r="D21" s="38"/>
      <c r="E21" s="60"/>
      <c r="F21" s="64"/>
      <c r="G21" s="61"/>
      <c r="H21" s="56"/>
      <c r="I21" s="66"/>
      <c r="J21" s="57"/>
      <c r="K21" s="84"/>
      <c r="L21" s="84"/>
      <c r="M21" s="84"/>
      <c r="N21" s="80"/>
      <c r="O21" s="14">
        <f t="shared" ref="O21" si="5">SUM(O16:O20)</f>
        <v>4.5138888888888885E-3</v>
      </c>
      <c r="P21" s="80" t="s">
        <v>5</v>
      </c>
      <c r="Q21" s="80"/>
      <c r="R21" s="60"/>
      <c r="S21" s="64"/>
      <c r="T21" s="61"/>
      <c r="U21" s="56"/>
      <c r="V21" s="66"/>
      <c r="W21" s="57"/>
      <c r="X21" s="84"/>
      <c r="Y21" s="84"/>
      <c r="Z21" s="84"/>
    </row>
    <row r="22" spans="1:26" ht="18.95" customHeight="1">
      <c r="A22" s="36"/>
      <c r="B22" s="19">
        <v>1.736111111111111E-3</v>
      </c>
      <c r="C22" s="20" t="s">
        <v>16</v>
      </c>
      <c r="D22" s="19">
        <f>D20+B22</f>
        <v>0.41458333333333325</v>
      </c>
      <c r="E22" s="25" t="s">
        <v>17</v>
      </c>
      <c r="F22" s="40">
        <v>2</v>
      </c>
      <c r="G22" s="40"/>
      <c r="H22" s="26" t="s">
        <v>17</v>
      </c>
      <c r="I22" s="41"/>
      <c r="J22" s="41"/>
      <c r="K22" s="84"/>
      <c r="L22" s="84"/>
      <c r="M22" s="84"/>
      <c r="N22" s="80"/>
      <c r="O22" s="19">
        <v>1.736111111111111E-3</v>
      </c>
      <c r="P22" s="20" t="s">
        <v>4</v>
      </c>
      <c r="Q22" s="19">
        <f>Q20+O22</f>
        <v>0.47708333333333303</v>
      </c>
      <c r="R22" s="25" t="s">
        <v>17</v>
      </c>
      <c r="S22" s="40">
        <v>2</v>
      </c>
      <c r="T22" s="40"/>
      <c r="U22" s="26" t="s">
        <v>17</v>
      </c>
      <c r="V22" s="41"/>
      <c r="W22" s="41"/>
      <c r="X22" s="84"/>
      <c r="Y22" s="84"/>
      <c r="Z22" s="84"/>
    </row>
    <row r="23" spans="1:26" ht="18.95" customHeight="1">
      <c r="A23" s="36">
        <v>4</v>
      </c>
      <c r="B23" s="4">
        <v>1.0416666666666667E-3</v>
      </c>
      <c r="C23" s="6" t="s">
        <v>0</v>
      </c>
      <c r="D23" s="4">
        <f>D22+B23</f>
        <v>0.41562499999999991</v>
      </c>
      <c r="E23" s="58" t="s">
        <v>39</v>
      </c>
      <c r="F23" s="59"/>
      <c r="G23" s="70"/>
      <c r="H23" s="54" t="s">
        <v>40</v>
      </c>
      <c r="I23" s="55"/>
      <c r="J23" s="72"/>
      <c r="K23" s="85">
        <v>1</v>
      </c>
      <c r="L23" s="82"/>
      <c r="M23" s="83"/>
      <c r="N23" s="80">
        <v>14</v>
      </c>
      <c r="O23" s="4">
        <v>1.0416666666666667E-3</v>
      </c>
      <c r="P23" s="6" t="s">
        <v>0</v>
      </c>
      <c r="Q23" s="4">
        <f>Q22+O23</f>
        <v>0.47812499999999969</v>
      </c>
      <c r="R23" s="58" t="s">
        <v>47</v>
      </c>
      <c r="S23" s="59"/>
      <c r="T23" s="70"/>
      <c r="U23" s="54" t="s">
        <v>48</v>
      </c>
      <c r="V23" s="55"/>
      <c r="W23" s="72"/>
      <c r="X23" s="85">
        <v>1</v>
      </c>
      <c r="Y23" s="82"/>
      <c r="Z23" s="83"/>
    </row>
    <row r="24" spans="1:26" ht="18.95" customHeight="1">
      <c r="A24" s="36"/>
      <c r="B24" s="5">
        <v>6.9444444444444447E-4</v>
      </c>
      <c r="C24" s="7" t="s">
        <v>1</v>
      </c>
      <c r="D24" s="5">
        <f>D23+B24</f>
        <v>0.41631944444444435</v>
      </c>
      <c r="E24" s="60"/>
      <c r="F24" s="61"/>
      <c r="G24" s="71"/>
      <c r="H24" s="56"/>
      <c r="I24" s="57"/>
      <c r="J24" s="73"/>
      <c r="K24" s="88">
        <v>1</v>
      </c>
      <c r="L24" s="82"/>
      <c r="M24" s="83"/>
      <c r="N24" s="80"/>
      <c r="O24" s="5">
        <v>6.9444444444444447E-4</v>
      </c>
      <c r="P24" s="7" t="s">
        <v>1</v>
      </c>
      <c r="Q24" s="5">
        <f>Q23+O24</f>
        <v>0.47881944444444413</v>
      </c>
      <c r="R24" s="60"/>
      <c r="S24" s="61"/>
      <c r="T24" s="71"/>
      <c r="U24" s="56"/>
      <c r="V24" s="57"/>
      <c r="W24" s="73"/>
      <c r="X24" s="88"/>
      <c r="Y24" s="82"/>
      <c r="Z24" s="83"/>
    </row>
    <row r="25" spans="1:26" ht="18.95" customHeight="1">
      <c r="A25" s="36"/>
      <c r="B25" s="5">
        <v>1.0416666666666667E-3</v>
      </c>
      <c r="C25" s="7" t="s">
        <v>2</v>
      </c>
      <c r="D25" s="5">
        <f>D24+B25</f>
        <v>0.41736111111111102</v>
      </c>
      <c r="E25" s="74" t="s">
        <v>18</v>
      </c>
      <c r="F25" s="75"/>
      <c r="G25" s="76"/>
      <c r="H25" s="67" t="s">
        <v>18</v>
      </c>
      <c r="I25" s="68"/>
      <c r="J25" s="69"/>
      <c r="K25" s="81" t="s">
        <v>6</v>
      </c>
      <c r="L25" s="82"/>
      <c r="M25" s="83"/>
      <c r="N25" s="80"/>
      <c r="O25" s="5">
        <v>1.0416666666666667E-3</v>
      </c>
      <c r="P25" s="7" t="s">
        <v>2</v>
      </c>
      <c r="Q25" s="5">
        <f t="shared" ref="Q25:Q27" si="6">Q24+O25</f>
        <v>0.47986111111111079</v>
      </c>
      <c r="R25" s="74" t="s">
        <v>18</v>
      </c>
      <c r="S25" s="75"/>
      <c r="T25" s="76"/>
      <c r="U25" s="67" t="s">
        <v>18</v>
      </c>
      <c r="V25" s="68"/>
      <c r="W25" s="69"/>
      <c r="X25" s="81" t="s">
        <v>6</v>
      </c>
      <c r="Y25" s="82"/>
      <c r="Z25" s="83"/>
    </row>
    <row r="26" spans="1:26" ht="18.95" customHeight="1">
      <c r="A26" s="36"/>
      <c r="B26" s="5">
        <v>6.9444444444444447E-4</v>
      </c>
      <c r="C26" s="7" t="s">
        <v>1</v>
      </c>
      <c r="D26" s="5">
        <f>D25+B26</f>
        <v>0.41805555555555546</v>
      </c>
      <c r="E26" s="98" t="s">
        <v>11</v>
      </c>
      <c r="F26" s="99"/>
      <c r="G26" s="100"/>
      <c r="H26" s="95" t="s">
        <v>11</v>
      </c>
      <c r="I26" s="96"/>
      <c r="J26" s="97"/>
      <c r="K26" s="18" t="s">
        <v>8</v>
      </c>
      <c r="L26" s="18" t="s">
        <v>7</v>
      </c>
      <c r="M26" s="18" t="s">
        <v>9</v>
      </c>
      <c r="N26" s="80"/>
      <c r="O26" s="5">
        <v>6.9444444444444447E-4</v>
      </c>
      <c r="P26" s="7" t="s">
        <v>1</v>
      </c>
      <c r="Q26" s="5">
        <f t="shared" si="6"/>
        <v>0.48055555555555524</v>
      </c>
      <c r="R26" s="98" t="s">
        <v>11</v>
      </c>
      <c r="S26" s="99"/>
      <c r="T26" s="100"/>
      <c r="U26" s="95" t="s">
        <v>11</v>
      </c>
      <c r="V26" s="96"/>
      <c r="W26" s="97"/>
      <c r="X26" s="18" t="s">
        <v>8</v>
      </c>
      <c r="Y26" s="18" t="s">
        <v>7</v>
      </c>
      <c r="Z26" s="18" t="s">
        <v>9</v>
      </c>
    </row>
    <row r="27" spans="1:26" ht="18.95" customHeight="1">
      <c r="A27" s="36"/>
      <c r="B27" s="5">
        <v>1.0416666666666667E-3</v>
      </c>
      <c r="C27" s="7" t="s">
        <v>3</v>
      </c>
      <c r="D27" s="5">
        <f>D26+B27</f>
        <v>0.41909722222222212</v>
      </c>
      <c r="E27" s="58" t="s">
        <v>31</v>
      </c>
      <c r="F27" s="63"/>
      <c r="G27" s="59"/>
      <c r="H27" s="54" t="s">
        <v>33</v>
      </c>
      <c r="I27" s="65"/>
      <c r="J27" s="55"/>
      <c r="K27" s="84"/>
      <c r="L27" s="84"/>
      <c r="M27" s="84">
        <v>0</v>
      </c>
      <c r="N27" s="80"/>
      <c r="O27" s="5">
        <v>1.0416666666666667E-3</v>
      </c>
      <c r="P27" s="7" t="s">
        <v>3</v>
      </c>
      <c r="Q27" s="5">
        <f t="shared" si="6"/>
        <v>0.4815972222222219</v>
      </c>
      <c r="R27" s="58" t="s">
        <v>31</v>
      </c>
      <c r="S27" s="63"/>
      <c r="T27" s="59"/>
      <c r="U27" s="54" t="s">
        <v>33</v>
      </c>
      <c r="V27" s="65"/>
      <c r="W27" s="55"/>
      <c r="X27" s="84">
        <v>3</v>
      </c>
      <c r="Y27" s="84"/>
      <c r="Z27" s="84"/>
    </row>
    <row r="28" spans="1:26" ht="18.95" customHeight="1">
      <c r="A28" s="36"/>
      <c r="B28" s="14">
        <f>SUM(B23:B27)</f>
        <v>4.5138888888888885E-3</v>
      </c>
      <c r="C28" s="36" t="s">
        <v>5</v>
      </c>
      <c r="D28" s="38"/>
      <c r="E28" s="60"/>
      <c r="F28" s="64"/>
      <c r="G28" s="61"/>
      <c r="H28" s="56"/>
      <c r="I28" s="66"/>
      <c r="J28" s="57"/>
      <c r="K28" s="84"/>
      <c r="L28" s="84"/>
      <c r="M28" s="84"/>
      <c r="N28" s="80"/>
      <c r="O28" s="14">
        <f t="shared" ref="O28" si="7">SUM(O23:O27)</f>
        <v>4.5138888888888885E-3</v>
      </c>
      <c r="P28" s="80" t="s">
        <v>5</v>
      </c>
      <c r="Q28" s="80"/>
      <c r="R28" s="60"/>
      <c r="S28" s="64"/>
      <c r="T28" s="61"/>
      <c r="U28" s="56"/>
      <c r="V28" s="66"/>
      <c r="W28" s="57"/>
      <c r="X28" s="84"/>
      <c r="Y28" s="84"/>
      <c r="Z28" s="84"/>
    </row>
    <row r="29" spans="1:26" ht="18.95" customHeight="1">
      <c r="A29" s="36"/>
      <c r="B29" s="19">
        <v>1.736111111111111E-3</v>
      </c>
      <c r="C29" s="20" t="s">
        <v>16</v>
      </c>
      <c r="D29" s="19">
        <f>D27+B29</f>
        <v>0.42083333333333323</v>
      </c>
      <c r="E29" s="25" t="s">
        <v>17</v>
      </c>
      <c r="F29" s="40"/>
      <c r="G29" s="40"/>
      <c r="H29" s="26" t="s">
        <v>17</v>
      </c>
      <c r="I29" s="41">
        <v>1</v>
      </c>
      <c r="J29" s="41"/>
      <c r="K29" s="84"/>
      <c r="L29" s="84"/>
      <c r="M29" s="84"/>
      <c r="N29" s="80"/>
      <c r="O29" s="14">
        <v>1.736111111111111E-3</v>
      </c>
      <c r="P29" s="11" t="s">
        <v>4</v>
      </c>
      <c r="Q29" s="14">
        <f>Q27+O29</f>
        <v>0.483333333333333</v>
      </c>
      <c r="R29" s="25" t="s">
        <v>17</v>
      </c>
      <c r="S29" s="40">
        <v>1</v>
      </c>
      <c r="T29" s="40"/>
      <c r="U29" s="26" t="s">
        <v>17</v>
      </c>
      <c r="V29" s="41">
        <v>1</v>
      </c>
      <c r="W29" s="41"/>
      <c r="X29" s="84"/>
      <c r="Y29" s="84"/>
      <c r="Z29" s="84"/>
    </row>
    <row r="30" spans="1:26" ht="18.95" customHeight="1">
      <c r="A30" s="36">
        <v>5</v>
      </c>
      <c r="B30" s="4">
        <v>1.0416666666666667E-3</v>
      </c>
      <c r="C30" s="6" t="s">
        <v>0</v>
      </c>
      <c r="D30" s="4">
        <f t="shared" ref="D30:D34" si="8">D29+B30</f>
        <v>0.42187499999999989</v>
      </c>
      <c r="E30" s="58"/>
      <c r="F30" s="59"/>
      <c r="G30" s="70"/>
      <c r="H30" s="54"/>
      <c r="I30" s="55"/>
      <c r="J30" s="72"/>
      <c r="K30" s="85"/>
      <c r="L30" s="82"/>
      <c r="M30" s="83"/>
      <c r="N30" s="80">
        <v>15</v>
      </c>
      <c r="O30" s="4">
        <v>1.0416666666666667E-3</v>
      </c>
      <c r="P30" s="6" t="s">
        <v>0</v>
      </c>
      <c r="Q30" s="4">
        <f>Q29+O30</f>
        <v>0.48437499999999967</v>
      </c>
      <c r="R30" s="58"/>
      <c r="S30" s="59"/>
      <c r="T30" s="70"/>
      <c r="U30" s="54"/>
      <c r="V30" s="55"/>
      <c r="W30" s="72"/>
      <c r="X30" s="85"/>
      <c r="Y30" s="82"/>
      <c r="Z30" s="83"/>
    </row>
    <row r="31" spans="1:26" ht="18.95" customHeight="1">
      <c r="A31" s="36"/>
      <c r="B31" s="5">
        <v>6.9444444444444447E-4</v>
      </c>
      <c r="C31" s="7" t="s">
        <v>1</v>
      </c>
      <c r="D31" s="5">
        <f t="shared" si="8"/>
        <v>0.42256944444444433</v>
      </c>
      <c r="E31" s="60"/>
      <c r="F31" s="61"/>
      <c r="G31" s="71"/>
      <c r="H31" s="56"/>
      <c r="I31" s="57"/>
      <c r="J31" s="73"/>
      <c r="K31" s="88"/>
      <c r="L31" s="82"/>
      <c r="M31" s="83"/>
      <c r="N31" s="80"/>
      <c r="O31" s="5">
        <v>6.9444444444444447E-4</v>
      </c>
      <c r="P31" s="7" t="s">
        <v>1</v>
      </c>
      <c r="Q31" s="5">
        <f>Q30+O31</f>
        <v>0.48506944444444411</v>
      </c>
      <c r="R31" s="60"/>
      <c r="S31" s="61"/>
      <c r="T31" s="71"/>
      <c r="U31" s="56"/>
      <c r="V31" s="57"/>
      <c r="W31" s="73"/>
      <c r="X31" s="88"/>
      <c r="Y31" s="82"/>
      <c r="Z31" s="83"/>
    </row>
    <row r="32" spans="1:26" ht="18.95" customHeight="1">
      <c r="A32" s="36"/>
      <c r="B32" s="5">
        <v>1.0416666666666667E-3</v>
      </c>
      <c r="C32" s="7" t="s">
        <v>2</v>
      </c>
      <c r="D32" s="5">
        <f t="shared" si="8"/>
        <v>0.42361111111111099</v>
      </c>
      <c r="E32" s="74" t="s">
        <v>18</v>
      </c>
      <c r="F32" s="75"/>
      <c r="G32" s="76"/>
      <c r="H32" s="67" t="s">
        <v>18</v>
      </c>
      <c r="I32" s="68"/>
      <c r="J32" s="69"/>
      <c r="K32" s="81" t="s">
        <v>6</v>
      </c>
      <c r="L32" s="82"/>
      <c r="M32" s="83"/>
      <c r="N32" s="80"/>
      <c r="O32" s="5">
        <v>1.0416666666666667E-3</v>
      </c>
      <c r="P32" s="7" t="s">
        <v>2</v>
      </c>
      <c r="Q32" s="5">
        <f t="shared" ref="Q32:Q33" si="9">Q31+O32</f>
        <v>0.48611111111111077</v>
      </c>
      <c r="R32" s="74" t="s">
        <v>18</v>
      </c>
      <c r="S32" s="75"/>
      <c r="T32" s="76"/>
      <c r="U32" s="67" t="s">
        <v>18</v>
      </c>
      <c r="V32" s="68"/>
      <c r="W32" s="69"/>
      <c r="X32" s="81" t="s">
        <v>6</v>
      </c>
      <c r="Y32" s="82"/>
      <c r="Z32" s="83"/>
    </row>
    <row r="33" spans="1:26" ht="18.95" customHeight="1">
      <c r="A33" s="36"/>
      <c r="B33" s="5">
        <v>6.9444444444444447E-4</v>
      </c>
      <c r="C33" s="7" t="s">
        <v>1</v>
      </c>
      <c r="D33" s="5">
        <f t="shared" si="8"/>
        <v>0.42430555555555544</v>
      </c>
      <c r="E33" s="98" t="s">
        <v>11</v>
      </c>
      <c r="F33" s="99"/>
      <c r="G33" s="100"/>
      <c r="H33" s="95" t="s">
        <v>11</v>
      </c>
      <c r="I33" s="96"/>
      <c r="J33" s="97"/>
      <c r="K33" s="18" t="s">
        <v>8</v>
      </c>
      <c r="L33" s="18" t="s">
        <v>7</v>
      </c>
      <c r="M33" s="18" t="s">
        <v>9</v>
      </c>
      <c r="N33" s="80"/>
      <c r="O33" s="5">
        <v>6.9444444444444447E-4</v>
      </c>
      <c r="P33" s="7" t="s">
        <v>1</v>
      </c>
      <c r="Q33" s="5">
        <f t="shared" si="9"/>
        <v>0.48680555555555521</v>
      </c>
      <c r="R33" s="98" t="s">
        <v>11</v>
      </c>
      <c r="S33" s="99"/>
      <c r="T33" s="100"/>
      <c r="U33" s="95" t="s">
        <v>11</v>
      </c>
      <c r="V33" s="96"/>
      <c r="W33" s="97"/>
      <c r="X33" s="18" t="s">
        <v>8</v>
      </c>
      <c r="Y33" s="18" t="s">
        <v>7</v>
      </c>
      <c r="Z33" s="18" t="s">
        <v>9</v>
      </c>
    </row>
    <row r="34" spans="1:26" ht="18.95" customHeight="1">
      <c r="A34" s="36"/>
      <c r="B34" s="5">
        <v>1.0416666666666667E-3</v>
      </c>
      <c r="C34" s="7" t="s">
        <v>3</v>
      </c>
      <c r="D34" s="5">
        <f t="shared" si="8"/>
        <v>0.4253472222222221</v>
      </c>
      <c r="E34" s="58"/>
      <c r="F34" s="63"/>
      <c r="G34" s="59"/>
      <c r="H34" s="54"/>
      <c r="I34" s="65"/>
      <c r="J34" s="55"/>
      <c r="K34" s="84"/>
      <c r="L34" s="84"/>
      <c r="M34" s="84"/>
      <c r="N34" s="80"/>
      <c r="O34" s="5">
        <v>1.0416666666666667E-3</v>
      </c>
      <c r="P34" s="7" t="s">
        <v>3</v>
      </c>
      <c r="Q34" s="5">
        <f>Q33+O34</f>
        <v>0.48784722222222188</v>
      </c>
      <c r="R34" s="58"/>
      <c r="S34" s="63"/>
      <c r="T34" s="59"/>
      <c r="U34" s="54"/>
      <c r="V34" s="65"/>
      <c r="W34" s="55"/>
      <c r="X34" s="84"/>
      <c r="Y34" s="84"/>
      <c r="Z34" s="84"/>
    </row>
    <row r="35" spans="1:26" ht="18.95" customHeight="1">
      <c r="A35" s="36"/>
      <c r="B35" s="14">
        <f t="shared" ref="B35" si="10">SUM(B30:B34)</f>
        <v>4.5138888888888885E-3</v>
      </c>
      <c r="C35" s="36" t="s">
        <v>5</v>
      </c>
      <c r="D35" s="38"/>
      <c r="E35" s="60"/>
      <c r="F35" s="64"/>
      <c r="G35" s="61"/>
      <c r="H35" s="56"/>
      <c r="I35" s="66"/>
      <c r="J35" s="57"/>
      <c r="K35" s="84"/>
      <c r="L35" s="84"/>
      <c r="M35" s="84"/>
      <c r="N35" s="80"/>
      <c r="O35" s="14">
        <f>SUM(O30:O34)</f>
        <v>4.5138888888888885E-3</v>
      </c>
      <c r="P35" s="80" t="s">
        <v>5</v>
      </c>
      <c r="Q35" s="80"/>
      <c r="R35" s="60"/>
      <c r="S35" s="64"/>
      <c r="T35" s="61"/>
      <c r="U35" s="56"/>
      <c r="V35" s="66"/>
      <c r="W35" s="57"/>
      <c r="X35" s="84"/>
      <c r="Y35" s="84"/>
      <c r="Z35" s="84"/>
    </row>
    <row r="36" spans="1:26" ht="18.95" customHeight="1">
      <c r="A36" s="36"/>
      <c r="B36" s="19">
        <v>1.736111111111111E-3</v>
      </c>
      <c r="C36" s="20" t="s">
        <v>16</v>
      </c>
      <c r="D36" s="19">
        <f t="shared" ref="D36" si="11">D34+B36</f>
        <v>0.4270833333333332</v>
      </c>
      <c r="E36" s="25" t="s">
        <v>17</v>
      </c>
      <c r="F36" s="40"/>
      <c r="G36" s="40"/>
      <c r="H36" s="26" t="s">
        <v>17</v>
      </c>
      <c r="I36" s="41"/>
      <c r="J36" s="41"/>
      <c r="K36" s="84"/>
      <c r="L36" s="84"/>
      <c r="M36" s="84"/>
      <c r="N36" s="80"/>
      <c r="O36" s="19">
        <v>1.736111111111111E-3</v>
      </c>
      <c r="P36" s="20" t="s">
        <v>4</v>
      </c>
      <c r="Q36" s="19">
        <f>Q34+O36</f>
        <v>0.48958333333333298</v>
      </c>
      <c r="R36" s="25" t="s">
        <v>17</v>
      </c>
      <c r="S36" s="40"/>
      <c r="T36" s="40"/>
      <c r="U36" s="26" t="s">
        <v>17</v>
      </c>
      <c r="V36" s="41"/>
      <c r="W36" s="41"/>
      <c r="X36" s="84"/>
      <c r="Y36" s="84"/>
      <c r="Z36" s="84"/>
    </row>
    <row r="37" spans="1:26" ht="18.95" customHeight="1">
      <c r="A37" s="36">
        <v>6</v>
      </c>
      <c r="B37" s="4">
        <v>1.0416666666666667E-3</v>
      </c>
      <c r="C37" s="6" t="s">
        <v>0</v>
      </c>
      <c r="D37" s="4">
        <f t="shared" ref="D37:D41" si="12">D36+B37</f>
        <v>0.42812499999999987</v>
      </c>
      <c r="E37" s="58"/>
      <c r="F37" s="59"/>
      <c r="G37" s="70"/>
      <c r="H37" s="54"/>
      <c r="I37" s="55"/>
      <c r="J37" s="72"/>
      <c r="K37" s="85"/>
      <c r="L37" s="82"/>
      <c r="M37" s="83"/>
      <c r="N37" s="80">
        <v>16</v>
      </c>
      <c r="O37" s="4">
        <v>1.0416666666666667E-3</v>
      </c>
      <c r="P37" s="6" t="s">
        <v>0</v>
      </c>
      <c r="Q37" s="4">
        <f>Q36+O37</f>
        <v>0.49062499999999964</v>
      </c>
      <c r="R37" s="58"/>
      <c r="S37" s="59"/>
      <c r="T37" s="70"/>
      <c r="U37" s="54"/>
      <c r="V37" s="55"/>
      <c r="W37" s="72"/>
      <c r="X37" s="85"/>
      <c r="Y37" s="82"/>
      <c r="Z37" s="83"/>
    </row>
    <row r="38" spans="1:26" ht="18.95" customHeight="1">
      <c r="A38" s="36"/>
      <c r="B38" s="5">
        <v>6.9444444444444447E-4</v>
      </c>
      <c r="C38" s="7" t="s">
        <v>1</v>
      </c>
      <c r="D38" s="5">
        <f t="shared" si="12"/>
        <v>0.42881944444444431</v>
      </c>
      <c r="E38" s="60"/>
      <c r="F38" s="61"/>
      <c r="G38" s="71"/>
      <c r="H38" s="56"/>
      <c r="I38" s="57"/>
      <c r="J38" s="73"/>
      <c r="K38" s="88"/>
      <c r="L38" s="82"/>
      <c r="M38" s="83"/>
      <c r="N38" s="80"/>
      <c r="O38" s="5">
        <v>6.9444444444444447E-4</v>
      </c>
      <c r="P38" s="7" t="s">
        <v>1</v>
      </c>
      <c r="Q38" s="5">
        <f>Q37+O38</f>
        <v>0.49131944444444409</v>
      </c>
      <c r="R38" s="60"/>
      <c r="S38" s="61"/>
      <c r="T38" s="71"/>
      <c r="U38" s="56"/>
      <c r="V38" s="57"/>
      <c r="W38" s="73"/>
      <c r="X38" s="88"/>
      <c r="Y38" s="82"/>
      <c r="Z38" s="83"/>
    </row>
    <row r="39" spans="1:26" ht="18.95" customHeight="1">
      <c r="A39" s="36"/>
      <c r="B39" s="5">
        <v>1.0416666666666667E-3</v>
      </c>
      <c r="C39" s="7" t="s">
        <v>2</v>
      </c>
      <c r="D39" s="5">
        <f t="shared" si="12"/>
        <v>0.42986111111111097</v>
      </c>
      <c r="E39" s="74" t="s">
        <v>18</v>
      </c>
      <c r="F39" s="75"/>
      <c r="G39" s="76"/>
      <c r="H39" s="67" t="s">
        <v>18</v>
      </c>
      <c r="I39" s="68"/>
      <c r="J39" s="69"/>
      <c r="K39" s="81" t="s">
        <v>6</v>
      </c>
      <c r="L39" s="82"/>
      <c r="M39" s="83"/>
      <c r="N39" s="80"/>
      <c r="O39" s="5">
        <v>1.0416666666666667E-3</v>
      </c>
      <c r="P39" s="7" t="s">
        <v>2</v>
      </c>
      <c r="Q39" s="5">
        <f t="shared" ref="Q39:Q41" si="13">Q38+O39</f>
        <v>0.49236111111111075</v>
      </c>
      <c r="R39" s="74" t="s">
        <v>18</v>
      </c>
      <c r="S39" s="75"/>
      <c r="T39" s="76"/>
      <c r="U39" s="67" t="s">
        <v>18</v>
      </c>
      <c r="V39" s="68"/>
      <c r="W39" s="69"/>
      <c r="X39" s="81" t="s">
        <v>6</v>
      </c>
      <c r="Y39" s="82"/>
      <c r="Z39" s="83"/>
    </row>
    <row r="40" spans="1:26" ht="18.95" customHeight="1">
      <c r="A40" s="36"/>
      <c r="B40" s="5">
        <v>6.9444444444444447E-4</v>
      </c>
      <c r="C40" s="7" t="s">
        <v>1</v>
      </c>
      <c r="D40" s="5">
        <f t="shared" si="12"/>
        <v>0.43055555555555541</v>
      </c>
      <c r="E40" s="98" t="s">
        <v>11</v>
      </c>
      <c r="F40" s="99"/>
      <c r="G40" s="100"/>
      <c r="H40" s="95" t="s">
        <v>11</v>
      </c>
      <c r="I40" s="96"/>
      <c r="J40" s="97"/>
      <c r="K40" s="18" t="s">
        <v>8</v>
      </c>
      <c r="L40" s="18" t="s">
        <v>7</v>
      </c>
      <c r="M40" s="18" t="s">
        <v>9</v>
      </c>
      <c r="N40" s="80"/>
      <c r="O40" s="5">
        <v>6.9444444444444447E-4</v>
      </c>
      <c r="P40" s="7" t="s">
        <v>1</v>
      </c>
      <c r="Q40" s="5">
        <f t="shared" si="13"/>
        <v>0.49305555555555519</v>
      </c>
      <c r="R40" s="98" t="s">
        <v>11</v>
      </c>
      <c r="S40" s="99"/>
      <c r="T40" s="100"/>
      <c r="U40" s="95" t="s">
        <v>11</v>
      </c>
      <c r="V40" s="96"/>
      <c r="W40" s="97"/>
      <c r="X40" s="18" t="s">
        <v>8</v>
      </c>
      <c r="Y40" s="18" t="s">
        <v>7</v>
      </c>
      <c r="Z40" s="18" t="s">
        <v>9</v>
      </c>
    </row>
    <row r="41" spans="1:26" ht="18.95" customHeight="1">
      <c r="A41" s="36"/>
      <c r="B41" s="5">
        <v>1.0416666666666667E-3</v>
      </c>
      <c r="C41" s="7" t="s">
        <v>3</v>
      </c>
      <c r="D41" s="5">
        <f t="shared" si="12"/>
        <v>0.43159722222222208</v>
      </c>
      <c r="E41" s="58"/>
      <c r="F41" s="63"/>
      <c r="G41" s="59"/>
      <c r="H41" s="54"/>
      <c r="I41" s="65"/>
      <c r="J41" s="55"/>
      <c r="K41" s="84"/>
      <c r="L41" s="84"/>
      <c r="M41" s="84"/>
      <c r="N41" s="80"/>
      <c r="O41" s="5">
        <v>1.0416666666666667E-3</v>
      </c>
      <c r="P41" s="7" t="s">
        <v>3</v>
      </c>
      <c r="Q41" s="5">
        <f t="shared" si="13"/>
        <v>0.49409722222222185</v>
      </c>
      <c r="R41" s="58"/>
      <c r="S41" s="63"/>
      <c r="T41" s="59"/>
      <c r="U41" s="54"/>
      <c r="V41" s="65"/>
      <c r="W41" s="55"/>
      <c r="X41" s="84"/>
      <c r="Y41" s="84"/>
      <c r="Z41" s="84"/>
    </row>
    <row r="42" spans="1:26" ht="18.95" customHeight="1">
      <c r="A42" s="36"/>
      <c r="B42" s="14">
        <f t="shared" ref="B42" si="14">SUM(B37:B41)</f>
        <v>4.5138888888888885E-3</v>
      </c>
      <c r="C42" s="36" t="s">
        <v>5</v>
      </c>
      <c r="D42" s="38"/>
      <c r="E42" s="60"/>
      <c r="F42" s="64"/>
      <c r="G42" s="61"/>
      <c r="H42" s="56"/>
      <c r="I42" s="66"/>
      <c r="J42" s="57"/>
      <c r="K42" s="84"/>
      <c r="L42" s="84"/>
      <c r="M42" s="84"/>
      <c r="N42" s="80"/>
      <c r="O42" s="14">
        <f t="shared" ref="O42" si="15">SUM(O37:O41)</f>
        <v>4.5138888888888885E-3</v>
      </c>
      <c r="P42" s="80" t="s">
        <v>5</v>
      </c>
      <c r="Q42" s="80"/>
      <c r="R42" s="60"/>
      <c r="S42" s="64"/>
      <c r="T42" s="61"/>
      <c r="U42" s="56"/>
      <c r="V42" s="66"/>
      <c r="W42" s="57"/>
      <c r="X42" s="84"/>
      <c r="Y42" s="84"/>
      <c r="Z42" s="84"/>
    </row>
    <row r="43" spans="1:26" ht="18.95" customHeight="1">
      <c r="A43" s="36"/>
      <c r="B43" s="19">
        <v>1.736111111111111E-3</v>
      </c>
      <c r="C43" s="20" t="s">
        <v>16</v>
      </c>
      <c r="D43" s="19">
        <f t="shared" ref="D43" si="16">D41+B43</f>
        <v>0.43333333333333318</v>
      </c>
      <c r="E43" s="25" t="s">
        <v>17</v>
      </c>
      <c r="F43" s="40"/>
      <c r="G43" s="40"/>
      <c r="H43" s="26" t="s">
        <v>17</v>
      </c>
      <c r="I43" s="41"/>
      <c r="J43" s="41"/>
      <c r="K43" s="84"/>
      <c r="L43" s="84"/>
      <c r="M43" s="84"/>
      <c r="N43" s="80"/>
      <c r="O43" s="19">
        <v>1.736111111111111E-3</v>
      </c>
      <c r="P43" s="20" t="s">
        <v>4</v>
      </c>
      <c r="Q43" s="19">
        <f>Q41+O43</f>
        <v>0.49583333333333296</v>
      </c>
      <c r="R43" s="25" t="s">
        <v>17</v>
      </c>
      <c r="S43" s="40"/>
      <c r="T43" s="40"/>
      <c r="U43" s="26" t="s">
        <v>17</v>
      </c>
      <c r="V43" s="41"/>
      <c r="W43" s="41"/>
      <c r="X43" s="84"/>
      <c r="Y43" s="84"/>
      <c r="Z43" s="84"/>
    </row>
    <row r="44" spans="1:26" ht="18.95" customHeight="1">
      <c r="A44" s="36">
        <v>7</v>
      </c>
      <c r="B44" s="4">
        <v>1.0416666666666667E-3</v>
      </c>
      <c r="C44" s="6" t="s">
        <v>0</v>
      </c>
      <c r="D44" s="4">
        <f t="shared" ref="D44:D48" si="17">D43+B44</f>
        <v>0.43437499999999984</v>
      </c>
      <c r="E44" s="58"/>
      <c r="F44" s="59"/>
      <c r="G44" s="70"/>
      <c r="H44" s="54"/>
      <c r="I44" s="55"/>
      <c r="J44" s="72"/>
      <c r="K44" s="85"/>
      <c r="L44" s="82"/>
      <c r="M44" s="83"/>
      <c r="N44" s="80">
        <v>17</v>
      </c>
      <c r="O44" s="4">
        <v>1.0416666666666667E-3</v>
      </c>
      <c r="P44" s="6" t="s">
        <v>0</v>
      </c>
      <c r="Q44" s="4">
        <f>Q43+O44</f>
        <v>0.49687499999999962</v>
      </c>
      <c r="R44" s="58"/>
      <c r="S44" s="59"/>
      <c r="T44" s="70"/>
      <c r="U44" s="54"/>
      <c r="V44" s="55"/>
      <c r="W44" s="72"/>
      <c r="X44" s="85"/>
      <c r="Y44" s="82"/>
      <c r="Z44" s="83"/>
    </row>
    <row r="45" spans="1:26" ht="18.95" customHeight="1">
      <c r="A45" s="36"/>
      <c r="B45" s="5">
        <v>6.9444444444444447E-4</v>
      </c>
      <c r="C45" s="7" t="s">
        <v>1</v>
      </c>
      <c r="D45" s="5">
        <f t="shared" si="17"/>
        <v>0.43506944444444429</v>
      </c>
      <c r="E45" s="60"/>
      <c r="F45" s="61"/>
      <c r="G45" s="71"/>
      <c r="H45" s="56"/>
      <c r="I45" s="57"/>
      <c r="J45" s="73"/>
      <c r="K45" s="88"/>
      <c r="L45" s="82"/>
      <c r="M45" s="83"/>
      <c r="N45" s="80"/>
      <c r="O45" s="5">
        <v>6.9444444444444447E-4</v>
      </c>
      <c r="P45" s="7" t="s">
        <v>1</v>
      </c>
      <c r="Q45" s="5">
        <f>Q44+O45</f>
        <v>0.49756944444444406</v>
      </c>
      <c r="R45" s="60"/>
      <c r="S45" s="61"/>
      <c r="T45" s="71"/>
      <c r="U45" s="56"/>
      <c r="V45" s="57"/>
      <c r="W45" s="73"/>
      <c r="X45" s="88"/>
      <c r="Y45" s="82"/>
      <c r="Z45" s="83"/>
    </row>
    <row r="46" spans="1:26" ht="18.95" customHeight="1">
      <c r="A46" s="36"/>
      <c r="B46" s="5">
        <v>1.0416666666666667E-3</v>
      </c>
      <c r="C46" s="7" t="s">
        <v>2</v>
      </c>
      <c r="D46" s="5">
        <f t="shared" si="17"/>
        <v>0.43611111111111095</v>
      </c>
      <c r="E46" s="74" t="s">
        <v>18</v>
      </c>
      <c r="F46" s="75"/>
      <c r="G46" s="76"/>
      <c r="H46" s="67" t="s">
        <v>18</v>
      </c>
      <c r="I46" s="68"/>
      <c r="J46" s="69"/>
      <c r="K46" s="81" t="s">
        <v>6</v>
      </c>
      <c r="L46" s="82"/>
      <c r="M46" s="83"/>
      <c r="N46" s="80"/>
      <c r="O46" s="5">
        <v>1.0416666666666667E-3</v>
      </c>
      <c r="P46" s="7" t="s">
        <v>2</v>
      </c>
      <c r="Q46" s="5">
        <f t="shared" ref="Q46:Q48" si="18">Q45+O46</f>
        <v>0.49861111111111073</v>
      </c>
      <c r="R46" s="74" t="s">
        <v>18</v>
      </c>
      <c r="S46" s="75"/>
      <c r="T46" s="76"/>
      <c r="U46" s="67" t="s">
        <v>18</v>
      </c>
      <c r="V46" s="68"/>
      <c r="W46" s="69"/>
      <c r="X46" s="81" t="s">
        <v>6</v>
      </c>
      <c r="Y46" s="82"/>
      <c r="Z46" s="83"/>
    </row>
    <row r="47" spans="1:26" ht="18.95" customHeight="1">
      <c r="A47" s="36"/>
      <c r="B47" s="5">
        <v>6.9444444444444447E-4</v>
      </c>
      <c r="C47" s="7" t="s">
        <v>1</v>
      </c>
      <c r="D47" s="5">
        <f t="shared" si="17"/>
        <v>0.43680555555555539</v>
      </c>
      <c r="E47" s="98" t="s">
        <v>11</v>
      </c>
      <c r="F47" s="99"/>
      <c r="G47" s="100"/>
      <c r="H47" s="95" t="s">
        <v>11</v>
      </c>
      <c r="I47" s="96"/>
      <c r="J47" s="97"/>
      <c r="K47" s="18" t="s">
        <v>8</v>
      </c>
      <c r="L47" s="18" t="s">
        <v>7</v>
      </c>
      <c r="M47" s="18" t="s">
        <v>9</v>
      </c>
      <c r="N47" s="80"/>
      <c r="O47" s="5">
        <v>6.9444444444444447E-4</v>
      </c>
      <c r="P47" s="7" t="s">
        <v>1</v>
      </c>
      <c r="Q47" s="5">
        <f t="shared" si="18"/>
        <v>0.49930555555555517</v>
      </c>
      <c r="R47" s="98" t="s">
        <v>11</v>
      </c>
      <c r="S47" s="99"/>
      <c r="T47" s="100"/>
      <c r="U47" s="95" t="s">
        <v>11</v>
      </c>
      <c r="V47" s="96"/>
      <c r="W47" s="97"/>
      <c r="X47" s="18" t="s">
        <v>8</v>
      </c>
      <c r="Y47" s="18" t="s">
        <v>7</v>
      </c>
      <c r="Z47" s="18" t="s">
        <v>9</v>
      </c>
    </row>
    <row r="48" spans="1:26" ht="18.95" customHeight="1">
      <c r="A48" s="36"/>
      <c r="B48" s="5">
        <v>1.0416666666666667E-3</v>
      </c>
      <c r="C48" s="7" t="s">
        <v>3</v>
      </c>
      <c r="D48" s="5">
        <f t="shared" si="17"/>
        <v>0.43784722222222205</v>
      </c>
      <c r="E48" s="58"/>
      <c r="F48" s="63"/>
      <c r="G48" s="59"/>
      <c r="H48" s="54"/>
      <c r="I48" s="65"/>
      <c r="J48" s="55"/>
      <c r="K48" s="84"/>
      <c r="L48" s="84"/>
      <c r="M48" s="84"/>
      <c r="N48" s="80"/>
      <c r="O48" s="5">
        <v>1.0416666666666667E-3</v>
      </c>
      <c r="P48" s="7" t="s">
        <v>3</v>
      </c>
      <c r="Q48" s="5">
        <f t="shared" si="18"/>
        <v>0.50034722222222183</v>
      </c>
      <c r="R48" s="58"/>
      <c r="S48" s="63"/>
      <c r="T48" s="59"/>
      <c r="U48" s="54"/>
      <c r="V48" s="65"/>
      <c r="W48" s="55"/>
      <c r="X48" s="84"/>
      <c r="Y48" s="84"/>
      <c r="Z48" s="84"/>
    </row>
    <row r="49" spans="1:26" ht="18.95" customHeight="1">
      <c r="A49" s="36"/>
      <c r="B49" s="14">
        <f t="shared" ref="B49" si="19">SUM(B44:B48)</f>
        <v>4.5138888888888885E-3</v>
      </c>
      <c r="C49" s="36" t="s">
        <v>5</v>
      </c>
      <c r="D49" s="38"/>
      <c r="E49" s="60"/>
      <c r="F49" s="64"/>
      <c r="G49" s="61"/>
      <c r="H49" s="56"/>
      <c r="I49" s="66"/>
      <c r="J49" s="57"/>
      <c r="K49" s="84"/>
      <c r="L49" s="84"/>
      <c r="M49" s="84"/>
      <c r="N49" s="80"/>
      <c r="O49" s="14">
        <f t="shared" ref="O49" si="20">SUM(O44:O48)</f>
        <v>4.5138888888888885E-3</v>
      </c>
      <c r="P49" s="80" t="s">
        <v>5</v>
      </c>
      <c r="Q49" s="80"/>
      <c r="R49" s="60"/>
      <c r="S49" s="64"/>
      <c r="T49" s="61"/>
      <c r="U49" s="56"/>
      <c r="V49" s="66"/>
      <c r="W49" s="57"/>
      <c r="X49" s="84"/>
      <c r="Y49" s="84"/>
      <c r="Z49" s="84"/>
    </row>
    <row r="50" spans="1:26" ht="18.95" customHeight="1">
      <c r="A50" s="36"/>
      <c r="B50" s="19">
        <v>1.736111111111111E-3</v>
      </c>
      <c r="C50" s="20" t="s">
        <v>16</v>
      </c>
      <c r="D50" s="19">
        <f t="shared" ref="D50" si="21">D48+B50</f>
        <v>0.43958333333333316</v>
      </c>
      <c r="E50" s="25" t="s">
        <v>17</v>
      </c>
      <c r="F50" s="40"/>
      <c r="G50" s="40"/>
      <c r="H50" s="26" t="s">
        <v>17</v>
      </c>
      <c r="I50" s="41"/>
      <c r="J50" s="41"/>
      <c r="K50" s="84"/>
      <c r="L50" s="84"/>
      <c r="M50" s="84"/>
      <c r="N50" s="80"/>
      <c r="O50" s="19">
        <v>1.736111111111111E-3</v>
      </c>
      <c r="P50" s="20" t="s">
        <v>4</v>
      </c>
      <c r="Q50" s="19">
        <f>Q48+O50</f>
        <v>0.50208333333333299</v>
      </c>
      <c r="R50" s="25" t="s">
        <v>17</v>
      </c>
      <c r="S50" s="40"/>
      <c r="T50" s="40"/>
      <c r="U50" s="26" t="s">
        <v>17</v>
      </c>
      <c r="V50" s="41"/>
      <c r="W50" s="41"/>
      <c r="X50" s="84"/>
      <c r="Y50" s="84"/>
      <c r="Z50" s="84"/>
    </row>
    <row r="51" spans="1:26" ht="18.95" customHeight="1">
      <c r="A51" s="36">
        <v>8</v>
      </c>
      <c r="B51" s="4">
        <v>1.0416666666666667E-3</v>
      </c>
      <c r="C51" s="6" t="s">
        <v>0</v>
      </c>
      <c r="D51" s="4">
        <f t="shared" ref="D51:D55" si="22">D50+B51</f>
        <v>0.44062499999999982</v>
      </c>
      <c r="E51" s="58"/>
      <c r="F51" s="59"/>
      <c r="G51" s="70"/>
      <c r="H51" s="54"/>
      <c r="I51" s="55"/>
      <c r="J51" s="72"/>
      <c r="K51" s="85"/>
      <c r="L51" s="82"/>
      <c r="M51" s="83"/>
      <c r="N51" s="80">
        <v>18</v>
      </c>
      <c r="O51" s="4">
        <v>1.0416666666666667E-3</v>
      </c>
      <c r="P51" s="6" t="s">
        <v>0</v>
      </c>
      <c r="Q51" s="4">
        <f>Q50+O51</f>
        <v>0.50312499999999971</v>
      </c>
      <c r="R51" s="58"/>
      <c r="S51" s="59"/>
      <c r="T51" s="70"/>
      <c r="U51" s="54"/>
      <c r="V51" s="55"/>
      <c r="W51" s="72"/>
      <c r="X51" s="85"/>
      <c r="Y51" s="82"/>
      <c r="Z51" s="83"/>
    </row>
    <row r="52" spans="1:26" ht="18.95" customHeight="1">
      <c r="A52" s="36"/>
      <c r="B52" s="5">
        <v>6.9444444444444447E-4</v>
      </c>
      <c r="C52" s="7" t="s">
        <v>1</v>
      </c>
      <c r="D52" s="5">
        <f t="shared" si="22"/>
        <v>0.44131944444444426</v>
      </c>
      <c r="E52" s="60"/>
      <c r="F52" s="61"/>
      <c r="G52" s="71"/>
      <c r="H52" s="56"/>
      <c r="I52" s="57"/>
      <c r="J52" s="73"/>
      <c r="K52" s="88"/>
      <c r="L52" s="82"/>
      <c r="M52" s="83"/>
      <c r="N52" s="80"/>
      <c r="O52" s="5">
        <v>6.9444444444444447E-4</v>
      </c>
      <c r="P52" s="7" t="s">
        <v>1</v>
      </c>
      <c r="Q52" s="5">
        <f>Q51+O52</f>
        <v>0.50381944444444415</v>
      </c>
      <c r="R52" s="60"/>
      <c r="S52" s="61"/>
      <c r="T52" s="71"/>
      <c r="U52" s="56"/>
      <c r="V52" s="57"/>
      <c r="W52" s="73"/>
      <c r="X52" s="88"/>
      <c r="Y52" s="82"/>
      <c r="Z52" s="83"/>
    </row>
    <row r="53" spans="1:26" ht="18.95" customHeight="1">
      <c r="A53" s="36"/>
      <c r="B53" s="5">
        <v>1.0416666666666667E-3</v>
      </c>
      <c r="C53" s="7" t="s">
        <v>2</v>
      </c>
      <c r="D53" s="5">
        <f t="shared" si="22"/>
        <v>0.44236111111111093</v>
      </c>
      <c r="E53" s="74" t="s">
        <v>18</v>
      </c>
      <c r="F53" s="75"/>
      <c r="G53" s="76"/>
      <c r="H53" s="67" t="s">
        <v>18</v>
      </c>
      <c r="I53" s="68"/>
      <c r="J53" s="69"/>
      <c r="K53" s="81" t="s">
        <v>6</v>
      </c>
      <c r="L53" s="82"/>
      <c r="M53" s="83"/>
      <c r="N53" s="80"/>
      <c r="O53" s="5">
        <v>1.0416666666666667E-3</v>
      </c>
      <c r="P53" s="7" t="s">
        <v>2</v>
      </c>
      <c r="Q53" s="5">
        <f t="shared" ref="Q53:Q55" si="23">Q52+O53</f>
        <v>0.50486111111111087</v>
      </c>
      <c r="R53" s="74" t="s">
        <v>18</v>
      </c>
      <c r="S53" s="75"/>
      <c r="T53" s="76"/>
      <c r="U53" s="67" t="s">
        <v>18</v>
      </c>
      <c r="V53" s="68"/>
      <c r="W53" s="69"/>
      <c r="X53" s="81" t="s">
        <v>6</v>
      </c>
      <c r="Y53" s="82"/>
      <c r="Z53" s="83"/>
    </row>
    <row r="54" spans="1:26" ht="18.95" customHeight="1">
      <c r="A54" s="36"/>
      <c r="B54" s="5">
        <v>6.9444444444444447E-4</v>
      </c>
      <c r="C54" s="7" t="s">
        <v>1</v>
      </c>
      <c r="D54" s="5">
        <f t="shared" si="22"/>
        <v>0.44305555555555537</v>
      </c>
      <c r="E54" s="98" t="s">
        <v>11</v>
      </c>
      <c r="F54" s="99"/>
      <c r="G54" s="100"/>
      <c r="H54" s="95" t="s">
        <v>11</v>
      </c>
      <c r="I54" s="96"/>
      <c r="J54" s="97"/>
      <c r="K54" s="18" t="s">
        <v>8</v>
      </c>
      <c r="L54" s="18" t="s">
        <v>7</v>
      </c>
      <c r="M54" s="18" t="s">
        <v>9</v>
      </c>
      <c r="N54" s="80"/>
      <c r="O54" s="5">
        <v>6.9444444444444447E-4</v>
      </c>
      <c r="P54" s="7" t="s">
        <v>1</v>
      </c>
      <c r="Q54" s="5">
        <f t="shared" si="23"/>
        <v>0.50555555555555531</v>
      </c>
      <c r="R54" s="98" t="s">
        <v>11</v>
      </c>
      <c r="S54" s="99"/>
      <c r="T54" s="100"/>
      <c r="U54" s="95" t="s">
        <v>11</v>
      </c>
      <c r="V54" s="96"/>
      <c r="W54" s="97"/>
      <c r="X54" s="18" t="s">
        <v>8</v>
      </c>
      <c r="Y54" s="18" t="s">
        <v>7</v>
      </c>
      <c r="Z54" s="18" t="s">
        <v>9</v>
      </c>
    </row>
    <row r="55" spans="1:26" ht="18.95" customHeight="1">
      <c r="A55" s="36"/>
      <c r="B55" s="5">
        <v>1.0416666666666667E-3</v>
      </c>
      <c r="C55" s="7" t="s">
        <v>3</v>
      </c>
      <c r="D55" s="5">
        <f t="shared" si="22"/>
        <v>0.44409722222222203</v>
      </c>
      <c r="E55" s="58"/>
      <c r="F55" s="63"/>
      <c r="G55" s="59"/>
      <c r="H55" s="54"/>
      <c r="I55" s="65"/>
      <c r="J55" s="55"/>
      <c r="K55" s="84"/>
      <c r="L55" s="84"/>
      <c r="M55" s="84"/>
      <c r="N55" s="80"/>
      <c r="O55" s="5">
        <v>1.0416666666666667E-3</v>
      </c>
      <c r="P55" s="7" t="s">
        <v>3</v>
      </c>
      <c r="Q55" s="5">
        <f t="shared" si="23"/>
        <v>0.50659722222222203</v>
      </c>
      <c r="R55" s="58"/>
      <c r="S55" s="63"/>
      <c r="T55" s="59"/>
      <c r="U55" s="54"/>
      <c r="V55" s="65"/>
      <c r="W55" s="55"/>
      <c r="X55" s="84"/>
      <c r="Y55" s="84"/>
      <c r="Z55" s="84"/>
    </row>
    <row r="56" spans="1:26" ht="18.95" customHeight="1">
      <c r="A56" s="36"/>
      <c r="B56" s="14">
        <f t="shared" ref="B56" si="24">SUM(B51:B55)</f>
        <v>4.5138888888888885E-3</v>
      </c>
      <c r="C56" s="36" t="s">
        <v>5</v>
      </c>
      <c r="D56" s="38"/>
      <c r="E56" s="60"/>
      <c r="F56" s="64"/>
      <c r="G56" s="61"/>
      <c r="H56" s="56"/>
      <c r="I56" s="66"/>
      <c r="J56" s="57"/>
      <c r="K56" s="84"/>
      <c r="L56" s="84"/>
      <c r="M56" s="84"/>
      <c r="N56" s="80"/>
      <c r="O56" s="14">
        <f t="shared" ref="O56" si="25">SUM(O51:O55)</f>
        <v>4.5138888888888885E-3</v>
      </c>
      <c r="P56" s="80" t="s">
        <v>5</v>
      </c>
      <c r="Q56" s="80"/>
      <c r="R56" s="60"/>
      <c r="S56" s="64"/>
      <c r="T56" s="61"/>
      <c r="U56" s="56"/>
      <c r="V56" s="66"/>
      <c r="W56" s="57"/>
      <c r="X56" s="84"/>
      <c r="Y56" s="84"/>
      <c r="Z56" s="84"/>
    </row>
    <row r="57" spans="1:26" ht="18.95" customHeight="1">
      <c r="A57" s="36"/>
      <c r="B57" s="19">
        <v>1.736111111111111E-3</v>
      </c>
      <c r="C57" s="20" t="s">
        <v>16</v>
      </c>
      <c r="D57" s="19">
        <f t="shared" ref="D57" si="26">D55+B57</f>
        <v>0.44583333333333314</v>
      </c>
      <c r="E57" s="25" t="s">
        <v>17</v>
      </c>
      <c r="F57" s="40"/>
      <c r="G57" s="40"/>
      <c r="H57" s="26" t="s">
        <v>17</v>
      </c>
      <c r="I57" s="41"/>
      <c r="J57" s="41"/>
      <c r="K57" s="84"/>
      <c r="L57" s="84"/>
      <c r="M57" s="84"/>
      <c r="N57" s="80"/>
      <c r="O57" s="19">
        <v>1.736111111111111E-3</v>
      </c>
      <c r="P57" s="20" t="s">
        <v>4</v>
      </c>
      <c r="Q57" s="19">
        <f>Q55+O57</f>
        <v>0.50833333333333319</v>
      </c>
      <c r="R57" s="25" t="s">
        <v>17</v>
      </c>
      <c r="S57" s="40"/>
      <c r="T57" s="40"/>
      <c r="U57" s="26" t="s">
        <v>17</v>
      </c>
      <c r="V57" s="41"/>
      <c r="W57" s="41"/>
      <c r="X57" s="84"/>
      <c r="Y57" s="84"/>
      <c r="Z57" s="84"/>
    </row>
    <row r="58" spans="1:26" ht="18.95" customHeight="1">
      <c r="A58" s="36">
        <v>9</v>
      </c>
      <c r="B58" s="4">
        <v>1.0416666666666667E-3</v>
      </c>
      <c r="C58" s="6" t="s">
        <v>0</v>
      </c>
      <c r="D58" s="4">
        <f t="shared" ref="D58:D62" si="27">D57+B58</f>
        <v>0.4468749999999998</v>
      </c>
      <c r="E58" s="58"/>
      <c r="F58" s="59"/>
      <c r="G58" s="70"/>
      <c r="H58" s="54"/>
      <c r="I58" s="55"/>
      <c r="J58" s="72"/>
      <c r="K58" s="85"/>
      <c r="L58" s="82"/>
      <c r="M58" s="83"/>
      <c r="N58" s="80">
        <v>19</v>
      </c>
      <c r="O58" s="4">
        <v>1.0416666666666667E-3</v>
      </c>
      <c r="P58" s="6" t="s">
        <v>0</v>
      </c>
      <c r="Q58" s="4">
        <f>Q57+O58</f>
        <v>0.50937499999999991</v>
      </c>
      <c r="R58" s="58"/>
      <c r="S58" s="59"/>
      <c r="T58" s="70"/>
      <c r="U58" s="54"/>
      <c r="V58" s="55"/>
      <c r="W58" s="72"/>
      <c r="X58" s="85"/>
      <c r="Y58" s="82"/>
      <c r="Z58" s="83"/>
    </row>
    <row r="59" spans="1:26" ht="18.95" customHeight="1">
      <c r="A59" s="36"/>
      <c r="B59" s="5">
        <v>6.9444444444444447E-4</v>
      </c>
      <c r="C59" s="7" t="s">
        <v>1</v>
      </c>
      <c r="D59" s="5">
        <f t="shared" si="27"/>
        <v>0.44756944444444424</v>
      </c>
      <c r="E59" s="60"/>
      <c r="F59" s="61"/>
      <c r="G59" s="71"/>
      <c r="H59" s="56"/>
      <c r="I59" s="57"/>
      <c r="J59" s="73"/>
      <c r="K59" s="88"/>
      <c r="L59" s="82"/>
      <c r="M59" s="83"/>
      <c r="N59" s="80"/>
      <c r="O59" s="5">
        <v>6.9444444444444447E-4</v>
      </c>
      <c r="P59" s="7" t="s">
        <v>1</v>
      </c>
      <c r="Q59" s="5">
        <f>Q58+O59</f>
        <v>0.51006944444444435</v>
      </c>
      <c r="R59" s="60"/>
      <c r="S59" s="61"/>
      <c r="T59" s="71"/>
      <c r="U59" s="56"/>
      <c r="V59" s="57"/>
      <c r="W59" s="73"/>
      <c r="X59" s="88"/>
      <c r="Y59" s="82"/>
      <c r="Z59" s="83"/>
    </row>
    <row r="60" spans="1:26" ht="18.95" customHeight="1">
      <c r="A60" s="36"/>
      <c r="B60" s="5">
        <v>1.0416666666666667E-3</v>
      </c>
      <c r="C60" s="7" t="s">
        <v>2</v>
      </c>
      <c r="D60" s="5">
        <f t="shared" si="27"/>
        <v>0.44861111111111091</v>
      </c>
      <c r="E60" s="74" t="s">
        <v>18</v>
      </c>
      <c r="F60" s="75"/>
      <c r="G60" s="76"/>
      <c r="H60" s="67" t="s">
        <v>18</v>
      </c>
      <c r="I60" s="68"/>
      <c r="J60" s="69"/>
      <c r="K60" s="81" t="s">
        <v>6</v>
      </c>
      <c r="L60" s="82"/>
      <c r="M60" s="83"/>
      <c r="N60" s="80"/>
      <c r="O60" s="5">
        <v>1.0416666666666667E-3</v>
      </c>
      <c r="P60" s="7" t="s">
        <v>2</v>
      </c>
      <c r="Q60" s="5">
        <f t="shared" ref="Q60:Q62" si="28">Q59+O60</f>
        <v>0.51111111111111107</v>
      </c>
      <c r="R60" s="74" t="s">
        <v>18</v>
      </c>
      <c r="S60" s="75"/>
      <c r="T60" s="76"/>
      <c r="U60" s="67" t="s">
        <v>18</v>
      </c>
      <c r="V60" s="68"/>
      <c r="W60" s="69"/>
      <c r="X60" s="81" t="s">
        <v>6</v>
      </c>
      <c r="Y60" s="82"/>
      <c r="Z60" s="83"/>
    </row>
    <row r="61" spans="1:26" ht="18.95" customHeight="1">
      <c r="A61" s="36"/>
      <c r="B61" s="5">
        <v>6.9444444444444447E-4</v>
      </c>
      <c r="C61" s="7" t="s">
        <v>1</v>
      </c>
      <c r="D61" s="5">
        <f t="shared" si="27"/>
        <v>0.44930555555555535</v>
      </c>
      <c r="E61" s="98" t="s">
        <v>11</v>
      </c>
      <c r="F61" s="99"/>
      <c r="G61" s="100"/>
      <c r="H61" s="95" t="s">
        <v>11</v>
      </c>
      <c r="I61" s="96"/>
      <c r="J61" s="97"/>
      <c r="K61" s="18" t="s">
        <v>8</v>
      </c>
      <c r="L61" s="18" t="s">
        <v>7</v>
      </c>
      <c r="M61" s="18" t="s">
        <v>9</v>
      </c>
      <c r="N61" s="80"/>
      <c r="O61" s="5">
        <v>6.9444444444444447E-4</v>
      </c>
      <c r="P61" s="7" t="s">
        <v>1</v>
      </c>
      <c r="Q61" s="5">
        <f t="shared" si="28"/>
        <v>0.51180555555555551</v>
      </c>
      <c r="R61" s="98" t="s">
        <v>11</v>
      </c>
      <c r="S61" s="99"/>
      <c r="T61" s="100"/>
      <c r="U61" s="95" t="s">
        <v>11</v>
      </c>
      <c r="V61" s="96"/>
      <c r="W61" s="97"/>
      <c r="X61" s="18" t="s">
        <v>8</v>
      </c>
      <c r="Y61" s="18" t="s">
        <v>7</v>
      </c>
      <c r="Z61" s="18" t="s">
        <v>9</v>
      </c>
    </row>
    <row r="62" spans="1:26" ht="18.95" customHeight="1">
      <c r="A62" s="36"/>
      <c r="B62" s="5">
        <v>1.0416666666666667E-3</v>
      </c>
      <c r="C62" s="7" t="s">
        <v>3</v>
      </c>
      <c r="D62" s="5">
        <f t="shared" si="27"/>
        <v>0.45034722222222201</v>
      </c>
      <c r="E62" s="58"/>
      <c r="F62" s="63"/>
      <c r="G62" s="59"/>
      <c r="H62" s="54"/>
      <c r="I62" s="65"/>
      <c r="J62" s="55"/>
      <c r="K62" s="84"/>
      <c r="L62" s="84"/>
      <c r="M62" s="84"/>
      <c r="N62" s="80"/>
      <c r="O62" s="5">
        <v>1.0416666666666667E-3</v>
      </c>
      <c r="P62" s="7" t="s">
        <v>3</v>
      </c>
      <c r="Q62" s="5">
        <f t="shared" si="28"/>
        <v>0.51284722222222223</v>
      </c>
      <c r="R62" s="58"/>
      <c r="S62" s="63"/>
      <c r="T62" s="59"/>
      <c r="U62" s="54"/>
      <c r="V62" s="65"/>
      <c r="W62" s="55"/>
      <c r="X62" s="84"/>
      <c r="Y62" s="84"/>
      <c r="Z62" s="84"/>
    </row>
    <row r="63" spans="1:26" ht="18.95" customHeight="1">
      <c r="A63" s="36"/>
      <c r="B63" s="14">
        <f t="shared" ref="B63" si="29">SUM(B58:B62)</f>
        <v>4.5138888888888885E-3</v>
      </c>
      <c r="C63" s="36" t="s">
        <v>5</v>
      </c>
      <c r="D63" s="38"/>
      <c r="E63" s="60"/>
      <c r="F63" s="64"/>
      <c r="G63" s="61"/>
      <c r="H63" s="56"/>
      <c r="I63" s="66"/>
      <c r="J63" s="57"/>
      <c r="K63" s="84"/>
      <c r="L63" s="84"/>
      <c r="M63" s="84"/>
      <c r="N63" s="80"/>
      <c r="O63" s="14">
        <f t="shared" ref="O63" si="30">SUM(O58:O62)</f>
        <v>4.5138888888888885E-3</v>
      </c>
      <c r="P63" s="80" t="s">
        <v>5</v>
      </c>
      <c r="Q63" s="80"/>
      <c r="R63" s="60"/>
      <c r="S63" s="64"/>
      <c r="T63" s="61"/>
      <c r="U63" s="56"/>
      <c r="V63" s="66"/>
      <c r="W63" s="57"/>
      <c r="X63" s="84"/>
      <c r="Y63" s="84"/>
      <c r="Z63" s="84"/>
    </row>
    <row r="64" spans="1:26" ht="18.95" customHeight="1">
      <c r="A64" s="36"/>
      <c r="B64" s="19">
        <v>1.736111111111111E-3</v>
      </c>
      <c r="C64" s="20" t="s">
        <v>16</v>
      </c>
      <c r="D64" s="19">
        <f t="shared" ref="D64" si="31">D62+B64</f>
        <v>0.45208333333333311</v>
      </c>
      <c r="E64" s="25" t="s">
        <v>17</v>
      </c>
      <c r="F64" s="40"/>
      <c r="G64" s="40"/>
      <c r="H64" s="26" t="s">
        <v>17</v>
      </c>
      <c r="I64" s="41"/>
      <c r="J64" s="41"/>
      <c r="K64" s="84"/>
      <c r="L64" s="84"/>
      <c r="M64" s="84"/>
      <c r="N64" s="80"/>
      <c r="O64" s="19">
        <v>1.736111111111111E-3</v>
      </c>
      <c r="P64" s="20" t="s">
        <v>4</v>
      </c>
      <c r="Q64" s="19">
        <f>Q62+O64</f>
        <v>0.51458333333333339</v>
      </c>
      <c r="R64" s="25" t="s">
        <v>17</v>
      </c>
      <c r="S64" s="40"/>
      <c r="T64" s="40"/>
      <c r="U64" s="26" t="s">
        <v>17</v>
      </c>
      <c r="V64" s="41"/>
      <c r="W64" s="41"/>
      <c r="X64" s="84"/>
      <c r="Y64" s="84"/>
      <c r="Z64" s="84"/>
    </row>
    <row r="65" spans="1:26" ht="18.95" customHeight="1">
      <c r="A65" s="36">
        <v>10</v>
      </c>
      <c r="B65" s="4">
        <v>1.0416666666666667E-3</v>
      </c>
      <c r="C65" s="6" t="s">
        <v>0</v>
      </c>
      <c r="D65" s="4">
        <f t="shared" ref="D65:D69" si="32">D64+B65</f>
        <v>0.45312499999999978</v>
      </c>
      <c r="E65" s="58"/>
      <c r="F65" s="59"/>
      <c r="G65" s="70"/>
      <c r="H65" s="54"/>
      <c r="I65" s="55"/>
      <c r="J65" s="72"/>
      <c r="K65" s="85"/>
      <c r="L65" s="82"/>
      <c r="M65" s="83"/>
      <c r="N65" s="80">
        <v>20</v>
      </c>
      <c r="O65" s="4">
        <v>1.0416666666666667E-3</v>
      </c>
      <c r="P65" s="8" t="s">
        <v>0</v>
      </c>
      <c r="Q65" s="4">
        <f>Q64+O65</f>
        <v>0.51562500000000011</v>
      </c>
      <c r="R65" s="58"/>
      <c r="S65" s="59"/>
      <c r="T65" s="70"/>
      <c r="U65" s="54"/>
      <c r="V65" s="55"/>
      <c r="W65" s="72"/>
      <c r="X65" s="85"/>
      <c r="Y65" s="82"/>
      <c r="Z65" s="83"/>
    </row>
    <row r="66" spans="1:26" ht="18.95" customHeight="1">
      <c r="A66" s="36"/>
      <c r="B66" s="5">
        <v>6.9444444444444447E-4</v>
      </c>
      <c r="C66" s="7" t="s">
        <v>1</v>
      </c>
      <c r="D66" s="5">
        <f t="shared" si="32"/>
        <v>0.45381944444444422</v>
      </c>
      <c r="E66" s="60"/>
      <c r="F66" s="61"/>
      <c r="G66" s="71"/>
      <c r="H66" s="56"/>
      <c r="I66" s="57"/>
      <c r="J66" s="73"/>
      <c r="K66" s="88"/>
      <c r="L66" s="82"/>
      <c r="M66" s="83"/>
      <c r="N66" s="80"/>
      <c r="O66" s="5">
        <v>6.9444444444444447E-4</v>
      </c>
      <c r="P66" s="9" t="s">
        <v>1</v>
      </c>
      <c r="Q66" s="5">
        <f>Q65+O66</f>
        <v>0.51631944444444455</v>
      </c>
      <c r="R66" s="60"/>
      <c r="S66" s="61"/>
      <c r="T66" s="71"/>
      <c r="U66" s="56"/>
      <c r="V66" s="57"/>
      <c r="W66" s="73"/>
      <c r="X66" s="88"/>
      <c r="Y66" s="82"/>
      <c r="Z66" s="83"/>
    </row>
    <row r="67" spans="1:26" ht="18.95" customHeight="1">
      <c r="A67" s="36"/>
      <c r="B67" s="5">
        <v>1.0416666666666667E-3</v>
      </c>
      <c r="C67" s="7" t="s">
        <v>2</v>
      </c>
      <c r="D67" s="5">
        <f t="shared" si="32"/>
        <v>0.45486111111111088</v>
      </c>
      <c r="E67" s="74" t="s">
        <v>18</v>
      </c>
      <c r="F67" s="75"/>
      <c r="G67" s="76"/>
      <c r="H67" s="67" t="s">
        <v>18</v>
      </c>
      <c r="I67" s="68"/>
      <c r="J67" s="69"/>
      <c r="K67" s="81" t="s">
        <v>6</v>
      </c>
      <c r="L67" s="82"/>
      <c r="M67" s="83"/>
      <c r="N67" s="80"/>
      <c r="O67" s="5">
        <v>1.0416666666666667E-3</v>
      </c>
      <c r="P67" s="9" t="s">
        <v>2</v>
      </c>
      <c r="Q67" s="5">
        <f t="shared" ref="Q67:Q69" si="33">Q66+O67</f>
        <v>0.51736111111111127</v>
      </c>
      <c r="R67" s="74" t="s">
        <v>18</v>
      </c>
      <c r="S67" s="75"/>
      <c r="T67" s="76"/>
      <c r="U67" s="67" t="s">
        <v>18</v>
      </c>
      <c r="V67" s="68"/>
      <c r="W67" s="69"/>
      <c r="X67" s="81" t="s">
        <v>6</v>
      </c>
      <c r="Y67" s="82"/>
      <c r="Z67" s="83"/>
    </row>
    <row r="68" spans="1:26" ht="18.95" customHeight="1">
      <c r="A68" s="36"/>
      <c r="B68" s="5">
        <v>6.9444444444444447E-4</v>
      </c>
      <c r="C68" s="7" t="s">
        <v>1</v>
      </c>
      <c r="D68" s="5">
        <f t="shared" si="32"/>
        <v>0.45555555555555532</v>
      </c>
      <c r="E68" s="98" t="s">
        <v>11</v>
      </c>
      <c r="F68" s="99"/>
      <c r="G68" s="100"/>
      <c r="H68" s="95" t="s">
        <v>11</v>
      </c>
      <c r="I68" s="96"/>
      <c r="J68" s="97"/>
      <c r="K68" s="18" t="s">
        <v>8</v>
      </c>
      <c r="L68" s="18" t="s">
        <v>7</v>
      </c>
      <c r="M68" s="18" t="s">
        <v>9</v>
      </c>
      <c r="N68" s="80"/>
      <c r="O68" s="5">
        <v>6.9444444444444447E-4</v>
      </c>
      <c r="P68" s="9" t="s">
        <v>1</v>
      </c>
      <c r="Q68" s="5">
        <f t="shared" si="33"/>
        <v>0.51805555555555571</v>
      </c>
      <c r="R68" s="98" t="s">
        <v>11</v>
      </c>
      <c r="S68" s="99"/>
      <c r="T68" s="100"/>
      <c r="U68" s="95" t="s">
        <v>11</v>
      </c>
      <c r="V68" s="96"/>
      <c r="W68" s="97"/>
      <c r="X68" s="18" t="s">
        <v>8</v>
      </c>
      <c r="Y68" s="18" t="s">
        <v>7</v>
      </c>
      <c r="Z68" s="18" t="s">
        <v>9</v>
      </c>
    </row>
    <row r="69" spans="1:26" ht="18.95" customHeight="1">
      <c r="A69" s="36"/>
      <c r="B69" s="5">
        <v>1.0416666666666667E-3</v>
      </c>
      <c r="C69" s="7" t="s">
        <v>3</v>
      </c>
      <c r="D69" s="5">
        <f t="shared" si="32"/>
        <v>0.45659722222222199</v>
      </c>
      <c r="E69" s="58"/>
      <c r="F69" s="63"/>
      <c r="G69" s="59"/>
      <c r="H69" s="54"/>
      <c r="I69" s="65"/>
      <c r="J69" s="55"/>
      <c r="K69" s="84"/>
      <c r="L69" s="84"/>
      <c r="M69" s="84"/>
      <c r="N69" s="80"/>
      <c r="O69" s="5">
        <v>1.0416666666666667E-3</v>
      </c>
      <c r="P69" s="9" t="s">
        <v>3</v>
      </c>
      <c r="Q69" s="5">
        <f t="shared" si="33"/>
        <v>0.51909722222222243</v>
      </c>
      <c r="R69" s="58"/>
      <c r="S69" s="63"/>
      <c r="T69" s="59"/>
      <c r="U69" s="54"/>
      <c r="V69" s="65"/>
      <c r="W69" s="55"/>
      <c r="X69" s="84"/>
      <c r="Y69" s="84"/>
      <c r="Z69" s="84"/>
    </row>
    <row r="70" spans="1:26" ht="18.95" customHeight="1">
      <c r="A70" s="36"/>
      <c r="B70" s="14">
        <f t="shared" ref="B70" si="34">SUM(B65:B69)</f>
        <v>4.5138888888888885E-3</v>
      </c>
      <c r="C70" s="36" t="s">
        <v>5</v>
      </c>
      <c r="D70" s="38"/>
      <c r="E70" s="60"/>
      <c r="F70" s="64"/>
      <c r="G70" s="61"/>
      <c r="H70" s="56"/>
      <c r="I70" s="66"/>
      <c r="J70" s="57"/>
      <c r="K70" s="84"/>
      <c r="L70" s="84"/>
      <c r="M70" s="84"/>
      <c r="N70" s="80"/>
      <c r="O70" s="14">
        <f t="shared" ref="O70" si="35">SUM(O65:O69)</f>
        <v>4.5138888888888885E-3</v>
      </c>
      <c r="P70" s="80" t="s">
        <v>5</v>
      </c>
      <c r="Q70" s="80"/>
      <c r="R70" s="60"/>
      <c r="S70" s="64"/>
      <c r="T70" s="61"/>
      <c r="U70" s="56"/>
      <c r="V70" s="66"/>
      <c r="W70" s="57"/>
      <c r="X70" s="84"/>
      <c r="Y70" s="84"/>
      <c r="Z70" s="84"/>
    </row>
    <row r="71" spans="1:26" ht="18.95" customHeight="1">
      <c r="A71" s="36"/>
      <c r="B71" s="19">
        <v>1.736111111111111E-3</v>
      </c>
      <c r="C71" s="20" t="s">
        <v>16</v>
      </c>
      <c r="D71" s="19">
        <f t="shared" ref="D71" si="36">D69+B71</f>
        <v>0.45833333333333309</v>
      </c>
      <c r="E71" s="25" t="s">
        <v>17</v>
      </c>
      <c r="F71" s="40"/>
      <c r="G71" s="40"/>
      <c r="H71" s="26" t="s">
        <v>17</v>
      </c>
      <c r="I71" s="41"/>
      <c r="J71" s="41"/>
      <c r="K71" s="84"/>
      <c r="L71" s="84"/>
      <c r="M71" s="84"/>
      <c r="N71" s="80"/>
      <c r="O71" s="14">
        <v>1.736111111111111E-3</v>
      </c>
      <c r="P71" s="11" t="s">
        <v>4</v>
      </c>
      <c r="Q71" s="14">
        <f>Q69+O71</f>
        <v>0.52083333333333359</v>
      </c>
      <c r="R71" s="25" t="s">
        <v>17</v>
      </c>
      <c r="S71" s="40"/>
      <c r="T71" s="40"/>
      <c r="U71" s="26" t="s">
        <v>17</v>
      </c>
      <c r="V71" s="41"/>
      <c r="W71" s="41"/>
      <c r="X71" s="84"/>
      <c r="Y71" s="84"/>
      <c r="Z71" s="84"/>
    </row>
    <row r="72" spans="1:26" ht="18.75">
      <c r="A72" s="62" t="s">
        <v>13</v>
      </c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86">
        <f>SUM(B7:B8,B14:B15,B21:B22,B28:B29,B35:B36,B42:B43,B49:B50,B56:B57,B63:B64,B70:B71,O7:O8,O14:O15,O21:O22,O28:O29,O35:O36,O42:O43,O49:O50,O56:O57,O63:O64,O70:O71)</f>
        <v>0.12499999999999992</v>
      </c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</row>
    <row r="73" spans="1:26" s="12" customFormat="1" ht="45" customHeight="1">
      <c r="A73" s="91" t="s">
        <v>15</v>
      </c>
      <c r="B73" s="92"/>
      <c r="C73" s="93"/>
      <c r="D73" s="23">
        <v>0.5625</v>
      </c>
      <c r="E73" s="107" t="s">
        <v>19</v>
      </c>
      <c r="F73" s="108"/>
      <c r="G73" s="109"/>
      <c r="H73" s="110" t="s">
        <v>19</v>
      </c>
      <c r="I73" s="111"/>
      <c r="J73" s="112"/>
      <c r="K73" s="94" t="s">
        <v>12</v>
      </c>
      <c r="L73" s="94"/>
      <c r="M73" s="94"/>
      <c r="N73" s="91" t="s">
        <v>21</v>
      </c>
      <c r="O73" s="92"/>
      <c r="P73" s="93"/>
      <c r="Q73" s="24">
        <v>0.625</v>
      </c>
      <c r="R73" s="107" t="s">
        <v>19</v>
      </c>
      <c r="S73" s="108"/>
      <c r="T73" s="109"/>
      <c r="U73" s="110" t="s">
        <v>19</v>
      </c>
      <c r="V73" s="111"/>
      <c r="W73" s="112"/>
      <c r="X73" s="113" t="s">
        <v>12</v>
      </c>
      <c r="Y73" s="113"/>
      <c r="Z73" s="113"/>
    </row>
    <row r="74" spans="1:26" ht="18.95" customHeight="1">
      <c r="A74" s="36">
        <v>21</v>
      </c>
      <c r="B74" s="4">
        <v>1.0416666666666667E-3</v>
      </c>
      <c r="C74" s="6" t="s">
        <v>0</v>
      </c>
      <c r="D74" s="4">
        <f>D73+B74</f>
        <v>0.56354166666666672</v>
      </c>
      <c r="E74" s="58"/>
      <c r="F74" s="59"/>
      <c r="G74" s="70"/>
      <c r="H74" s="54"/>
      <c r="I74" s="55"/>
      <c r="J74" s="72"/>
      <c r="K74" s="85"/>
      <c r="L74" s="82"/>
      <c r="M74" s="83"/>
      <c r="N74" s="37">
        <v>31</v>
      </c>
      <c r="O74" s="5">
        <v>1.0416666666666667E-3</v>
      </c>
      <c r="P74" s="13" t="s">
        <v>0</v>
      </c>
      <c r="Q74" s="5">
        <f>Feuil1!D143+O74</f>
        <v>0.62604166666666872</v>
      </c>
      <c r="R74" s="58"/>
      <c r="S74" s="59"/>
      <c r="T74" s="70"/>
      <c r="U74" s="54"/>
      <c r="V74" s="55"/>
      <c r="W74" s="72"/>
      <c r="X74" s="85"/>
      <c r="Y74" s="82"/>
      <c r="Z74" s="83"/>
    </row>
    <row r="75" spans="1:26" ht="18.95" customHeight="1">
      <c r="A75" s="78"/>
      <c r="B75" s="5">
        <v>6.9444444444444447E-4</v>
      </c>
      <c r="C75" s="7" t="s">
        <v>1</v>
      </c>
      <c r="D75" s="5">
        <f>D74+B75</f>
        <v>0.56423611111111116</v>
      </c>
      <c r="E75" s="60"/>
      <c r="F75" s="61"/>
      <c r="G75" s="71"/>
      <c r="H75" s="56"/>
      <c r="I75" s="57"/>
      <c r="J75" s="73"/>
      <c r="K75" s="88"/>
      <c r="L75" s="82"/>
      <c r="M75" s="83"/>
      <c r="N75" s="37"/>
      <c r="O75" s="5">
        <v>6.9444444444444447E-4</v>
      </c>
      <c r="P75" s="13" t="s">
        <v>1</v>
      </c>
      <c r="Q75" s="5">
        <f>Q74+O75</f>
        <v>0.62673611111111316</v>
      </c>
      <c r="R75" s="60"/>
      <c r="S75" s="61"/>
      <c r="T75" s="71"/>
      <c r="U75" s="56"/>
      <c r="V75" s="57"/>
      <c r="W75" s="73"/>
      <c r="X75" s="88"/>
      <c r="Y75" s="82"/>
      <c r="Z75" s="83"/>
    </row>
    <row r="76" spans="1:26" ht="18.95" customHeight="1">
      <c r="A76" s="78"/>
      <c r="B76" s="5">
        <v>1.0416666666666667E-3</v>
      </c>
      <c r="C76" s="7" t="s">
        <v>2</v>
      </c>
      <c r="D76" s="5">
        <f>D75+B76</f>
        <v>0.56527777777777788</v>
      </c>
      <c r="E76" s="74" t="s">
        <v>18</v>
      </c>
      <c r="F76" s="75"/>
      <c r="G76" s="76"/>
      <c r="H76" s="67" t="s">
        <v>18</v>
      </c>
      <c r="I76" s="68"/>
      <c r="J76" s="69"/>
      <c r="K76" s="81" t="s">
        <v>6</v>
      </c>
      <c r="L76" s="82"/>
      <c r="M76" s="83"/>
      <c r="N76" s="37"/>
      <c r="O76" s="5">
        <v>1.0416666666666667E-3</v>
      </c>
      <c r="P76" s="13" t="s">
        <v>2</v>
      </c>
      <c r="Q76" s="5">
        <f t="shared" ref="Q76:Q78" si="37">Q75+O76</f>
        <v>0.62777777777777988</v>
      </c>
      <c r="R76" s="74" t="s">
        <v>18</v>
      </c>
      <c r="S76" s="75"/>
      <c r="T76" s="76"/>
      <c r="U76" s="67" t="s">
        <v>18</v>
      </c>
      <c r="V76" s="68"/>
      <c r="W76" s="69"/>
      <c r="X76" s="81" t="s">
        <v>6</v>
      </c>
      <c r="Y76" s="82"/>
      <c r="Z76" s="83"/>
    </row>
    <row r="77" spans="1:26" ht="18.95" customHeight="1">
      <c r="A77" s="78"/>
      <c r="B77" s="5">
        <v>6.9444444444444447E-4</v>
      </c>
      <c r="C77" s="7" t="s">
        <v>1</v>
      </c>
      <c r="D77" s="5">
        <f>D76+B77</f>
        <v>0.56597222222222232</v>
      </c>
      <c r="E77" s="98" t="s">
        <v>11</v>
      </c>
      <c r="F77" s="99"/>
      <c r="G77" s="100"/>
      <c r="H77" s="95" t="s">
        <v>11</v>
      </c>
      <c r="I77" s="96"/>
      <c r="J77" s="97"/>
      <c r="K77" s="18" t="s">
        <v>8</v>
      </c>
      <c r="L77" s="18" t="s">
        <v>7</v>
      </c>
      <c r="M77" s="18" t="s">
        <v>9</v>
      </c>
      <c r="N77" s="37"/>
      <c r="O77" s="5">
        <v>6.9444444444444447E-4</v>
      </c>
      <c r="P77" s="13" t="s">
        <v>1</v>
      </c>
      <c r="Q77" s="5">
        <f t="shared" si="37"/>
        <v>0.62847222222222432</v>
      </c>
      <c r="R77" s="98" t="s">
        <v>11</v>
      </c>
      <c r="S77" s="99"/>
      <c r="T77" s="100"/>
      <c r="U77" s="95" t="s">
        <v>11</v>
      </c>
      <c r="V77" s="96"/>
      <c r="W77" s="97"/>
      <c r="X77" s="18" t="s">
        <v>8</v>
      </c>
      <c r="Y77" s="18" t="s">
        <v>7</v>
      </c>
      <c r="Z77" s="18" t="s">
        <v>9</v>
      </c>
    </row>
    <row r="78" spans="1:26" ht="18.95" customHeight="1">
      <c r="A78" s="78"/>
      <c r="B78" s="5">
        <v>1.0416666666666667E-3</v>
      </c>
      <c r="C78" s="7" t="s">
        <v>3</v>
      </c>
      <c r="D78" s="5">
        <f>D77+B78</f>
        <v>0.56701388888888904</v>
      </c>
      <c r="E78" s="58"/>
      <c r="F78" s="63"/>
      <c r="G78" s="59"/>
      <c r="H78" s="54"/>
      <c r="I78" s="65"/>
      <c r="J78" s="55"/>
      <c r="K78" s="84"/>
      <c r="L78" s="84"/>
      <c r="M78" s="84"/>
      <c r="N78" s="37"/>
      <c r="O78" s="5">
        <v>1.0416666666666667E-3</v>
      </c>
      <c r="P78" s="13" t="s">
        <v>3</v>
      </c>
      <c r="Q78" s="5">
        <f t="shared" si="37"/>
        <v>0.62951388888889104</v>
      </c>
      <c r="R78" s="58"/>
      <c r="S78" s="63"/>
      <c r="T78" s="59"/>
      <c r="U78" s="54"/>
      <c r="V78" s="65"/>
      <c r="W78" s="55"/>
      <c r="X78" s="84"/>
      <c r="Y78" s="84"/>
      <c r="Z78" s="84"/>
    </row>
    <row r="79" spans="1:26" ht="18.95" customHeight="1">
      <c r="A79" s="78"/>
      <c r="B79" s="14">
        <f>SUM(B74:B78)</f>
        <v>4.5138888888888885E-3</v>
      </c>
      <c r="C79" s="80" t="s">
        <v>5</v>
      </c>
      <c r="D79" s="80"/>
      <c r="E79" s="60"/>
      <c r="F79" s="64"/>
      <c r="G79" s="61"/>
      <c r="H79" s="56"/>
      <c r="I79" s="66"/>
      <c r="J79" s="57"/>
      <c r="K79" s="84"/>
      <c r="L79" s="84"/>
      <c r="M79" s="84"/>
      <c r="N79" s="37"/>
      <c r="O79" s="14">
        <f t="shared" ref="O79" si="38">SUM(O74:O78)</f>
        <v>4.5138888888888885E-3</v>
      </c>
      <c r="P79" s="80" t="s">
        <v>5</v>
      </c>
      <c r="Q79" s="80"/>
      <c r="R79" s="60"/>
      <c r="S79" s="64"/>
      <c r="T79" s="61"/>
      <c r="U79" s="56"/>
      <c r="V79" s="66"/>
      <c r="W79" s="57"/>
      <c r="X79" s="84"/>
      <c r="Y79" s="84"/>
      <c r="Z79" s="84"/>
    </row>
    <row r="80" spans="1:26" ht="18.95" customHeight="1">
      <c r="A80" s="79"/>
      <c r="B80" s="5">
        <v>1.736111111111111E-3</v>
      </c>
      <c r="C80" s="7" t="s">
        <v>4</v>
      </c>
      <c r="D80" s="5">
        <f>D78+B80</f>
        <v>0.5687500000000002</v>
      </c>
      <c r="E80" s="25" t="s">
        <v>17</v>
      </c>
      <c r="F80" s="40"/>
      <c r="G80" s="40"/>
      <c r="H80" s="26" t="s">
        <v>17</v>
      </c>
      <c r="I80" s="41"/>
      <c r="J80" s="41"/>
      <c r="K80" s="84"/>
      <c r="L80" s="84"/>
      <c r="M80" s="84"/>
      <c r="N80" s="37"/>
      <c r="O80" s="5">
        <v>1.736111111111111E-3</v>
      </c>
      <c r="P80" s="13" t="s">
        <v>4</v>
      </c>
      <c r="Q80" s="5">
        <f>Q78+O80</f>
        <v>0.6312500000000022</v>
      </c>
      <c r="R80" s="25" t="s">
        <v>17</v>
      </c>
      <c r="S80" s="40"/>
      <c r="T80" s="40"/>
      <c r="U80" s="26" t="s">
        <v>17</v>
      </c>
      <c r="V80" s="41"/>
      <c r="W80" s="41"/>
      <c r="X80" s="84"/>
      <c r="Y80" s="84"/>
      <c r="Z80" s="84"/>
    </row>
    <row r="81" spans="1:26" ht="18.95" customHeight="1">
      <c r="A81" s="36">
        <v>22</v>
      </c>
      <c r="B81" s="4">
        <v>1.0416666666666667E-3</v>
      </c>
      <c r="C81" s="6" t="s">
        <v>0</v>
      </c>
      <c r="D81" s="4">
        <f>D80+B81</f>
        <v>0.56979166666666692</v>
      </c>
      <c r="E81" s="58"/>
      <c r="F81" s="59"/>
      <c r="G81" s="70"/>
      <c r="H81" s="54"/>
      <c r="I81" s="55"/>
      <c r="J81" s="72"/>
      <c r="K81" s="85"/>
      <c r="L81" s="82"/>
      <c r="M81" s="83"/>
      <c r="N81" s="38">
        <v>32</v>
      </c>
      <c r="O81" s="4">
        <v>1.0416666666666667E-3</v>
      </c>
      <c r="P81" s="6" t="s">
        <v>0</v>
      </c>
      <c r="Q81" s="4">
        <f>Q80+O81</f>
        <v>0.63229166666666892</v>
      </c>
      <c r="R81" s="58"/>
      <c r="S81" s="59"/>
      <c r="T81" s="70"/>
      <c r="U81" s="54"/>
      <c r="V81" s="55"/>
      <c r="W81" s="72"/>
      <c r="X81" s="85"/>
      <c r="Y81" s="82"/>
      <c r="Z81" s="83"/>
    </row>
    <row r="82" spans="1:26" ht="18.95" customHeight="1">
      <c r="A82" s="78"/>
      <c r="B82" s="5">
        <v>6.9444444444444447E-4</v>
      </c>
      <c r="C82" s="7" t="s">
        <v>1</v>
      </c>
      <c r="D82" s="5">
        <f>D81+B82</f>
        <v>0.57048611111111136</v>
      </c>
      <c r="E82" s="60"/>
      <c r="F82" s="61"/>
      <c r="G82" s="71"/>
      <c r="H82" s="56"/>
      <c r="I82" s="57"/>
      <c r="J82" s="73"/>
      <c r="K82" s="88"/>
      <c r="L82" s="82"/>
      <c r="M82" s="83"/>
      <c r="N82" s="38"/>
      <c r="O82" s="5">
        <v>6.9444444444444447E-4</v>
      </c>
      <c r="P82" s="7" t="s">
        <v>1</v>
      </c>
      <c r="Q82" s="5">
        <f>Q81+O82</f>
        <v>0.63298611111111336</v>
      </c>
      <c r="R82" s="60"/>
      <c r="S82" s="61"/>
      <c r="T82" s="71"/>
      <c r="U82" s="56"/>
      <c r="V82" s="57"/>
      <c r="W82" s="73"/>
      <c r="X82" s="88"/>
      <c r="Y82" s="82"/>
      <c r="Z82" s="83"/>
    </row>
    <row r="83" spans="1:26" ht="18.95" customHeight="1">
      <c r="A83" s="78"/>
      <c r="B83" s="5">
        <v>1.0416666666666667E-3</v>
      </c>
      <c r="C83" s="7" t="s">
        <v>2</v>
      </c>
      <c r="D83" s="5">
        <f>D82+B83</f>
        <v>0.57152777777777808</v>
      </c>
      <c r="E83" s="74" t="s">
        <v>18</v>
      </c>
      <c r="F83" s="75"/>
      <c r="G83" s="76"/>
      <c r="H83" s="67" t="s">
        <v>18</v>
      </c>
      <c r="I83" s="68"/>
      <c r="J83" s="69"/>
      <c r="K83" s="81" t="s">
        <v>6</v>
      </c>
      <c r="L83" s="82"/>
      <c r="M83" s="83"/>
      <c r="N83" s="38"/>
      <c r="O83" s="5">
        <v>1.0416666666666667E-3</v>
      </c>
      <c r="P83" s="7" t="s">
        <v>2</v>
      </c>
      <c r="Q83" s="5">
        <f t="shared" ref="Q83:Q85" si="39">Q82+O83</f>
        <v>0.63402777777778008</v>
      </c>
      <c r="R83" s="74" t="s">
        <v>18</v>
      </c>
      <c r="S83" s="75"/>
      <c r="T83" s="76"/>
      <c r="U83" s="67" t="s">
        <v>18</v>
      </c>
      <c r="V83" s="68"/>
      <c r="W83" s="69"/>
      <c r="X83" s="81" t="s">
        <v>6</v>
      </c>
      <c r="Y83" s="82"/>
      <c r="Z83" s="83"/>
    </row>
    <row r="84" spans="1:26" ht="18.95" customHeight="1">
      <c r="A84" s="78"/>
      <c r="B84" s="5">
        <v>6.9444444444444447E-4</v>
      </c>
      <c r="C84" s="7" t="s">
        <v>1</v>
      </c>
      <c r="D84" s="5">
        <f>D83+B84</f>
        <v>0.57222222222222252</v>
      </c>
      <c r="E84" s="98" t="s">
        <v>11</v>
      </c>
      <c r="F84" s="99"/>
      <c r="G84" s="100"/>
      <c r="H84" s="95" t="s">
        <v>11</v>
      </c>
      <c r="I84" s="96"/>
      <c r="J84" s="97"/>
      <c r="K84" s="18" t="s">
        <v>8</v>
      </c>
      <c r="L84" s="18" t="s">
        <v>7</v>
      </c>
      <c r="M84" s="18" t="s">
        <v>9</v>
      </c>
      <c r="N84" s="38"/>
      <c r="O84" s="5">
        <v>6.9444444444444447E-4</v>
      </c>
      <c r="P84" s="7" t="s">
        <v>1</v>
      </c>
      <c r="Q84" s="5">
        <f t="shared" si="39"/>
        <v>0.63472222222222452</v>
      </c>
      <c r="R84" s="98" t="s">
        <v>11</v>
      </c>
      <c r="S84" s="99"/>
      <c r="T84" s="100"/>
      <c r="U84" s="95" t="s">
        <v>11</v>
      </c>
      <c r="V84" s="96"/>
      <c r="W84" s="97"/>
      <c r="X84" s="18" t="s">
        <v>8</v>
      </c>
      <c r="Y84" s="18" t="s">
        <v>7</v>
      </c>
      <c r="Z84" s="18" t="s">
        <v>9</v>
      </c>
    </row>
    <row r="85" spans="1:26" ht="18.95" customHeight="1">
      <c r="A85" s="78"/>
      <c r="B85" s="5">
        <v>1.0416666666666667E-3</v>
      </c>
      <c r="C85" s="7" t="s">
        <v>3</v>
      </c>
      <c r="D85" s="5">
        <f>D84+B85</f>
        <v>0.57326388888888924</v>
      </c>
      <c r="E85" s="58"/>
      <c r="F85" s="63"/>
      <c r="G85" s="59"/>
      <c r="H85" s="54"/>
      <c r="I85" s="65"/>
      <c r="J85" s="55"/>
      <c r="K85" s="84"/>
      <c r="L85" s="84"/>
      <c r="M85" s="84"/>
      <c r="N85" s="38"/>
      <c r="O85" s="5">
        <v>1.0416666666666667E-3</v>
      </c>
      <c r="P85" s="7" t="s">
        <v>3</v>
      </c>
      <c r="Q85" s="5">
        <f t="shared" si="39"/>
        <v>0.63576388888889124</v>
      </c>
      <c r="R85" s="58"/>
      <c r="S85" s="63"/>
      <c r="T85" s="59"/>
      <c r="U85" s="54"/>
      <c r="V85" s="65"/>
      <c r="W85" s="55"/>
      <c r="X85" s="84"/>
      <c r="Y85" s="84"/>
      <c r="Z85" s="84"/>
    </row>
    <row r="86" spans="1:26" ht="18.95" customHeight="1">
      <c r="A86" s="78"/>
      <c r="B86" s="14">
        <f>SUM(B81:B85)</f>
        <v>4.5138888888888885E-3</v>
      </c>
      <c r="C86" s="80" t="s">
        <v>5</v>
      </c>
      <c r="D86" s="80"/>
      <c r="E86" s="60"/>
      <c r="F86" s="64"/>
      <c r="G86" s="61"/>
      <c r="H86" s="56"/>
      <c r="I86" s="66"/>
      <c r="J86" s="57"/>
      <c r="K86" s="84"/>
      <c r="L86" s="84"/>
      <c r="M86" s="84"/>
      <c r="N86" s="38"/>
      <c r="O86" s="14">
        <f t="shared" ref="O86" si="40">SUM(O81:O85)</f>
        <v>4.5138888888888885E-3</v>
      </c>
      <c r="P86" s="80" t="s">
        <v>5</v>
      </c>
      <c r="Q86" s="80"/>
      <c r="R86" s="60"/>
      <c r="S86" s="64"/>
      <c r="T86" s="61"/>
      <c r="U86" s="56"/>
      <c r="V86" s="66"/>
      <c r="W86" s="57"/>
      <c r="X86" s="84"/>
      <c r="Y86" s="84"/>
      <c r="Z86" s="84"/>
    </row>
    <row r="87" spans="1:26" ht="18.95" customHeight="1">
      <c r="A87" s="79"/>
      <c r="B87" s="5">
        <v>1.736111111111111E-3</v>
      </c>
      <c r="C87" s="7" t="s">
        <v>4</v>
      </c>
      <c r="D87" s="5">
        <f>D85+B87</f>
        <v>0.5750000000000004</v>
      </c>
      <c r="E87" s="25" t="s">
        <v>17</v>
      </c>
      <c r="F87" s="40"/>
      <c r="G87" s="40"/>
      <c r="H87" s="26" t="s">
        <v>17</v>
      </c>
      <c r="I87" s="41"/>
      <c r="J87" s="41"/>
      <c r="K87" s="84"/>
      <c r="L87" s="84"/>
      <c r="M87" s="84"/>
      <c r="N87" s="38"/>
      <c r="O87" s="5">
        <v>1.736111111111111E-3</v>
      </c>
      <c r="P87" s="7" t="s">
        <v>4</v>
      </c>
      <c r="Q87" s="5">
        <f>Q85+O87</f>
        <v>0.6375000000000024</v>
      </c>
      <c r="R87" s="25" t="s">
        <v>17</v>
      </c>
      <c r="S87" s="40"/>
      <c r="T87" s="40"/>
      <c r="U87" s="26" t="s">
        <v>17</v>
      </c>
      <c r="V87" s="41"/>
      <c r="W87" s="41"/>
      <c r="X87" s="84"/>
      <c r="Y87" s="84"/>
      <c r="Z87" s="84"/>
    </row>
    <row r="88" spans="1:26" ht="18.95" customHeight="1">
      <c r="A88" s="77">
        <v>23</v>
      </c>
      <c r="B88" s="4">
        <v>1.0416666666666667E-3</v>
      </c>
      <c r="C88" s="6" t="s">
        <v>0</v>
      </c>
      <c r="D88" s="4">
        <f>D87+B88</f>
        <v>0.57604166666666712</v>
      </c>
      <c r="E88" s="58"/>
      <c r="F88" s="59"/>
      <c r="G88" s="70"/>
      <c r="H88" s="54"/>
      <c r="I88" s="55"/>
      <c r="J88" s="72"/>
      <c r="K88" s="85"/>
      <c r="L88" s="82"/>
      <c r="M88" s="83"/>
      <c r="N88" s="38">
        <v>33</v>
      </c>
      <c r="O88" s="4">
        <v>1.0416666666666667E-3</v>
      </c>
      <c r="P88" s="6" t="s">
        <v>0</v>
      </c>
      <c r="Q88" s="4">
        <f>Q87+O88</f>
        <v>0.63854166666666912</v>
      </c>
      <c r="R88" s="58"/>
      <c r="S88" s="59"/>
      <c r="T88" s="70"/>
      <c r="U88" s="54"/>
      <c r="V88" s="55"/>
      <c r="W88" s="72"/>
      <c r="X88" s="85"/>
      <c r="Y88" s="82"/>
      <c r="Z88" s="83"/>
    </row>
    <row r="89" spans="1:26" ht="18.95" customHeight="1">
      <c r="A89" s="78"/>
      <c r="B89" s="5">
        <v>6.9444444444444447E-4</v>
      </c>
      <c r="C89" s="7" t="s">
        <v>1</v>
      </c>
      <c r="D89" s="5">
        <f>D88+B89</f>
        <v>0.57673611111111156</v>
      </c>
      <c r="E89" s="60"/>
      <c r="F89" s="61"/>
      <c r="G89" s="71"/>
      <c r="H89" s="56"/>
      <c r="I89" s="57"/>
      <c r="J89" s="73"/>
      <c r="K89" s="88"/>
      <c r="L89" s="82"/>
      <c r="M89" s="83"/>
      <c r="N89" s="38"/>
      <c r="O89" s="5">
        <v>6.9444444444444447E-4</v>
      </c>
      <c r="P89" s="7" t="s">
        <v>1</v>
      </c>
      <c r="Q89" s="5">
        <f>Q88+O89</f>
        <v>0.63923611111111356</v>
      </c>
      <c r="R89" s="60"/>
      <c r="S89" s="61"/>
      <c r="T89" s="71"/>
      <c r="U89" s="56"/>
      <c r="V89" s="57"/>
      <c r="W89" s="73"/>
      <c r="X89" s="88"/>
      <c r="Y89" s="82"/>
      <c r="Z89" s="83"/>
    </row>
    <row r="90" spans="1:26" ht="18.95" customHeight="1">
      <c r="A90" s="78"/>
      <c r="B90" s="5">
        <v>1.0416666666666667E-3</v>
      </c>
      <c r="C90" s="7" t="s">
        <v>2</v>
      </c>
      <c r="D90" s="5">
        <f>D89+B90</f>
        <v>0.57777777777777828</v>
      </c>
      <c r="E90" s="74" t="s">
        <v>18</v>
      </c>
      <c r="F90" s="75"/>
      <c r="G90" s="76"/>
      <c r="H90" s="67" t="s">
        <v>18</v>
      </c>
      <c r="I90" s="68"/>
      <c r="J90" s="69"/>
      <c r="K90" s="81" t="s">
        <v>6</v>
      </c>
      <c r="L90" s="82"/>
      <c r="M90" s="83"/>
      <c r="N90" s="38"/>
      <c r="O90" s="5">
        <v>1.0416666666666667E-3</v>
      </c>
      <c r="P90" s="7" t="s">
        <v>2</v>
      </c>
      <c r="Q90" s="5">
        <f t="shared" ref="Q90:Q92" si="41">Q89+O90</f>
        <v>0.64027777777778028</v>
      </c>
      <c r="R90" s="74" t="s">
        <v>18</v>
      </c>
      <c r="S90" s="75"/>
      <c r="T90" s="76"/>
      <c r="U90" s="67" t="s">
        <v>18</v>
      </c>
      <c r="V90" s="68"/>
      <c r="W90" s="69"/>
      <c r="X90" s="81" t="s">
        <v>6</v>
      </c>
      <c r="Y90" s="82"/>
      <c r="Z90" s="83"/>
    </row>
    <row r="91" spans="1:26" ht="18.95" customHeight="1">
      <c r="A91" s="78"/>
      <c r="B91" s="5">
        <v>6.9444444444444447E-4</v>
      </c>
      <c r="C91" s="7" t="s">
        <v>1</v>
      </c>
      <c r="D91" s="5">
        <f>D90+B91</f>
        <v>0.57847222222222272</v>
      </c>
      <c r="E91" s="98" t="s">
        <v>11</v>
      </c>
      <c r="F91" s="99"/>
      <c r="G91" s="100"/>
      <c r="H91" s="95" t="s">
        <v>11</v>
      </c>
      <c r="I91" s="96"/>
      <c r="J91" s="97"/>
      <c r="K91" s="18" t="s">
        <v>8</v>
      </c>
      <c r="L91" s="18" t="s">
        <v>7</v>
      </c>
      <c r="M91" s="18" t="s">
        <v>9</v>
      </c>
      <c r="N91" s="38"/>
      <c r="O91" s="5">
        <v>6.9444444444444447E-4</v>
      </c>
      <c r="P91" s="7" t="s">
        <v>1</v>
      </c>
      <c r="Q91" s="5">
        <f t="shared" si="41"/>
        <v>0.64097222222222472</v>
      </c>
      <c r="R91" s="98" t="s">
        <v>11</v>
      </c>
      <c r="S91" s="99"/>
      <c r="T91" s="100"/>
      <c r="U91" s="95" t="s">
        <v>11</v>
      </c>
      <c r="V91" s="96"/>
      <c r="W91" s="97"/>
      <c r="X91" s="18" t="s">
        <v>8</v>
      </c>
      <c r="Y91" s="18" t="s">
        <v>7</v>
      </c>
      <c r="Z91" s="18" t="s">
        <v>9</v>
      </c>
    </row>
    <row r="92" spans="1:26" ht="18.95" customHeight="1">
      <c r="A92" s="78"/>
      <c r="B92" s="5">
        <v>1.0416666666666667E-3</v>
      </c>
      <c r="C92" s="7" t="s">
        <v>3</v>
      </c>
      <c r="D92" s="5">
        <f>D91+B92</f>
        <v>0.57951388888888944</v>
      </c>
      <c r="E92" s="58"/>
      <c r="F92" s="63"/>
      <c r="G92" s="59"/>
      <c r="H92" s="54"/>
      <c r="I92" s="65"/>
      <c r="J92" s="55"/>
      <c r="K92" s="84"/>
      <c r="L92" s="84"/>
      <c r="M92" s="84"/>
      <c r="N92" s="38"/>
      <c r="O92" s="5">
        <v>1.0416666666666667E-3</v>
      </c>
      <c r="P92" s="7" t="s">
        <v>3</v>
      </c>
      <c r="Q92" s="5">
        <f t="shared" si="41"/>
        <v>0.64201388888889144</v>
      </c>
      <c r="R92" s="58"/>
      <c r="S92" s="63"/>
      <c r="T92" s="59"/>
      <c r="U92" s="54"/>
      <c r="V92" s="65"/>
      <c r="W92" s="55"/>
      <c r="X92" s="84"/>
      <c r="Y92" s="84"/>
      <c r="Z92" s="84"/>
    </row>
    <row r="93" spans="1:26" ht="18.95" customHeight="1">
      <c r="A93" s="78"/>
      <c r="B93" s="14">
        <f>SUM(B88:B92)</f>
        <v>4.5138888888888885E-3</v>
      </c>
      <c r="C93" s="80" t="s">
        <v>5</v>
      </c>
      <c r="D93" s="80"/>
      <c r="E93" s="60"/>
      <c r="F93" s="64"/>
      <c r="G93" s="61"/>
      <c r="H93" s="56"/>
      <c r="I93" s="66"/>
      <c r="J93" s="57"/>
      <c r="K93" s="84"/>
      <c r="L93" s="84"/>
      <c r="M93" s="84"/>
      <c r="N93" s="38"/>
      <c r="O93" s="14">
        <f t="shared" ref="O93" si="42">SUM(O88:O92)</f>
        <v>4.5138888888888885E-3</v>
      </c>
      <c r="P93" s="80" t="s">
        <v>5</v>
      </c>
      <c r="Q93" s="80"/>
      <c r="R93" s="60"/>
      <c r="S93" s="64"/>
      <c r="T93" s="61"/>
      <c r="U93" s="56"/>
      <c r="V93" s="66"/>
      <c r="W93" s="57"/>
      <c r="X93" s="84"/>
      <c r="Y93" s="84"/>
      <c r="Z93" s="84"/>
    </row>
    <row r="94" spans="1:26" ht="18.95" customHeight="1">
      <c r="A94" s="79"/>
      <c r="B94" s="5">
        <v>1.736111111111111E-3</v>
      </c>
      <c r="C94" s="7" t="s">
        <v>4</v>
      </c>
      <c r="D94" s="5">
        <f>D92+B94</f>
        <v>0.5812500000000006</v>
      </c>
      <c r="E94" s="25" t="s">
        <v>17</v>
      </c>
      <c r="F94" s="40"/>
      <c r="G94" s="40"/>
      <c r="H94" s="26" t="s">
        <v>17</v>
      </c>
      <c r="I94" s="41"/>
      <c r="J94" s="41"/>
      <c r="K94" s="84"/>
      <c r="L94" s="84"/>
      <c r="M94" s="84"/>
      <c r="N94" s="38"/>
      <c r="O94" s="5">
        <v>1.736111111111111E-3</v>
      </c>
      <c r="P94" s="7" t="s">
        <v>4</v>
      </c>
      <c r="Q94" s="5">
        <f>Q92+O94</f>
        <v>0.6437500000000026</v>
      </c>
      <c r="R94" s="25" t="s">
        <v>17</v>
      </c>
      <c r="S94" s="40"/>
      <c r="T94" s="40"/>
      <c r="U94" s="26" t="s">
        <v>17</v>
      </c>
      <c r="V94" s="41"/>
      <c r="W94" s="41"/>
      <c r="X94" s="84"/>
      <c r="Y94" s="84"/>
      <c r="Z94" s="84"/>
    </row>
    <row r="95" spans="1:26" ht="18.95" customHeight="1">
      <c r="A95" s="77">
        <v>24</v>
      </c>
      <c r="B95" s="4">
        <v>1.0416666666666667E-3</v>
      </c>
      <c r="C95" s="6" t="s">
        <v>0</v>
      </c>
      <c r="D95" s="4">
        <f>D94+B95</f>
        <v>0.58229166666666732</v>
      </c>
      <c r="E95" s="58"/>
      <c r="F95" s="59"/>
      <c r="G95" s="70"/>
      <c r="H95" s="54"/>
      <c r="I95" s="55"/>
      <c r="J95" s="72"/>
      <c r="K95" s="85"/>
      <c r="L95" s="82"/>
      <c r="M95" s="83"/>
      <c r="N95" s="38">
        <v>34</v>
      </c>
      <c r="O95" s="4">
        <v>1.0416666666666667E-3</v>
      </c>
      <c r="P95" s="6" t="s">
        <v>0</v>
      </c>
      <c r="Q95" s="4">
        <f>Q94+O95</f>
        <v>0.64479166666666932</v>
      </c>
      <c r="R95" s="58"/>
      <c r="S95" s="59"/>
      <c r="T95" s="70"/>
      <c r="U95" s="54"/>
      <c r="V95" s="55"/>
      <c r="W95" s="72"/>
      <c r="X95" s="85"/>
      <c r="Y95" s="82"/>
      <c r="Z95" s="83"/>
    </row>
    <row r="96" spans="1:26" ht="18.95" customHeight="1">
      <c r="A96" s="78"/>
      <c r="B96" s="5">
        <v>6.9444444444444447E-4</v>
      </c>
      <c r="C96" s="7" t="s">
        <v>1</v>
      </c>
      <c r="D96" s="5">
        <f>D95+B96</f>
        <v>0.58298611111111176</v>
      </c>
      <c r="E96" s="60"/>
      <c r="F96" s="61"/>
      <c r="G96" s="71"/>
      <c r="H96" s="56"/>
      <c r="I96" s="57"/>
      <c r="J96" s="73"/>
      <c r="K96" s="88"/>
      <c r="L96" s="82"/>
      <c r="M96" s="83"/>
      <c r="N96" s="38"/>
      <c r="O96" s="5">
        <v>6.9444444444444447E-4</v>
      </c>
      <c r="P96" s="7" t="s">
        <v>1</v>
      </c>
      <c r="Q96" s="5">
        <f>Q95+O96</f>
        <v>0.64548611111111376</v>
      </c>
      <c r="R96" s="60"/>
      <c r="S96" s="61"/>
      <c r="T96" s="71"/>
      <c r="U96" s="56"/>
      <c r="V96" s="57"/>
      <c r="W96" s="73"/>
      <c r="X96" s="88"/>
      <c r="Y96" s="82"/>
      <c r="Z96" s="83"/>
    </row>
    <row r="97" spans="1:26" ht="18.95" customHeight="1">
      <c r="A97" s="78"/>
      <c r="B97" s="5">
        <v>1.0416666666666667E-3</v>
      </c>
      <c r="C97" s="7" t="s">
        <v>2</v>
      </c>
      <c r="D97" s="5">
        <f>D96+B97</f>
        <v>0.58402777777777848</v>
      </c>
      <c r="E97" s="74" t="s">
        <v>18</v>
      </c>
      <c r="F97" s="75"/>
      <c r="G97" s="76"/>
      <c r="H97" s="67" t="s">
        <v>18</v>
      </c>
      <c r="I97" s="68"/>
      <c r="J97" s="69"/>
      <c r="K97" s="81" t="s">
        <v>6</v>
      </c>
      <c r="L97" s="82"/>
      <c r="M97" s="83"/>
      <c r="N97" s="38"/>
      <c r="O97" s="5">
        <v>1.0416666666666667E-3</v>
      </c>
      <c r="P97" s="7" t="s">
        <v>2</v>
      </c>
      <c r="Q97" s="5">
        <f t="shared" ref="Q97:Q99" si="43">Q96+O97</f>
        <v>0.64652777777778048</v>
      </c>
      <c r="R97" s="74" t="s">
        <v>18</v>
      </c>
      <c r="S97" s="75"/>
      <c r="T97" s="76"/>
      <c r="U97" s="67" t="s">
        <v>18</v>
      </c>
      <c r="V97" s="68"/>
      <c r="W97" s="69"/>
      <c r="X97" s="81" t="s">
        <v>6</v>
      </c>
      <c r="Y97" s="82"/>
      <c r="Z97" s="83"/>
    </row>
    <row r="98" spans="1:26" ht="18.95" customHeight="1">
      <c r="A98" s="78"/>
      <c r="B98" s="5">
        <v>6.9444444444444447E-4</v>
      </c>
      <c r="C98" s="7" t="s">
        <v>1</v>
      </c>
      <c r="D98" s="5">
        <f>D97+B98</f>
        <v>0.58472222222222292</v>
      </c>
      <c r="E98" s="98" t="s">
        <v>11</v>
      </c>
      <c r="F98" s="99"/>
      <c r="G98" s="100"/>
      <c r="H98" s="95" t="s">
        <v>11</v>
      </c>
      <c r="I98" s="96"/>
      <c r="J98" s="97"/>
      <c r="K98" s="18" t="s">
        <v>8</v>
      </c>
      <c r="L98" s="18" t="s">
        <v>7</v>
      </c>
      <c r="M98" s="18" t="s">
        <v>9</v>
      </c>
      <c r="N98" s="38"/>
      <c r="O98" s="5">
        <v>6.9444444444444447E-4</v>
      </c>
      <c r="P98" s="7" t="s">
        <v>1</v>
      </c>
      <c r="Q98" s="5">
        <f t="shared" si="43"/>
        <v>0.64722222222222492</v>
      </c>
      <c r="R98" s="98" t="s">
        <v>11</v>
      </c>
      <c r="S98" s="99"/>
      <c r="T98" s="100"/>
      <c r="U98" s="95" t="s">
        <v>11</v>
      </c>
      <c r="V98" s="96"/>
      <c r="W98" s="97"/>
      <c r="X98" s="18" t="s">
        <v>8</v>
      </c>
      <c r="Y98" s="18" t="s">
        <v>7</v>
      </c>
      <c r="Z98" s="18" t="s">
        <v>9</v>
      </c>
    </row>
    <row r="99" spans="1:26" ht="18.95" customHeight="1">
      <c r="A99" s="78"/>
      <c r="B99" s="5">
        <v>1.0416666666666667E-3</v>
      </c>
      <c r="C99" s="7" t="s">
        <v>3</v>
      </c>
      <c r="D99" s="5">
        <f>D98+B99</f>
        <v>0.58576388888888964</v>
      </c>
      <c r="E99" s="58"/>
      <c r="F99" s="63"/>
      <c r="G99" s="59"/>
      <c r="H99" s="54"/>
      <c r="I99" s="65"/>
      <c r="J99" s="55"/>
      <c r="K99" s="84"/>
      <c r="L99" s="84"/>
      <c r="M99" s="84"/>
      <c r="N99" s="38"/>
      <c r="O99" s="5">
        <v>1.0416666666666667E-3</v>
      </c>
      <c r="P99" s="7" t="s">
        <v>3</v>
      </c>
      <c r="Q99" s="5">
        <f t="shared" si="43"/>
        <v>0.64826388888889164</v>
      </c>
      <c r="R99" s="58"/>
      <c r="S99" s="63"/>
      <c r="T99" s="59"/>
      <c r="U99" s="54"/>
      <c r="V99" s="65"/>
      <c r="W99" s="55"/>
      <c r="X99" s="84"/>
      <c r="Y99" s="84"/>
      <c r="Z99" s="84"/>
    </row>
    <row r="100" spans="1:26" ht="18.95" customHeight="1">
      <c r="A100" s="78"/>
      <c r="B100" s="14">
        <f>SUM(B95:B99)</f>
        <v>4.5138888888888885E-3</v>
      </c>
      <c r="C100" s="80" t="s">
        <v>5</v>
      </c>
      <c r="D100" s="80"/>
      <c r="E100" s="60"/>
      <c r="F100" s="64"/>
      <c r="G100" s="61"/>
      <c r="H100" s="56"/>
      <c r="I100" s="66"/>
      <c r="J100" s="57"/>
      <c r="K100" s="84"/>
      <c r="L100" s="84"/>
      <c r="M100" s="84"/>
      <c r="N100" s="38"/>
      <c r="O100" s="14">
        <f t="shared" ref="O100" si="44">SUM(O95:O99)</f>
        <v>4.5138888888888885E-3</v>
      </c>
      <c r="P100" s="80" t="s">
        <v>5</v>
      </c>
      <c r="Q100" s="80"/>
      <c r="R100" s="60"/>
      <c r="S100" s="64"/>
      <c r="T100" s="61"/>
      <c r="U100" s="56"/>
      <c r="V100" s="66"/>
      <c r="W100" s="57"/>
      <c r="X100" s="84"/>
      <c r="Y100" s="84"/>
      <c r="Z100" s="84"/>
    </row>
    <row r="101" spans="1:26" ht="18.95" customHeight="1">
      <c r="A101" s="79"/>
      <c r="B101" s="5">
        <v>1.736111111111111E-3</v>
      </c>
      <c r="C101" s="7" t="s">
        <v>4</v>
      </c>
      <c r="D101" s="5">
        <f>D99+B101</f>
        <v>0.5875000000000008</v>
      </c>
      <c r="E101" s="25" t="s">
        <v>17</v>
      </c>
      <c r="F101" s="40"/>
      <c r="G101" s="40"/>
      <c r="H101" s="26" t="s">
        <v>17</v>
      </c>
      <c r="I101" s="41"/>
      <c r="J101" s="41"/>
      <c r="K101" s="84"/>
      <c r="L101" s="84"/>
      <c r="M101" s="84"/>
      <c r="N101" s="38"/>
      <c r="O101" s="14">
        <v>1.736111111111111E-3</v>
      </c>
      <c r="P101" s="11" t="s">
        <v>4</v>
      </c>
      <c r="Q101" s="14">
        <f>Q99+O101</f>
        <v>0.6500000000000028</v>
      </c>
      <c r="R101" s="25" t="s">
        <v>17</v>
      </c>
      <c r="S101" s="40"/>
      <c r="T101" s="40"/>
      <c r="U101" s="26" t="s">
        <v>17</v>
      </c>
      <c r="V101" s="41"/>
      <c r="W101" s="41"/>
      <c r="X101" s="84"/>
      <c r="Y101" s="84"/>
      <c r="Z101" s="84"/>
    </row>
    <row r="102" spans="1:26" ht="18.95" customHeight="1">
      <c r="A102" s="77">
        <v>25</v>
      </c>
      <c r="B102" s="4">
        <v>1.0416666666666667E-3</v>
      </c>
      <c r="C102" s="6" t="s">
        <v>0</v>
      </c>
      <c r="D102" s="4">
        <f>D101+B102</f>
        <v>0.58854166666666752</v>
      </c>
      <c r="E102" s="58"/>
      <c r="F102" s="59"/>
      <c r="G102" s="70"/>
      <c r="H102" s="54"/>
      <c r="I102" s="55"/>
      <c r="J102" s="72"/>
      <c r="K102" s="85"/>
      <c r="L102" s="82"/>
      <c r="M102" s="83"/>
      <c r="N102" s="38">
        <v>35</v>
      </c>
      <c r="O102" s="4">
        <v>1.0416666666666667E-3</v>
      </c>
      <c r="P102" s="6" t="s">
        <v>0</v>
      </c>
      <c r="Q102" s="4">
        <f>Q101+O102</f>
        <v>0.65104166666666952</v>
      </c>
      <c r="R102" s="58"/>
      <c r="S102" s="59"/>
      <c r="T102" s="70"/>
      <c r="U102" s="54"/>
      <c r="V102" s="55"/>
      <c r="W102" s="72"/>
      <c r="X102" s="85"/>
      <c r="Y102" s="82"/>
      <c r="Z102" s="83"/>
    </row>
    <row r="103" spans="1:26" ht="18.95" customHeight="1">
      <c r="A103" s="78"/>
      <c r="B103" s="5">
        <v>6.9444444444444447E-4</v>
      </c>
      <c r="C103" s="7" t="s">
        <v>1</v>
      </c>
      <c r="D103" s="5">
        <f>D102+B103</f>
        <v>0.58923611111111196</v>
      </c>
      <c r="E103" s="60"/>
      <c r="F103" s="61"/>
      <c r="G103" s="71"/>
      <c r="H103" s="56"/>
      <c r="I103" s="57"/>
      <c r="J103" s="73"/>
      <c r="K103" s="88"/>
      <c r="L103" s="82"/>
      <c r="M103" s="83"/>
      <c r="N103" s="38"/>
      <c r="O103" s="5">
        <v>6.9444444444444447E-4</v>
      </c>
      <c r="P103" s="7" t="s">
        <v>1</v>
      </c>
      <c r="Q103" s="5">
        <f>Q102+O103</f>
        <v>0.65173611111111396</v>
      </c>
      <c r="R103" s="60"/>
      <c r="S103" s="61"/>
      <c r="T103" s="71"/>
      <c r="U103" s="56"/>
      <c r="V103" s="57"/>
      <c r="W103" s="73"/>
      <c r="X103" s="88"/>
      <c r="Y103" s="82"/>
      <c r="Z103" s="83"/>
    </row>
    <row r="104" spans="1:26" ht="18.95" customHeight="1">
      <c r="A104" s="78"/>
      <c r="B104" s="5">
        <v>1.0416666666666667E-3</v>
      </c>
      <c r="C104" s="7" t="s">
        <v>2</v>
      </c>
      <c r="D104" s="5">
        <f>D103+B104</f>
        <v>0.59027777777777868</v>
      </c>
      <c r="E104" s="74" t="s">
        <v>18</v>
      </c>
      <c r="F104" s="75"/>
      <c r="G104" s="76"/>
      <c r="H104" s="67" t="s">
        <v>18</v>
      </c>
      <c r="I104" s="68"/>
      <c r="J104" s="69"/>
      <c r="K104" s="81" t="s">
        <v>6</v>
      </c>
      <c r="L104" s="82"/>
      <c r="M104" s="83"/>
      <c r="N104" s="38"/>
      <c r="O104" s="5">
        <v>1.0416666666666667E-3</v>
      </c>
      <c r="P104" s="7" t="s">
        <v>2</v>
      </c>
      <c r="Q104" s="5">
        <f t="shared" ref="Q104:Q105" si="45">Q103+O104</f>
        <v>0.65277777777778068</v>
      </c>
      <c r="R104" s="74" t="s">
        <v>18</v>
      </c>
      <c r="S104" s="75"/>
      <c r="T104" s="76"/>
      <c r="U104" s="67" t="s">
        <v>18</v>
      </c>
      <c r="V104" s="68"/>
      <c r="W104" s="69"/>
      <c r="X104" s="81" t="s">
        <v>6</v>
      </c>
      <c r="Y104" s="82"/>
      <c r="Z104" s="83"/>
    </row>
    <row r="105" spans="1:26" ht="18.95" customHeight="1">
      <c r="A105" s="78"/>
      <c r="B105" s="5">
        <v>6.9444444444444447E-4</v>
      </c>
      <c r="C105" s="7" t="s">
        <v>1</v>
      </c>
      <c r="D105" s="5">
        <f>D104+B105</f>
        <v>0.59097222222222312</v>
      </c>
      <c r="E105" s="98" t="s">
        <v>11</v>
      </c>
      <c r="F105" s="99"/>
      <c r="G105" s="100"/>
      <c r="H105" s="95" t="s">
        <v>11</v>
      </c>
      <c r="I105" s="96"/>
      <c r="J105" s="97"/>
      <c r="K105" s="18" t="s">
        <v>8</v>
      </c>
      <c r="L105" s="18" t="s">
        <v>7</v>
      </c>
      <c r="M105" s="18" t="s">
        <v>9</v>
      </c>
      <c r="N105" s="38"/>
      <c r="O105" s="5">
        <v>6.9444444444444447E-4</v>
      </c>
      <c r="P105" s="7" t="s">
        <v>1</v>
      </c>
      <c r="Q105" s="5">
        <f t="shared" si="45"/>
        <v>0.65347222222222512</v>
      </c>
      <c r="R105" s="98" t="s">
        <v>11</v>
      </c>
      <c r="S105" s="99"/>
      <c r="T105" s="100"/>
      <c r="U105" s="95" t="s">
        <v>11</v>
      </c>
      <c r="V105" s="96"/>
      <c r="W105" s="97"/>
      <c r="X105" s="18" t="s">
        <v>8</v>
      </c>
      <c r="Y105" s="18" t="s">
        <v>7</v>
      </c>
      <c r="Z105" s="18" t="s">
        <v>9</v>
      </c>
    </row>
    <row r="106" spans="1:26" ht="18.95" customHeight="1">
      <c r="A106" s="78"/>
      <c r="B106" s="5">
        <v>1.0416666666666667E-3</v>
      </c>
      <c r="C106" s="7" t="s">
        <v>3</v>
      </c>
      <c r="D106" s="5">
        <f>D105+B106</f>
        <v>0.59201388888888984</v>
      </c>
      <c r="E106" s="58"/>
      <c r="F106" s="63"/>
      <c r="G106" s="59"/>
      <c r="H106" s="54"/>
      <c r="I106" s="65"/>
      <c r="J106" s="55"/>
      <c r="K106" s="84"/>
      <c r="L106" s="84"/>
      <c r="M106" s="84"/>
      <c r="N106" s="38"/>
      <c r="O106" s="5">
        <v>1.0416666666666667E-3</v>
      </c>
      <c r="P106" s="7" t="s">
        <v>3</v>
      </c>
      <c r="Q106" s="5">
        <f>Q105+O106</f>
        <v>0.65451388888889184</v>
      </c>
      <c r="R106" s="58"/>
      <c r="S106" s="63"/>
      <c r="T106" s="59"/>
      <c r="U106" s="54"/>
      <c r="V106" s="65"/>
      <c r="W106" s="55"/>
      <c r="X106" s="84"/>
      <c r="Y106" s="84"/>
      <c r="Z106" s="84"/>
    </row>
    <row r="107" spans="1:26" ht="18.95" customHeight="1">
      <c r="A107" s="78"/>
      <c r="B107" s="14">
        <f>SUM(B102:B106)</f>
        <v>4.5138888888888885E-3</v>
      </c>
      <c r="C107" s="80" t="s">
        <v>5</v>
      </c>
      <c r="D107" s="80"/>
      <c r="E107" s="60"/>
      <c r="F107" s="64"/>
      <c r="G107" s="61"/>
      <c r="H107" s="56"/>
      <c r="I107" s="66"/>
      <c r="J107" s="57"/>
      <c r="K107" s="84"/>
      <c r="L107" s="84"/>
      <c r="M107" s="84"/>
      <c r="N107" s="38"/>
      <c r="O107" s="14">
        <f>SUM(O102:O106)</f>
        <v>4.5138888888888885E-3</v>
      </c>
      <c r="P107" s="80" t="s">
        <v>5</v>
      </c>
      <c r="Q107" s="80"/>
      <c r="R107" s="60"/>
      <c r="S107" s="64"/>
      <c r="T107" s="61"/>
      <c r="U107" s="56"/>
      <c r="V107" s="66"/>
      <c r="W107" s="57"/>
      <c r="X107" s="84"/>
      <c r="Y107" s="84"/>
      <c r="Z107" s="84"/>
    </row>
    <row r="108" spans="1:26" ht="18.95" customHeight="1">
      <c r="A108" s="79"/>
      <c r="B108" s="5">
        <v>1.736111111111111E-3</v>
      </c>
      <c r="C108" s="7" t="s">
        <v>4</v>
      </c>
      <c r="D108" s="5">
        <f>D106+B108</f>
        <v>0.593750000000001</v>
      </c>
      <c r="E108" s="25" t="s">
        <v>17</v>
      </c>
      <c r="F108" s="40"/>
      <c r="G108" s="40"/>
      <c r="H108" s="26" t="s">
        <v>17</v>
      </c>
      <c r="I108" s="41"/>
      <c r="J108" s="41"/>
      <c r="K108" s="84"/>
      <c r="L108" s="84"/>
      <c r="M108" s="84"/>
      <c r="N108" s="38"/>
      <c r="O108" s="5">
        <v>1.736111111111111E-3</v>
      </c>
      <c r="P108" s="7" t="s">
        <v>4</v>
      </c>
      <c r="Q108" s="5">
        <f>Q106+O108</f>
        <v>0.656250000000003</v>
      </c>
      <c r="R108" s="25" t="s">
        <v>17</v>
      </c>
      <c r="S108" s="40"/>
      <c r="T108" s="40"/>
      <c r="U108" s="26" t="s">
        <v>17</v>
      </c>
      <c r="V108" s="41"/>
      <c r="W108" s="41"/>
      <c r="X108" s="84"/>
      <c r="Y108" s="84"/>
      <c r="Z108" s="84"/>
    </row>
    <row r="109" spans="1:26" ht="18.95" customHeight="1">
      <c r="A109" s="77">
        <v>26</v>
      </c>
      <c r="B109" s="4">
        <v>1.0416666666666667E-3</v>
      </c>
      <c r="C109" s="6" t="s">
        <v>0</v>
      </c>
      <c r="D109" s="4">
        <f>D108+B109</f>
        <v>0.59479166666666772</v>
      </c>
      <c r="E109" s="58"/>
      <c r="F109" s="59"/>
      <c r="G109" s="70"/>
      <c r="H109" s="54"/>
      <c r="I109" s="55"/>
      <c r="J109" s="72"/>
      <c r="K109" s="85"/>
      <c r="L109" s="82"/>
      <c r="M109" s="83"/>
      <c r="N109" s="38">
        <v>36</v>
      </c>
      <c r="O109" s="4">
        <v>1.0416666666666667E-3</v>
      </c>
      <c r="P109" s="6" t="s">
        <v>0</v>
      </c>
      <c r="Q109" s="4">
        <f>Q108+O109</f>
        <v>0.65729166666666972</v>
      </c>
      <c r="R109" s="58"/>
      <c r="S109" s="59"/>
      <c r="T109" s="70"/>
      <c r="U109" s="54"/>
      <c r="V109" s="55"/>
      <c r="W109" s="72"/>
      <c r="X109" s="85"/>
      <c r="Y109" s="82"/>
      <c r="Z109" s="83"/>
    </row>
    <row r="110" spans="1:26" ht="18.95" customHeight="1">
      <c r="A110" s="78"/>
      <c r="B110" s="5">
        <v>6.9444444444444447E-4</v>
      </c>
      <c r="C110" s="7" t="s">
        <v>1</v>
      </c>
      <c r="D110" s="5">
        <f>D109+B110</f>
        <v>0.59548611111111216</v>
      </c>
      <c r="E110" s="60"/>
      <c r="F110" s="61"/>
      <c r="G110" s="71"/>
      <c r="H110" s="56"/>
      <c r="I110" s="57"/>
      <c r="J110" s="73"/>
      <c r="K110" s="88"/>
      <c r="L110" s="82"/>
      <c r="M110" s="83"/>
      <c r="N110" s="38"/>
      <c r="O110" s="5">
        <v>6.9444444444444447E-4</v>
      </c>
      <c r="P110" s="7" t="s">
        <v>1</v>
      </c>
      <c r="Q110" s="5">
        <f>Q109+O110</f>
        <v>0.65798611111111416</v>
      </c>
      <c r="R110" s="60"/>
      <c r="S110" s="61"/>
      <c r="T110" s="71"/>
      <c r="U110" s="56"/>
      <c r="V110" s="57"/>
      <c r="W110" s="73"/>
      <c r="X110" s="88"/>
      <c r="Y110" s="82"/>
      <c r="Z110" s="83"/>
    </row>
    <row r="111" spans="1:26" ht="18.95" customHeight="1">
      <c r="A111" s="78"/>
      <c r="B111" s="5">
        <v>1.0416666666666667E-3</v>
      </c>
      <c r="C111" s="7" t="s">
        <v>2</v>
      </c>
      <c r="D111" s="5">
        <f>D110+B111</f>
        <v>0.59652777777777888</v>
      </c>
      <c r="E111" s="74" t="s">
        <v>18</v>
      </c>
      <c r="F111" s="75"/>
      <c r="G111" s="76"/>
      <c r="H111" s="67" t="s">
        <v>18</v>
      </c>
      <c r="I111" s="68"/>
      <c r="J111" s="69"/>
      <c r="K111" s="81" t="s">
        <v>6</v>
      </c>
      <c r="L111" s="82"/>
      <c r="M111" s="83"/>
      <c r="N111" s="38"/>
      <c r="O111" s="5">
        <v>1.0416666666666667E-3</v>
      </c>
      <c r="P111" s="7" t="s">
        <v>2</v>
      </c>
      <c r="Q111" s="5">
        <f t="shared" ref="Q111:Q113" si="46">Q110+O111</f>
        <v>0.65902777777778088</v>
      </c>
      <c r="R111" s="74" t="s">
        <v>18</v>
      </c>
      <c r="S111" s="75"/>
      <c r="T111" s="76"/>
      <c r="U111" s="67" t="s">
        <v>18</v>
      </c>
      <c r="V111" s="68"/>
      <c r="W111" s="69"/>
      <c r="X111" s="81" t="s">
        <v>6</v>
      </c>
      <c r="Y111" s="82"/>
      <c r="Z111" s="83"/>
    </row>
    <row r="112" spans="1:26" ht="18.95" customHeight="1">
      <c r="A112" s="78"/>
      <c r="B112" s="5">
        <v>6.9444444444444447E-4</v>
      </c>
      <c r="C112" s="7" t="s">
        <v>1</v>
      </c>
      <c r="D112" s="5">
        <f>D111+B112</f>
        <v>0.59722222222222332</v>
      </c>
      <c r="E112" s="98" t="s">
        <v>11</v>
      </c>
      <c r="F112" s="99"/>
      <c r="G112" s="100"/>
      <c r="H112" s="95" t="s">
        <v>11</v>
      </c>
      <c r="I112" s="96"/>
      <c r="J112" s="97"/>
      <c r="K112" s="18" t="s">
        <v>8</v>
      </c>
      <c r="L112" s="18" t="s">
        <v>7</v>
      </c>
      <c r="M112" s="18" t="s">
        <v>9</v>
      </c>
      <c r="N112" s="38"/>
      <c r="O112" s="5">
        <v>6.9444444444444447E-4</v>
      </c>
      <c r="P112" s="7" t="s">
        <v>1</v>
      </c>
      <c r="Q112" s="5">
        <f t="shared" si="46"/>
        <v>0.65972222222222532</v>
      </c>
      <c r="R112" s="98" t="s">
        <v>11</v>
      </c>
      <c r="S112" s="99"/>
      <c r="T112" s="100"/>
      <c r="U112" s="95" t="s">
        <v>11</v>
      </c>
      <c r="V112" s="96"/>
      <c r="W112" s="97"/>
      <c r="X112" s="18" t="s">
        <v>8</v>
      </c>
      <c r="Y112" s="18" t="s">
        <v>7</v>
      </c>
      <c r="Z112" s="18" t="s">
        <v>9</v>
      </c>
    </row>
    <row r="113" spans="1:26" ht="18.95" customHeight="1">
      <c r="A113" s="78"/>
      <c r="B113" s="5">
        <v>1.0416666666666667E-3</v>
      </c>
      <c r="C113" s="7" t="s">
        <v>3</v>
      </c>
      <c r="D113" s="5">
        <f>D112+B113</f>
        <v>0.59826388888889004</v>
      </c>
      <c r="E113" s="58"/>
      <c r="F113" s="63"/>
      <c r="G113" s="59"/>
      <c r="H113" s="54"/>
      <c r="I113" s="65"/>
      <c r="J113" s="55"/>
      <c r="K113" s="84"/>
      <c r="L113" s="84"/>
      <c r="M113" s="84"/>
      <c r="N113" s="38"/>
      <c r="O113" s="5">
        <v>1.0416666666666667E-3</v>
      </c>
      <c r="P113" s="7" t="s">
        <v>3</v>
      </c>
      <c r="Q113" s="5">
        <f t="shared" si="46"/>
        <v>0.66076388888889204</v>
      </c>
      <c r="R113" s="58"/>
      <c r="S113" s="63"/>
      <c r="T113" s="59"/>
      <c r="U113" s="54"/>
      <c r="V113" s="65"/>
      <c r="W113" s="55"/>
      <c r="X113" s="84"/>
      <c r="Y113" s="84"/>
      <c r="Z113" s="84"/>
    </row>
    <row r="114" spans="1:26" ht="18.95" customHeight="1">
      <c r="A114" s="78"/>
      <c r="B114" s="14">
        <f>SUM(B109:B113)</f>
        <v>4.5138888888888885E-3</v>
      </c>
      <c r="C114" s="80" t="s">
        <v>5</v>
      </c>
      <c r="D114" s="80"/>
      <c r="E114" s="60"/>
      <c r="F114" s="64"/>
      <c r="G114" s="61"/>
      <c r="H114" s="56"/>
      <c r="I114" s="66"/>
      <c r="J114" s="57"/>
      <c r="K114" s="84"/>
      <c r="L114" s="84"/>
      <c r="M114" s="84"/>
      <c r="N114" s="38"/>
      <c r="O114" s="14">
        <f t="shared" ref="O114" si="47">SUM(O109:O113)</f>
        <v>4.5138888888888885E-3</v>
      </c>
      <c r="P114" s="80" t="s">
        <v>5</v>
      </c>
      <c r="Q114" s="80"/>
      <c r="R114" s="60"/>
      <c r="S114" s="64"/>
      <c r="T114" s="61"/>
      <c r="U114" s="56"/>
      <c r="V114" s="66"/>
      <c r="W114" s="57"/>
      <c r="X114" s="84"/>
      <c r="Y114" s="84"/>
      <c r="Z114" s="84"/>
    </row>
    <row r="115" spans="1:26" ht="18.95" customHeight="1">
      <c r="A115" s="79"/>
      <c r="B115" s="5">
        <v>1.736111111111111E-3</v>
      </c>
      <c r="C115" s="7" t="s">
        <v>4</v>
      </c>
      <c r="D115" s="5">
        <f>D113+B115</f>
        <v>0.6000000000000012</v>
      </c>
      <c r="E115" s="25" t="s">
        <v>17</v>
      </c>
      <c r="F115" s="40"/>
      <c r="G115" s="40"/>
      <c r="H115" s="26" t="s">
        <v>17</v>
      </c>
      <c r="I115" s="41"/>
      <c r="J115" s="41"/>
      <c r="K115" s="84"/>
      <c r="L115" s="84"/>
      <c r="M115" s="84"/>
      <c r="N115" s="38"/>
      <c r="O115" s="5">
        <v>1.736111111111111E-3</v>
      </c>
      <c r="P115" s="7" t="s">
        <v>4</v>
      </c>
      <c r="Q115" s="5">
        <f>Q113+O115</f>
        <v>0.6625000000000032</v>
      </c>
      <c r="R115" s="25" t="s">
        <v>17</v>
      </c>
      <c r="S115" s="40"/>
      <c r="T115" s="40"/>
      <c r="U115" s="26" t="s">
        <v>17</v>
      </c>
      <c r="V115" s="41"/>
      <c r="W115" s="41"/>
      <c r="X115" s="84"/>
      <c r="Y115" s="84"/>
      <c r="Z115" s="84"/>
    </row>
    <row r="116" spans="1:26" ht="18.95" customHeight="1">
      <c r="A116" s="77">
        <v>27</v>
      </c>
      <c r="B116" s="4">
        <v>1.0416666666666667E-3</v>
      </c>
      <c r="C116" s="6" t="s">
        <v>0</v>
      </c>
      <c r="D116" s="4">
        <f>D115+B116</f>
        <v>0.60104166666666792</v>
      </c>
      <c r="E116" s="58"/>
      <c r="F116" s="59"/>
      <c r="G116" s="70"/>
      <c r="H116" s="54"/>
      <c r="I116" s="55"/>
      <c r="J116" s="72"/>
      <c r="K116" s="85"/>
      <c r="L116" s="82"/>
      <c r="M116" s="83"/>
      <c r="N116" s="38">
        <v>37</v>
      </c>
      <c r="O116" s="4">
        <v>1.0416666666666667E-3</v>
      </c>
      <c r="P116" s="6" t="s">
        <v>0</v>
      </c>
      <c r="Q116" s="4">
        <f>Q115+O116</f>
        <v>0.66354166666666992</v>
      </c>
      <c r="R116" s="58"/>
      <c r="S116" s="59"/>
      <c r="T116" s="70"/>
      <c r="U116" s="54"/>
      <c r="V116" s="55"/>
      <c r="W116" s="72"/>
      <c r="X116" s="85"/>
      <c r="Y116" s="82"/>
      <c r="Z116" s="83"/>
    </row>
    <row r="117" spans="1:26" ht="18.95" customHeight="1">
      <c r="A117" s="78"/>
      <c r="B117" s="5">
        <v>6.9444444444444447E-4</v>
      </c>
      <c r="C117" s="7" t="s">
        <v>1</v>
      </c>
      <c r="D117" s="5">
        <f>D116+B117</f>
        <v>0.60173611111111236</v>
      </c>
      <c r="E117" s="60"/>
      <c r="F117" s="61"/>
      <c r="G117" s="71"/>
      <c r="H117" s="56"/>
      <c r="I117" s="57"/>
      <c r="J117" s="73"/>
      <c r="K117" s="88"/>
      <c r="L117" s="82"/>
      <c r="M117" s="83"/>
      <c r="N117" s="38"/>
      <c r="O117" s="5">
        <v>6.9444444444444447E-4</v>
      </c>
      <c r="P117" s="7" t="s">
        <v>1</v>
      </c>
      <c r="Q117" s="5">
        <f>Q116+O117</f>
        <v>0.66423611111111436</v>
      </c>
      <c r="R117" s="60"/>
      <c r="S117" s="61"/>
      <c r="T117" s="71"/>
      <c r="U117" s="56"/>
      <c r="V117" s="57"/>
      <c r="W117" s="73"/>
      <c r="X117" s="88"/>
      <c r="Y117" s="82"/>
      <c r="Z117" s="83"/>
    </row>
    <row r="118" spans="1:26" ht="18.95" customHeight="1">
      <c r="A118" s="78"/>
      <c r="B118" s="5">
        <v>1.0416666666666667E-3</v>
      </c>
      <c r="C118" s="7" t="s">
        <v>2</v>
      </c>
      <c r="D118" s="5">
        <f>D117+B118</f>
        <v>0.60277777777777908</v>
      </c>
      <c r="E118" s="74" t="s">
        <v>18</v>
      </c>
      <c r="F118" s="75"/>
      <c r="G118" s="76"/>
      <c r="H118" s="67" t="s">
        <v>18</v>
      </c>
      <c r="I118" s="68"/>
      <c r="J118" s="69"/>
      <c r="K118" s="81" t="s">
        <v>6</v>
      </c>
      <c r="L118" s="82"/>
      <c r="M118" s="83"/>
      <c r="N118" s="38"/>
      <c r="O118" s="5">
        <v>1.0416666666666667E-3</v>
      </c>
      <c r="P118" s="7" t="s">
        <v>2</v>
      </c>
      <c r="Q118" s="5">
        <f t="shared" ref="Q118:Q120" si="48">Q117+O118</f>
        <v>0.66527777777778108</v>
      </c>
      <c r="R118" s="74" t="s">
        <v>18</v>
      </c>
      <c r="S118" s="75"/>
      <c r="T118" s="76"/>
      <c r="U118" s="67" t="s">
        <v>18</v>
      </c>
      <c r="V118" s="68"/>
      <c r="W118" s="69"/>
      <c r="X118" s="81" t="s">
        <v>6</v>
      </c>
      <c r="Y118" s="82"/>
      <c r="Z118" s="83"/>
    </row>
    <row r="119" spans="1:26" ht="18.95" customHeight="1">
      <c r="A119" s="78"/>
      <c r="B119" s="5">
        <v>6.9444444444444447E-4</v>
      </c>
      <c r="C119" s="7" t="s">
        <v>1</v>
      </c>
      <c r="D119" s="5">
        <f>D118+B119</f>
        <v>0.60347222222222352</v>
      </c>
      <c r="E119" s="98" t="s">
        <v>11</v>
      </c>
      <c r="F119" s="99"/>
      <c r="G119" s="100"/>
      <c r="H119" s="95" t="s">
        <v>11</v>
      </c>
      <c r="I119" s="96"/>
      <c r="J119" s="97"/>
      <c r="K119" s="18" t="s">
        <v>8</v>
      </c>
      <c r="L119" s="18" t="s">
        <v>7</v>
      </c>
      <c r="M119" s="18" t="s">
        <v>9</v>
      </c>
      <c r="N119" s="38"/>
      <c r="O119" s="5">
        <v>6.9444444444444447E-4</v>
      </c>
      <c r="P119" s="7" t="s">
        <v>1</v>
      </c>
      <c r="Q119" s="5">
        <f t="shared" si="48"/>
        <v>0.66597222222222552</v>
      </c>
      <c r="R119" s="98" t="s">
        <v>11</v>
      </c>
      <c r="S119" s="99"/>
      <c r="T119" s="100"/>
      <c r="U119" s="95" t="s">
        <v>11</v>
      </c>
      <c r="V119" s="96"/>
      <c r="W119" s="97"/>
      <c r="X119" s="18" t="s">
        <v>8</v>
      </c>
      <c r="Y119" s="18" t="s">
        <v>7</v>
      </c>
      <c r="Z119" s="18" t="s">
        <v>9</v>
      </c>
    </row>
    <row r="120" spans="1:26" ht="18.95" customHeight="1">
      <c r="A120" s="78"/>
      <c r="B120" s="5">
        <v>1.0416666666666667E-3</v>
      </c>
      <c r="C120" s="7" t="s">
        <v>3</v>
      </c>
      <c r="D120" s="5">
        <f>D119+B120</f>
        <v>0.60451388888889024</v>
      </c>
      <c r="E120" s="58"/>
      <c r="F120" s="63"/>
      <c r="G120" s="59"/>
      <c r="H120" s="54"/>
      <c r="I120" s="65"/>
      <c r="J120" s="55"/>
      <c r="K120" s="84"/>
      <c r="L120" s="84"/>
      <c r="M120" s="84"/>
      <c r="N120" s="38"/>
      <c r="O120" s="5">
        <v>1.0416666666666667E-3</v>
      </c>
      <c r="P120" s="7" t="s">
        <v>3</v>
      </c>
      <c r="Q120" s="5">
        <f t="shared" si="48"/>
        <v>0.66701388888889224</v>
      </c>
      <c r="R120" s="58"/>
      <c r="S120" s="63"/>
      <c r="T120" s="59"/>
      <c r="U120" s="54"/>
      <c r="V120" s="65"/>
      <c r="W120" s="55"/>
      <c r="X120" s="84"/>
      <c r="Y120" s="84"/>
      <c r="Z120" s="84"/>
    </row>
    <row r="121" spans="1:26" ht="18.95" customHeight="1">
      <c r="A121" s="78"/>
      <c r="B121" s="14">
        <f>SUM(B116:B120)</f>
        <v>4.5138888888888885E-3</v>
      </c>
      <c r="C121" s="80" t="s">
        <v>5</v>
      </c>
      <c r="D121" s="80"/>
      <c r="E121" s="60"/>
      <c r="F121" s="64"/>
      <c r="G121" s="61"/>
      <c r="H121" s="56"/>
      <c r="I121" s="66"/>
      <c r="J121" s="57"/>
      <c r="K121" s="84"/>
      <c r="L121" s="84"/>
      <c r="M121" s="84"/>
      <c r="N121" s="38"/>
      <c r="O121" s="14">
        <f t="shared" ref="O121" si="49">SUM(O116:O120)</f>
        <v>4.5138888888888885E-3</v>
      </c>
      <c r="P121" s="80" t="s">
        <v>5</v>
      </c>
      <c r="Q121" s="80"/>
      <c r="R121" s="60"/>
      <c r="S121" s="64"/>
      <c r="T121" s="61"/>
      <c r="U121" s="56"/>
      <c r="V121" s="66"/>
      <c r="W121" s="57"/>
      <c r="X121" s="84"/>
      <c r="Y121" s="84"/>
      <c r="Z121" s="84"/>
    </row>
    <row r="122" spans="1:26" ht="18.95" customHeight="1">
      <c r="A122" s="79"/>
      <c r="B122" s="5">
        <v>1.736111111111111E-3</v>
      </c>
      <c r="C122" s="7" t="s">
        <v>4</v>
      </c>
      <c r="D122" s="5">
        <f>D120+B122</f>
        <v>0.6062500000000014</v>
      </c>
      <c r="E122" s="25" t="s">
        <v>17</v>
      </c>
      <c r="F122" s="40"/>
      <c r="G122" s="40"/>
      <c r="H122" s="26" t="s">
        <v>17</v>
      </c>
      <c r="I122" s="41"/>
      <c r="J122" s="41"/>
      <c r="K122" s="84"/>
      <c r="L122" s="84"/>
      <c r="M122" s="84"/>
      <c r="N122" s="38"/>
      <c r="O122" s="5">
        <v>1.736111111111111E-3</v>
      </c>
      <c r="P122" s="7" t="s">
        <v>4</v>
      </c>
      <c r="Q122" s="5">
        <f>Q120+O122</f>
        <v>0.6687500000000034</v>
      </c>
      <c r="R122" s="25" t="s">
        <v>17</v>
      </c>
      <c r="S122" s="40"/>
      <c r="T122" s="40"/>
      <c r="U122" s="26" t="s">
        <v>17</v>
      </c>
      <c r="V122" s="41"/>
      <c r="W122" s="41"/>
      <c r="X122" s="84"/>
      <c r="Y122" s="84"/>
      <c r="Z122" s="84"/>
    </row>
    <row r="123" spans="1:26" ht="18.95" customHeight="1">
      <c r="A123" s="77">
        <v>28</v>
      </c>
      <c r="B123" s="4">
        <v>1.0416666666666667E-3</v>
      </c>
      <c r="C123" s="6" t="s">
        <v>0</v>
      </c>
      <c r="D123" s="4">
        <f>D122+B123</f>
        <v>0.60729166666666812</v>
      </c>
      <c r="E123" s="58"/>
      <c r="F123" s="59"/>
      <c r="G123" s="70"/>
      <c r="H123" s="54"/>
      <c r="I123" s="55"/>
      <c r="J123" s="72"/>
      <c r="K123" s="85"/>
      <c r="L123" s="82"/>
      <c r="M123" s="83"/>
      <c r="N123" s="38">
        <v>38</v>
      </c>
      <c r="O123" s="4">
        <v>1.0416666666666667E-3</v>
      </c>
      <c r="P123" s="6" t="s">
        <v>0</v>
      </c>
      <c r="Q123" s="4">
        <f>Q122+O123</f>
        <v>0.66979166666667012</v>
      </c>
      <c r="R123" s="58"/>
      <c r="S123" s="59"/>
      <c r="T123" s="70"/>
      <c r="U123" s="54"/>
      <c r="V123" s="55"/>
      <c r="W123" s="72"/>
      <c r="X123" s="85"/>
      <c r="Y123" s="82"/>
      <c r="Z123" s="83"/>
    </row>
    <row r="124" spans="1:26" ht="18.95" customHeight="1">
      <c r="A124" s="78"/>
      <c r="B124" s="5">
        <v>6.9444444444444447E-4</v>
      </c>
      <c r="C124" s="7" t="s">
        <v>1</v>
      </c>
      <c r="D124" s="5">
        <f>D123+B124</f>
        <v>0.60798611111111256</v>
      </c>
      <c r="E124" s="60"/>
      <c r="F124" s="61"/>
      <c r="G124" s="71"/>
      <c r="H124" s="56"/>
      <c r="I124" s="57"/>
      <c r="J124" s="73"/>
      <c r="K124" s="88"/>
      <c r="L124" s="82"/>
      <c r="M124" s="83"/>
      <c r="N124" s="38"/>
      <c r="O124" s="5">
        <v>6.9444444444444447E-4</v>
      </c>
      <c r="P124" s="7" t="s">
        <v>1</v>
      </c>
      <c r="Q124" s="5">
        <f>Q123+O124</f>
        <v>0.67048611111111456</v>
      </c>
      <c r="R124" s="60"/>
      <c r="S124" s="61"/>
      <c r="T124" s="71"/>
      <c r="U124" s="56"/>
      <c r="V124" s="57"/>
      <c r="W124" s="73"/>
      <c r="X124" s="88"/>
      <c r="Y124" s="82"/>
      <c r="Z124" s="83"/>
    </row>
    <row r="125" spans="1:26" ht="18.95" customHeight="1">
      <c r="A125" s="78"/>
      <c r="B125" s="5">
        <v>1.0416666666666667E-3</v>
      </c>
      <c r="C125" s="7" t="s">
        <v>2</v>
      </c>
      <c r="D125" s="5">
        <f>D124+B125</f>
        <v>0.60902777777777928</v>
      </c>
      <c r="E125" s="74" t="s">
        <v>18</v>
      </c>
      <c r="F125" s="75"/>
      <c r="G125" s="76"/>
      <c r="H125" s="67" t="s">
        <v>18</v>
      </c>
      <c r="I125" s="68"/>
      <c r="J125" s="69"/>
      <c r="K125" s="81" t="s">
        <v>6</v>
      </c>
      <c r="L125" s="82"/>
      <c r="M125" s="83"/>
      <c r="N125" s="38"/>
      <c r="O125" s="5">
        <v>1.0416666666666667E-3</v>
      </c>
      <c r="P125" s="7" t="s">
        <v>2</v>
      </c>
      <c r="Q125" s="5">
        <f t="shared" ref="Q125:Q127" si="50">Q124+O125</f>
        <v>0.67152777777778128</v>
      </c>
      <c r="R125" s="74" t="s">
        <v>18</v>
      </c>
      <c r="S125" s="75"/>
      <c r="T125" s="76"/>
      <c r="U125" s="67" t="s">
        <v>18</v>
      </c>
      <c r="V125" s="68"/>
      <c r="W125" s="69"/>
      <c r="X125" s="81" t="s">
        <v>6</v>
      </c>
      <c r="Y125" s="82"/>
      <c r="Z125" s="83"/>
    </row>
    <row r="126" spans="1:26" ht="18.95" customHeight="1">
      <c r="A126" s="78"/>
      <c r="B126" s="5">
        <v>6.9444444444444447E-4</v>
      </c>
      <c r="C126" s="7" t="s">
        <v>1</v>
      </c>
      <c r="D126" s="5">
        <f>D125+B126</f>
        <v>0.60972222222222372</v>
      </c>
      <c r="E126" s="98" t="s">
        <v>11</v>
      </c>
      <c r="F126" s="99"/>
      <c r="G126" s="100"/>
      <c r="H126" s="95" t="s">
        <v>11</v>
      </c>
      <c r="I126" s="96"/>
      <c r="J126" s="97"/>
      <c r="K126" s="18" t="s">
        <v>8</v>
      </c>
      <c r="L126" s="18" t="s">
        <v>7</v>
      </c>
      <c r="M126" s="18" t="s">
        <v>9</v>
      </c>
      <c r="N126" s="38"/>
      <c r="O126" s="5">
        <v>6.9444444444444447E-4</v>
      </c>
      <c r="P126" s="7" t="s">
        <v>1</v>
      </c>
      <c r="Q126" s="5">
        <f t="shared" si="50"/>
        <v>0.67222222222222572</v>
      </c>
      <c r="R126" s="98" t="s">
        <v>11</v>
      </c>
      <c r="S126" s="99"/>
      <c r="T126" s="100"/>
      <c r="U126" s="95" t="s">
        <v>11</v>
      </c>
      <c r="V126" s="96"/>
      <c r="W126" s="97"/>
      <c r="X126" s="18" t="s">
        <v>8</v>
      </c>
      <c r="Y126" s="18" t="s">
        <v>7</v>
      </c>
      <c r="Z126" s="18" t="s">
        <v>9</v>
      </c>
    </row>
    <row r="127" spans="1:26" ht="18.95" customHeight="1">
      <c r="A127" s="78"/>
      <c r="B127" s="5">
        <v>1.0416666666666667E-3</v>
      </c>
      <c r="C127" s="7" t="s">
        <v>3</v>
      </c>
      <c r="D127" s="5">
        <f>D126+B127</f>
        <v>0.61076388888889044</v>
      </c>
      <c r="E127" s="58"/>
      <c r="F127" s="63"/>
      <c r="G127" s="59"/>
      <c r="H127" s="54"/>
      <c r="I127" s="65"/>
      <c r="J127" s="55"/>
      <c r="K127" s="84"/>
      <c r="L127" s="84"/>
      <c r="M127" s="84"/>
      <c r="N127" s="38"/>
      <c r="O127" s="5">
        <v>1.0416666666666667E-3</v>
      </c>
      <c r="P127" s="7" t="s">
        <v>3</v>
      </c>
      <c r="Q127" s="5">
        <f t="shared" si="50"/>
        <v>0.67326388888889244</v>
      </c>
      <c r="R127" s="58"/>
      <c r="S127" s="63"/>
      <c r="T127" s="59"/>
      <c r="U127" s="54"/>
      <c r="V127" s="65"/>
      <c r="W127" s="55"/>
      <c r="X127" s="84"/>
      <c r="Y127" s="84"/>
      <c r="Z127" s="84"/>
    </row>
    <row r="128" spans="1:26" ht="18.95" customHeight="1">
      <c r="A128" s="78"/>
      <c r="B128" s="14">
        <f>SUM(B123:B127)</f>
        <v>4.5138888888888885E-3</v>
      </c>
      <c r="C128" s="80" t="s">
        <v>5</v>
      </c>
      <c r="D128" s="80"/>
      <c r="E128" s="60"/>
      <c r="F128" s="64"/>
      <c r="G128" s="61"/>
      <c r="H128" s="56"/>
      <c r="I128" s="66"/>
      <c r="J128" s="57"/>
      <c r="K128" s="84"/>
      <c r="L128" s="84"/>
      <c r="M128" s="84"/>
      <c r="N128" s="38"/>
      <c r="O128" s="14">
        <f t="shared" ref="O128" si="51">SUM(O123:O127)</f>
        <v>4.5138888888888885E-3</v>
      </c>
      <c r="P128" s="80" t="s">
        <v>5</v>
      </c>
      <c r="Q128" s="80"/>
      <c r="R128" s="60"/>
      <c r="S128" s="64"/>
      <c r="T128" s="61"/>
      <c r="U128" s="56"/>
      <c r="V128" s="66"/>
      <c r="W128" s="57"/>
      <c r="X128" s="84"/>
      <c r="Y128" s="84"/>
      <c r="Z128" s="84"/>
    </row>
    <row r="129" spans="1:26" ht="18.95" customHeight="1">
      <c r="A129" s="79"/>
      <c r="B129" s="5">
        <v>1.736111111111111E-3</v>
      </c>
      <c r="C129" s="7" t="s">
        <v>4</v>
      </c>
      <c r="D129" s="5">
        <f>D127+B129</f>
        <v>0.6125000000000016</v>
      </c>
      <c r="E129" s="25" t="s">
        <v>17</v>
      </c>
      <c r="F129" s="40"/>
      <c r="G129" s="40"/>
      <c r="H129" s="26" t="s">
        <v>17</v>
      </c>
      <c r="I129" s="41"/>
      <c r="J129" s="41"/>
      <c r="K129" s="84"/>
      <c r="L129" s="84"/>
      <c r="M129" s="84"/>
      <c r="N129" s="38"/>
      <c r="O129" s="5">
        <v>1.736111111111111E-3</v>
      </c>
      <c r="P129" s="7" t="s">
        <v>4</v>
      </c>
      <c r="Q129" s="5">
        <f>Q127+O129</f>
        <v>0.6750000000000036</v>
      </c>
      <c r="R129" s="25" t="s">
        <v>17</v>
      </c>
      <c r="S129" s="40"/>
      <c r="T129" s="40"/>
      <c r="U129" s="26" t="s">
        <v>17</v>
      </c>
      <c r="V129" s="41"/>
      <c r="W129" s="41"/>
      <c r="X129" s="84"/>
      <c r="Y129" s="84"/>
      <c r="Z129" s="84"/>
    </row>
    <row r="130" spans="1:26" ht="18.95" customHeight="1">
      <c r="A130" s="77">
        <v>29</v>
      </c>
      <c r="B130" s="4">
        <v>1.0416666666666667E-3</v>
      </c>
      <c r="C130" s="6" t="s">
        <v>0</v>
      </c>
      <c r="D130" s="4">
        <f>D129+B130</f>
        <v>0.61354166666666832</v>
      </c>
      <c r="E130" s="58"/>
      <c r="F130" s="59"/>
      <c r="G130" s="70"/>
      <c r="H130" s="54"/>
      <c r="I130" s="55"/>
      <c r="J130" s="72"/>
      <c r="K130" s="85"/>
      <c r="L130" s="82"/>
      <c r="M130" s="83"/>
      <c r="N130" s="38">
        <v>39</v>
      </c>
      <c r="O130" s="4">
        <v>1.0416666666666667E-3</v>
      </c>
      <c r="P130" s="6" t="s">
        <v>0</v>
      </c>
      <c r="Q130" s="4">
        <f>Q129+O130</f>
        <v>0.67604166666667032</v>
      </c>
      <c r="R130" s="58"/>
      <c r="S130" s="59"/>
      <c r="T130" s="70"/>
      <c r="U130" s="54"/>
      <c r="V130" s="55"/>
      <c r="W130" s="72"/>
      <c r="X130" s="85"/>
      <c r="Y130" s="82"/>
      <c r="Z130" s="83"/>
    </row>
    <row r="131" spans="1:26" ht="18.95" customHeight="1">
      <c r="A131" s="78"/>
      <c r="B131" s="5">
        <v>6.9444444444444447E-4</v>
      </c>
      <c r="C131" s="7" t="s">
        <v>1</v>
      </c>
      <c r="D131" s="5">
        <f>D130+B131</f>
        <v>0.61423611111111276</v>
      </c>
      <c r="E131" s="60"/>
      <c r="F131" s="61"/>
      <c r="G131" s="71"/>
      <c r="H131" s="56"/>
      <c r="I131" s="57"/>
      <c r="J131" s="73"/>
      <c r="K131" s="88"/>
      <c r="L131" s="82"/>
      <c r="M131" s="83"/>
      <c r="N131" s="38"/>
      <c r="O131" s="5">
        <v>6.9444444444444447E-4</v>
      </c>
      <c r="P131" s="7" t="s">
        <v>1</v>
      </c>
      <c r="Q131" s="5">
        <f>Q130+O131</f>
        <v>0.67673611111111476</v>
      </c>
      <c r="R131" s="60"/>
      <c r="S131" s="61"/>
      <c r="T131" s="71"/>
      <c r="U131" s="56"/>
      <c r="V131" s="57"/>
      <c r="W131" s="73"/>
      <c r="X131" s="88"/>
      <c r="Y131" s="82"/>
      <c r="Z131" s="83"/>
    </row>
    <row r="132" spans="1:26" ht="18.95" customHeight="1">
      <c r="A132" s="78"/>
      <c r="B132" s="5">
        <v>1.0416666666666667E-3</v>
      </c>
      <c r="C132" s="7" t="s">
        <v>2</v>
      </c>
      <c r="D132" s="5">
        <f>D131+B132</f>
        <v>0.61527777777777948</v>
      </c>
      <c r="E132" s="74" t="s">
        <v>18</v>
      </c>
      <c r="F132" s="75"/>
      <c r="G132" s="76"/>
      <c r="H132" s="67" t="s">
        <v>18</v>
      </c>
      <c r="I132" s="68"/>
      <c r="J132" s="69"/>
      <c r="K132" s="81" t="s">
        <v>6</v>
      </c>
      <c r="L132" s="82"/>
      <c r="M132" s="83"/>
      <c r="N132" s="38"/>
      <c r="O132" s="5">
        <v>1.0416666666666667E-3</v>
      </c>
      <c r="P132" s="7" t="s">
        <v>2</v>
      </c>
      <c r="Q132" s="5">
        <f t="shared" ref="Q132:Q134" si="52">Q131+O132</f>
        <v>0.67777777777778148</v>
      </c>
      <c r="R132" s="74" t="s">
        <v>18</v>
      </c>
      <c r="S132" s="75"/>
      <c r="T132" s="76"/>
      <c r="U132" s="67" t="s">
        <v>18</v>
      </c>
      <c r="V132" s="68"/>
      <c r="W132" s="69"/>
      <c r="X132" s="81" t="s">
        <v>6</v>
      </c>
      <c r="Y132" s="82"/>
      <c r="Z132" s="83"/>
    </row>
    <row r="133" spans="1:26" ht="18.95" customHeight="1">
      <c r="A133" s="78"/>
      <c r="B133" s="5">
        <v>6.9444444444444447E-4</v>
      </c>
      <c r="C133" s="7" t="s">
        <v>1</v>
      </c>
      <c r="D133" s="5">
        <f>D132+B133</f>
        <v>0.61597222222222392</v>
      </c>
      <c r="E133" s="98" t="s">
        <v>11</v>
      </c>
      <c r="F133" s="99"/>
      <c r="G133" s="100"/>
      <c r="H133" s="95" t="s">
        <v>11</v>
      </c>
      <c r="I133" s="96"/>
      <c r="J133" s="97"/>
      <c r="K133" s="18" t="s">
        <v>8</v>
      </c>
      <c r="L133" s="18" t="s">
        <v>7</v>
      </c>
      <c r="M133" s="18" t="s">
        <v>9</v>
      </c>
      <c r="N133" s="38"/>
      <c r="O133" s="5">
        <v>6.9444444444444447E-4</v>
      </c>
      <c r="P133" s="7" t="s">
        <v>1</v>
      </c>
      <c r="Q133" s="5">
        <f t="shared" si="52"/>
        <v>0.67847222222222592</v>
      </c>
      <c r="R133" s="98" t="s">
        <v>11</v>
      </c>
      <c r="S133" s="99"/>
      <c r="T133" s="100"/>
      <c r="U133" s="95" t="s">
        <v>11</v>
      </c>
      <c r="V133" s="96"/>
      <c r="W133" s="97"/>
      <c r="X133" s="18" t="s">
        <v>8</v>
      </c>
      <c r="Y133" s="18" t="s">
        <v>7</v>
      </c>
      <c r="Z133" s="18" t="s">
        <v>9</v>
      </c>
    </row>
    <row r="134" spans="1:26" ht="18.95" customHeight="1">
      <c r="A134" s="78"/>
      <c r="B134" s="5">
        <v>1.0416666666666667E-3</v>
      </c>
      <c r="C134" s="7" t="s">
        <v>3</v>
      </c>
      <c r="D134" s="5">
        <f>D133+B134</f>
        <v>0.61701388888889064</v>
      </c>
      <c r="E134" s="58"/>
      <c r="F134" s="63"/>
      <c r="G134" s="59"/>
      <c r="H134" s="54"/>
      <c r="I134" s="65"/>
      <c r="J134" s="55"/>
      <c r="K134" s="84"/>
      <c r="L134" s="84"/>
      <c r="M134" s="84"/>
      <c r="N134" s="38"/>
      <c r="O134" s="5">
        <v>1.0416666666666667E-3</v>
      </c>
      <c r="P134" s="7" t="s">
        <v>3</v>
      </c>
      <c r="Q134" s="5">
        <f t="shared" si="52"/>
        <v>0.67951388888889264</v>
      </c>
      <c r="R134" s="58"/>
      <c r="S134" s="63"/>
      <c r="T134" s="59"/>
      <c r="U134" s="54"/>
      <c r="V134" s="65"/>
      <c r="W134" s="55"/>
      <c r="X134" s="84"/>
      <c r="Y134" s="84"/>
      <c r="Z134" s="84"/>
    </row>
    <row r="135" spans="1:26" ht="18.95" customHeight="1">
      <c r="A135" s="78"/>
      <c r="B135" s="14">
        <f>SUM(B130:B134)</f>
        <v>4.5138888888888885E-3</v>
      </c>
      <c r="C135" s="80" t="s">
        <v>5</v>
      </c>
      <c r="D135" s="80"/>
      <c r="E135" s="60"/>
      <c r="F135" s="64"/>
      <c r="G135" s="61"/>
      <c r="H135" s="56"/>
      <c r="I135" s="66"/>
      <c r="J135" s="57"/>
      <c r="K135" s="84"/>
      <c r="L135" s="84"/>
      <c r="M135" s="84"/>
      <c r="N135" s="38"/>
      <c r="O135" s="14">
        <f t="shared" ref="O135" si="53">SUM(O130:O134)</f>
        <v>4.5138888888888885E-3</v>
      </c>
      <c r="P135" s="80" t="s">
        <v>5</v>
      </c>
      <c r="Q135" s="80"/>
      <c r="R135" s="60"/>
      <c r="S135" s="64"/>
      <c r="T135" s="61"/>
      <c r="U135" s="56"/>
      <c r="V135" s="66"/>
      <c r="W135" s="57"/>
      <c r="X135" s="84"/>
      <c r="Y135" s="84"/>
      <c r="Z135" s="84"/>
    </row>
    <row r="136" spans="1:26" ht="18.95" customHeight="1">
      <c r="A136" s="79"/>
      <c r="B136" s="5">
        <v>1.736111111111111E-3</v>
      </c>
      <c r="C136" s="7" t="s">
        <v>4</v>
      </c>
      <c r="D136" s="5">
        <f>D134+B136</f>
        <v>0.6187500000000018</v>
      </c>
      <c r="E136" s="25" t="s">
        <v>17</v>
      </c>
      <c r="F136" s="40"/>
      <c r="G136" s="40"/>
      <c r="H136" s="26" t="s">
        <v>17</v>
      </c>
      <c r="I136" s="41"/>
      <c r="J136" s="41"/>
      <c r="K136" s="84"/>
      <c r="L136" s="84"/>
      <c r="M136" s="84"/>
      <c r="N136" s="38"/>
      <c r="O136" s="5">
        <v>1.736111111111111E-3</v>
      </c>
      <c r="P136" s="7" t="s">
        <v>4</v>
      </c>
      <c r="Q136" s="5">
        <f>Q134+O136</f>
        <v>0.6812500000000038</v>
      </c>
      <c r="R136" s="25" t="s">
        <v>17</v>
      </c>
      <c r="S136" s="40"/>
      <c r="T136" s="40"/>
      <c r="U136" s="26" t="s">
        <v>17</v>
      </c>
      <c r="V136" s="41"/>
      <c r="W136" s="41"/>
      <c r="X136" s="84"/>
      <c r="Y136" s="84"/>
      <c r="Z136" s="84"/>
    </row>
    <row r="137" spans="1:26" ht="18.95" customHeight="1">
      <c r="A137" s="77">
        <v>30</v>
      </c>
      <c r="B137" s="4">
        <v>1.0416666666666667E-3</v>
      </c>
      <c r="C137" s="6" t="s">
        <v>0</v>
      </c>
      <c r="D137" s="4">
        <f>D136+B137</f>
        <v>0.61979166666666852</v>
      </c>
      <c r="E137" s="58"/>
      <c r="F137" s="59"/>
      <c r="G137" s="70"/>
      <c r="H137" s="54"/>
      <c r="I137" s="55"/>
      <c r="J137" s="72"/>
      <c r="K137" s="85"/>
      <c r="L137" s="82"/>
      <c r="M137" s="83"/>
      <c r="N137" s="38">
        <v>40</v>
      </c>
      <c r="O137" s="4">
        <v>1.0416666666666667E-3</v>
      </c>
      <c r="P137" s="6" t="s">
        <v>0</v>
      </c>
      <c r="Q137" s="4">
        <f>Q136+O137</f>
        <v>0.68229166666667052</v>
      </c>
      <c r="R137" s="58"/>
      <c r="S137" s="59"/>
      <c r="T137" s="70"/>
      <c r="U137" s="54"/>
      <c r="V137" s="55"/>
      <c r="W137" s="72"/>
      <c r="X137" s="85"/>
      <c r="Y137" s="82"/>
      <c r="Z137" s="83"/>
    </row>
    <row r="138" spans="1:26" ht="18.95" customHeight="1">
      <c r="A138" s="78"/>
      <c r="B138" s="5">
        <v>6.9444444444444447E-4</v>
      </c>
      <c r="C138" s="7" t="s">
        <v>1</v>
      </c>
      <c r="D138" s="5">
        <f>D137+B138</f>
        <v>0.62048611111111296</v>
      </c>
      <c r="E138" s="60"/>
      <c r="F138" s="61"/>
      <c r="G138" s="71"/>
      <c r="H138" s="56"/>
      <c r="I138" s="57"/>
      <c r="J138" s="73"/>
      <c r="K138" s="88"/>
      <c r="L138" s="82"/>
      <c r="M138" s="83"/>
      <c r="N138" s="38"/>
      <c r="O138" s="5">
        <v>6.9444444444444447E-4</v>
      </c>
      <c r="P138" s="7" t="s">
        <v>1</v>
      </c>
      <c r="Q138" s="5">
        <f>Q137+O138</f>
        <v>0.68298611111111496</v>
      </c>
      <c r="R138" s="60"/>
      <c r="S138" s="61"/>
      <c r="T138" s="71"/>
      <c r="U138" s="56"/>
      <c r="V138" s="57"/>
      <c r="W138" s="73"/>
      <c r="X138" s="88"/>
      <c r="Y138" s="82"/>
      <c r="Z138" s="83"/>
    </row>
    <row r="139" spans="1:26" ht="18.95" customHeight="1">
      <c r="A139" s="78"/>
      <c r="B139" s="5">
        <v>1.0416666666666667E-3</v>
      </c>
      <c r="C139" s="7" t="s">
        <v>2</v>
      </c>
      <c r="D139" s="5">
        <f>D138+B139</f>
        <v>0.62152777777777968</v>
      </c>
      <c r="E139" s="74" t="s">
        <v>18</v>
      </c>
      <c r="F139" s="75"/>
      <c r="G139" s="76"/>
      <c r="H139" s="67" t="s">
        <v>18</v>
      </c>
      <c r="I139" s="68"/>
      <c r="J139" s="69"/>
      <c r="K139" s="81" t="s">
        <v>6</v>
      </c>
      <c r="L139" s="82"/>
      <c r="M139" s="83"/>
      <c r="N139" s="38"/>
      <c r="O139" s="5">
        <v>1.0416666666666667E-3</v>
      </c>
      <c r="P139" s="7" t="s">
        <v>2</v>
      </c>
      <c r="Q139" s="5">
        <f t="shared" ref="Q139:Q141" si="54">Q138+O139</f>
        <v>0.68402777777778168</v>
      </c>
      <c r="R139" s="74" t="s">
        <v>18</v>
      </c>
      <c r="S139" s="75"/>
      <c r="T139" s="76"/>
      <c r="U139" s="67" t="s">
        <v>18</v>
      </c>
      <c r="V139" s="68"/>
      <c r="W139" s="69"/>
      <c r="X139" s="81" t="s">
        <v>6</v>
      </c>
      <c r="Y139" s="82"/>
      <c r="Z139" s="83"/>
    </row>
    <row r="140" spans="1:26" ht="18.95" customHeight="1">
      <c r="A140" s="78"/>
      <c r="B140" s="5">
        <v>6.9444444444444447E-4</v>
      </c>
      <c r="C140" s="7" t="s">
        <v>1</v>
      </c>
      <c r="D140" s="5">
        <f>D139+B140</f>
        <v>0.62222222222222412</v>
      </c>
      <c r="E140" s="98" t="s">
        <v>11</v>
      </c>
      <c r="F140" s="99"/>
      <c r="G140" s="100"/>
      <c r="H140" s="95" t="s">
        <v>11</v>
      </c>
      <c r="I140" s="96"/>
      <c r="J140" s="97"/>
      <c r="K140" s="18" t="s">
        <v>8</v>
      </c>
      <c r="L140" s="18" t="s">
        <v>7</v>
      </c>
      <c r="M140" s="18" t="s">
        <v>9</v>
      </c>
      <c r="N140" s="38"/>
      <c r="O140" s="5">
        <v>6.9444444444444447E-4</v>
      </c>
      <c r="P140" s="7" t="s">
        <v>1</v>
      </c>
      <c r="Q140" s="5">
        <f t="shared" si="54"/>
        <v>0.68472222222222612</v>
      </c>
      <c r="R140" s="98" t="s">
        <v>11</v>
      </c>
      <c r="S140" s="99"/>
      <c r="T140" s="100"/>
      <c r="U140" s="95" t="s">
        <v>11</v>
      </c>
      <c r="V140" s="96"/>
      <c r="W140" s="97"/>
      <c r="X140" s="18" t="s">
        <v>8</v>
      </c>
      <c r="Y140" s="18" t="s">
        <v>7</v>
      </c>
      <c r="Z140" s="18" t="s">
        <v>9</v>
      </c>
    </row>
    <row r="141" spans="1:26" ht="18.95" customHeight="1">
      <c r="A141" s="78"/>
      <c r="B141" s="5">
        <v>1.0416666666666667E-3</v>
      </c>
      <c r="C141" s="7" t="s">
        <v>3</v>
      </c>
      <c r="D141" s="5">
        <f>D140+B141</f>
        <v>0.62326388888889084</v>
      </c>
      <c r="E141" s="58"/>
      <c r="F141" s="63"/>
      <c r="G141" s="59"/>
      <c r="H141" s="54"/>
      <c r="I141" s="65"/>
      <c r="J141" s="55"/>
      <c r="K141" s="84"/>
      <c r="L141" s="84"/>
      <c r="M141" s="84"/>
      <c r="N141" s="38"/>
      <c r="O141" s="5">
        <v>1.0416666666666667E-3</v>
      </c>
      <c r="P141" s="7" t="s">
        <v>3</v>
      </c>
      <c r="Q141" s="5">
        <f t="shared" si="54"/>
        <v>0.68576388888889284</v>
      </c>
      <c r="R141" s="58"/>
      <c r="S141" s="63"/>
      <c r="T141" s="59"/>
      <c r="U141" s="54"/>
      <c r="V141" s="65"/>
      <c r="W141" s="55"/>
      <c r="X141" s="84"/>
      <c r="Y141" s="84"/>
      <c r="Z141" s="84"/>
    </row>
    <row r="142" spans="1:26" ht="18.95" customHeight="1">
      <c r="A142" s="78"/>
      <c r="B142" s="14">
        <f>SUM(B137:B141)</f>
        <v>4.5138888888888885E-3</v>
      </c>
      <c r="C142" s="80" t="s">
        <v>5</v>
      </c>
      <c r="D142" s="80"/>
      <c r="E142" s="60"/>
      <c r="F142" s="64"/>
      <c r="G142" s="61"/>
      <c r="H142" s="56"/>
      <c r="I142" s="66"/>
      <c r="J142" s="57"/>
      <c r="K142" s="84"/>
      <c r="L142" s="84"/>
      <c r="M142" s="84"/>
      <c r="N142" s="38"/>
      <c r="O142" s="14">
        <f t="shared" ref="O142" si="55">SUM(O137:O141)</f>
        <v>4.5138888888888885E-3</v>
      </c>
      <c r="P142" s="80" t="s">
        <v>5</v>
      </c>
      <c r="Q142" s="80"/>
      <c r="R142" s="60"/>
      <c r="S142" s="64"/>
      <c r="T142" s="61"/>
      <c r="U142" s="56"/>
      <c r="V142" s="66"/>
      <c r="W142" s="57"/>
      <c r="X142" s="84"/>
      <c r="Y142" s="84"/>
      <c r="Z142" s="84"/>
    </row>
    <row r="143" spans="1:26" ht="18.95" customHeight="1">
      <c r="A143" s="79"/>
      <c r="B143" s="14">
        <v>1.736111111111111E-3</v>
      </c>
      <c r="C143" s="11" t="s">
        <v>4</v>
      </c>
      <c r="D143" s="14">
        <f>D141+B143</f>
        <v>0.625000000000002</v>
      </c>
      <c r="E143" s="25" t="s">
        <v>17</v>
      </c>
      <c r="F143" s="40"/>
      <c r="G143" s="40"/>
      <c r="H143" s="26" t="s">
        <v>17</v>
      </c>
      <c r="I143" s="41"/>
      <c r="J143" s="41"/>
      <c r="K143" s="84"/>
      <c r="L143" s="84"/>
      <c r="M143" s="84"/>
      <c r="N143" s="38"/>
      <c r="O143" s="14">
        <v>1.736111111111111E-3</v>
      </c>
      <c r="P143" s="11" t="s">
        <v>4</v>
      </c>
      <c r="Q143" s="14">
        <f>Q141+O143</f>
        <v>0.687500000000004</v>
      </c>
      <c r="R143" s="25" t="s">
        <v>17</v>
      </c>
      <c r="S143" s="40"/>
      <c r="T143" s="40"/>
      <c r="U143" s="26" t="s">
        <v>17</v>
      </c>
      <c r="V143" s="41"/>
      <c r="W143" s="41"/>
      <c r="X143" s="84"/>
      <c r="Y143" s="84"/>
      <c r="Z143" s="84"/>
    </row>
    <row r="144" spans="1:26" s="15" customFormat="1" ht="18.75">
      <c r="A144" s="62" t="s">
        <v>14</v>
      </c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>
        <f>SUM(B79:B80,B86:B87,B93:B94,B100:B101,B107:B108,B114:B115,B121:B122,B128:B129,B135:B136,B142:B143,O79:O80,O86:O87,O93:O94,O100:O101,O107:O108,O114:O115,O121:O122,O128:O129,O135:O136,O142:O143)</f>
        <v>0.12499999999999992</v>
      </c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6" spans="1:19" ht="17.25">
      <c r="A146" s="30" t="s">
        <v>22</v>
      </c>
      <c r="B146" s="31"/>
      <c r="C146" s="31"/>
      <c r="D146" s="31"/>
      <c r="E146" s="31"/>
      <c r="F146" s="31"/>
      <c r="G146" s="32"/>
      <c r="H146" s="29" t="s">
        <v>6</v>
      </c>
      <c r="I146" s="29"/>
      <c r="J146" s="29"/>
      <c r="K146" s="29"/>
      <c r="L146" s="29"/>
      <c r="M146" s="29"/>
      <c r="N146" s="48" t="s">
        <v>23</v>
      </c>
      <c r="O146" s="49"/>
      <c r="P146" s="50"/>
      <c r="Q146" s="42" t="s">
        <v>27</v>
      </c>
      <c r="R146" s="43"/>
      <c r="S146" s="44"/>
    </row>
    <row r="147" spans="1:19" ht="17.25">
      <c r="A147" s="27"/>
      <c r="B147" s="33" t="s">
        <v>11</v>
      </c>
      <c r="C147" s="34"/>
      <c r="D147" s="34"/>
      <c r="E147" s="34"/>
      <c r="F147" s="34"/>
      <c r="G147" s="35"/>
      <c r="H147" s="39" t="s">
        <v>17</v>
      </c>
      <c r="I147" s="39"/>
      <c r="J147" s="39"/>
      <c r="K147" s="18" t="s">
        <v>8</v>
      </c>
      <c r="L147" s="18" t="s">
        <v>7</v>
      </c>
      <c r="M147" s="18" t="s">
        <v>9</v>
      </c>
      <c r="N147" s="51"/>
      <c r="O147" s="52"/>
      <c r="P147" s="53"/>
      <c r="Q147" s="45"/>
      <c r="R147" s="46"/>
      <c r="S147" s="47"/>
    </row>
    <row r="148" spans="1:19" ht="17.25">
      <c r="A148" s="11">
        <v>1</v>
      </c>
      <c r="B148" s="33" t="s">
        <v>25</v>
      </c>
      <c r="C148" s="34"/>
      <c r="D148" s="34"/>
      <c r="E148" s="34"/>
      <c r="F148" s="34"/>
      <c r="G148" s="35"/>
      <c r="H148" s="28"/>
      <c r="I148" s="28"/>
      <c r="J148" s="28"/>
      <c r="K148" s="17"/>
      <c r="L148" s="17"/>
      <c r="M148" s="17"/>
      <c r="N148" s="36">
        <f t="shared" ref="N148:N162" si="56">SUM(K148:M148)</f>
        <v>0</v>
      </c>
      <c r="O148" s="37"/>
      <c r="P148" s="38"/>
      <c r="Q148" s="36">
        <f>RANK(N148,$N$148:$P$162)</f>
        <v>1</v>
      </c>
      <c r="R148" s="37"/>
      <c r="S148" s="38"/>
    </row>
    <row r="149" spans="1:19" ht="17.25">
      <c r="A149" s="11">
        <v>2</v>
      </c>
      <c r="B149" s="33" t="s">
        <v>26</v>
      </c>
      <c r="C149" s="34"/>
      <c r="D149" s="34"/>
      <c r="E149" s="34"/>
      <c r="F149" s="34"/>
      <c r="G149" s="35"/>
      <c r="H149" s="28"/>
      <c r="I149" s="28"/>
      <c r="J149" s="28"/>
      <c r="K149" s="17"/>
      <c r="L149" s="17"/>
      <c r="M149" s="17"/>
      <c r="N149" s="36">
        <f t="shared" si="56"/>
        <v>0</v>
      </c>
      <c r="O149" s="37"/>
      <c r="P149" s="38"/>
      <c r="Q149" s="36">
        <f t="shared" ref="Q149:Q162" si="57">RANK(N149,$N$148:$P$162)</f>
        <v>1</v>
      </c>
      <c r="R149" s="37"/>
      <c r="S149" s="38"/>
    </row>
    <row r="150" spans="1:19" ht="17.25">
      <c r="A150" s="11">
        <v>3</v>
      </c>
      <c r="B150" s="33" t="s">
        <v>28</v>
      </c>
      <c r="C150" s="34"/>
      <c r="D150" s="34"/>
      <c r="E150" s="34"/>
      <c r="F150" s="34"/>
      <c r="G150" s="35"/>
      <c r="H150" s="28"/>
      <c r="I150" s="28"/>
      <c r="J150" s="28"/>
      <c r="K150" s="17"/>
      <c r="L150" s="17"/>
      <c r="M150" s="17"/>
      <c r="N150" s="36">
        <f t="shared" si="56"/>
        <v>0</v>
      </c>
      <c r="O150" s="37"/>
      <c r="P150" s="38"/>
      <c r="Q150" s="36">
        <f t="shared" si="57"/>
        <v>1</v>
      </c>
      <c r="R150" s="37"/>
      <c r="S150" s="38"/>
    </row>
    <row r="151" spans="1:19" ht="17.25">
      <c r="A151" s="11">
        <v>4</v>
      </c>
      <c r="B151" s="33" t="s">
        <v>29</v>
      </c>
      <c r="C151" s="34"/>
      <c r="D151" s="34"/>
      <c r="E151" s="34"/>
      <c r="F151" s="34"/>
      <c r="G151" s="35"/>
      <c r="H151" s="28"/>
      <c r="I151" s="28"/>
      <c r="J151" s="28"/>
      <c r="K151" s="17"/>
      <c r="L151" s="17"/>
      <c r="M151" s="17"/>
      <c r="N151" s="36">
        <f t="shared" si="56"/>
        <v>0</v>
      </c>
      <c r="O151" s="37"/>
      <c r="P151" s="38"/>
      <c r="Q151" s="36">
        <f t="shared" si="57"/>
        <v>1</v>
      </c>
      <c r="R151" s="37"/>
      <c r="S151" s="38"/>
    </row>
    <row r="152" spans="1:19" ht="17.25">
      <c r="A152" s="11">
        <v>5</v>
      </c>
      <c r="B152" s="33" t="s">
        <v>30</v>
      </c>
      <c r="C152" s="34"/>
      <c r="D152" s="34"/>
      <c r="E152" s="34"/>
      <c r="F152" s="34"/>
      <c r="G152" s="35"/>
      <c r="H152" s="28"/>
      <c r="I152" s="28"/>
      <c r="J152" s="28"/>
      <c r="K152" s="17"/>
      <c r="L152" s="17"/>
      <c r="M152" s="17"/>
      <c r="N152" s="36">
        <f t="shared" si="56"/>
        <v>0</v>
      </c>
      <c r="O152" s="37"/>
      <c r="P152" s="38"/>
      <c r="Q152" s="36">
        <f t="shared" si="57"/>
        <v>1</v>
      </c>
      <c r="R152" s="37"/>
      <c r="S152" s="38"/>
    </row>
    <row r="153" spans="1:19" ht="17.25">
      <c r="A153" s="11">
        <v>6</v>
      </c>
      <c r="B153" s="33" t="s">
        <v>31</v>
      </c>
      <c r="C153" s="34"/>
      <c r="D153" s="34"/>
      <c r="E153" s="34"/>
      <c r="F153" s="34"/>
      <c r="G153" s="35"/>
      <c r="H153" s="28"/>
      <c r="I153" s="28"/>
      <c r="J153" s="28"/>
      <c r="K153" s="17"/>
      <c r="L153" s="17"/>
      <c r="M153" s="17"/>
      <c r="N153" s="36">
        <f t="shared" si="56"/>
        <v>0</v>
      </c>
      <c r="O153" s="37"/>
      <c r="P153" s="38"/>
      <c r="Q153" s="36">
        <f t="shared" si="57"/>
        <v>1</v>
      </c>
      <c r="R153" s="37"/>
      <c r="S153" s="38"/>
    </row>
    <row r="154" spans="1:19" ht="17.25">
      <c r="A154" s="11">
        <v>7</v>
      </c>
      <c r="B154" s="33" t="s">
        <v>32</v>
      </c>
      <c r="C154" s="34"/>
      <c r="D154" s="34"/>
      <c r="E154" s="34"/>
      <c r="F154" s="34"/>
      <c r="G154" s="35"/>
      <c r="H154" s="28"/>
      <c r="I154" s="28"/>
      <c r="J154" s="28"/>
      <c r="K154" s="17"/>
      <c r="L154" s="17"/>
      <c r="M154" s="17"/>
      <c r="N154" s="36">
        <f t="shared" si="56"/>
        <v>0</v>
      </c>
      <c r="O154" s="37"/>
      <c r="P154" s="38"/>
      <c r="Q154" s="36">
        <f t="shared" si="57"/>
        <v>1</v>
      </c>
      <c r="R154" s="37"/>
      <c r="S154" s="38"/>
    </row>
    <row r="155" spans="1:19" ht="17.25">
      <c r="A155" s="11">
        <v>8</v>
      </c>
      <c r="B155" s="33" t="s">
        <v>33</v>
      </c>
      <c r="C155" s="34"/>
      <c r="D155" s="34"/>
      <c r="E155" s="34"/>
      <c r="F155" s="34"/>
      <c r="G155" s="35"/>
      <c r="H155" s="28"/>
      <c r="I155" s="28"/>
      <c r="J155" s="28"/>
      <c r="K155" s="17"/>
      <c r="L155" s="17"/>
      <c r="M155" s="17"/>
      <c r="N155" s="36">
        <f t="shared" si="56"/>
        <v>0</v>
      </c>
      <c r="O155" s="37"/>
      <c r="P155" s="38"/>
      <c r="Q155" s="36">
        <f t="shared" si="57"/>
        <v>1</v>
      </c>
      <c r="R155" s="37"/>
      <c r="S155" s="38"/>
    </row>
    <row r="156" spans="1:19" ht="17.25">
      <c r="A156" s="11">
        <v>9</v>
      </c>
      <c r="B156" s="33"/>
      <c r="C156" s="34"/>
      <c r="D156" s="34"/>
      <c r="E156" s="34"/>
      <c r="F156" s="34"/>
      <c r="G156" s="35"/>
      <c r="H156" s="28"/>
      <c r="I156" s="28"/>
      <c r="J156" s="28"/>
      <c r="K156" s="17"/>
      <c r="L156" s="17"/>
      <c r="M156" s="17"/>
      <c r="N156" s="36">
        <f t="shared" si="56"/>
        <v>0</v>
      </c>
      <c r="O156" s="37"/>
      <c r="P156" s="38"/>
      <c r="Q156" s="36">
        <f t="shared" si="57"/>
        <v>1</v>
      </c>
      <c r="R156" s="37"/>
      <c r="S156" s="38"/>
    </row>
    <row r="157" spans="1:19" ht="17.25">
      <c r="A157" s="11">
        <v>10</v>
      </c>
      <c r="B157" s="33"/>
      <c r="C157" s="34"/>
      <c r="D157" s="34"/>
      <c r="E157" s="34"/>
      <c r="F157" s="34"/>
      <c r="G157" s="35"/>
      <c r="H157" s="28"/>
      <c r="I157" s="28"/>
      <c r="J157" s="28"/>
      <c r="K157" s="17"/>
      <c r="L157" s="17"/>
      <c r="M157" s="17"/>
      <c r="N157" s="36">
        <f t="shared" si="56"/>
        <v>0</v>
      </c>
      <c r="O157" s="37"/>
      <c r="P157" s="38"/>
      <c r="Q157" s="36">
        <f t="shared" si="57"/>
        <v>1</v>
      </c>
      <c r="R157" s="37"/>
      <c r="S157" s="38"/>
    </row>
    <row r="158" spans="1:19" ht="17.25">
      <c r="A158" s="11">
        <v>11</v>
      </c>
      <c r="B158" s="33"/>
      <c r="C158" s="34"/>
      <c r="D158" s="34"/>
      <c r="E158" s="34"/>
      <c r="F158" s="34"/>
      <c r="G158" s="35"/>
      <c r="H158" s="28"/>
      <c r="I158" s="28"/>
      <c r="J158" s="28"/>
      <c r="K158" s="17"/>
      <c r="L158" s="17"/>
      <c r="M158" s="17"/>
      <c r="N158" s="36">
        <f t="shared" si="56"/>
        <v>0</v>
      </c>
      <c r="O158" s="37"/>
      <c r="P158" s="38"/>
      <c r="Q158" s="36">
        <f t="shared" si="57"/>
        <v>1</v>
      </c>
      <c r="R158" s="37"/>
      <c r="S158" s="38"/>
    </row>
    <row r="159" spans="1:19" ht="17.25">
      <c r="A159" s="11">
        <v>12</v>
      </c>
      <c r="B159" s="33"/>
      <c r="C159" s="34"/>
      <c r="D159" s="34"/>
      <c r="E159" s="34"/>
      <c r="F159" s="34"/>
      <c r="G159" s="35"/>
      <c r="H159" s="28"/>
      <c r="I159" s="28"/>
      <c r="J159" s="28"/>
      <c r="K159" s="17"/>
      <c r="L159" s="17"/>
      <c r="M159" s="17"/>
      <c r="N159" s="36">
        <f t="shared" si="56"/>
        <v>0</v>
      </c>
      <c r="O159" s="37"/>
      <c r="P159" s="38"/>
      <c r="Q159" s="36">
        <f t="shared" si="57"/>
        <v>1</v>
      </c>
      <c r="R159" s="37"/>
      <c r="S159" s="38"/>
    </row>
    <row r="160" spans="1:19" ht="17.25">
      <c r="A160" s="11">
        <v>13</v>
      </c>
      <c r="B160" s="33"/>
      <c r="C160" s="34"/>
      <c r="D160" s="34"/>
      <c r="E160" s="34"/>
      <c r="F160" s="34"/>
      <c r="G160" s="35"/>
      <c r="H160" s="28"/>
      <c r="I160" s="28"/>
      <c r="J160" s="28"/>
      <c r="K160" s="17"/>
      <c r="L160" s="17"/>
      <c r="M160" s="17"/>
      <c r="N160" s="36">
        <f t="shared" si="56"/>
        <v>0</v>
      </c>
      <c r="O160" s="37"/>
      <c r="P160" s="38"/>
      <c r="Q160" s="36">
        <f t="shared" si="57"/>
        <v>1</v>
      </c>
      <c r="R160" s="37"/>
      <c r="S160" s="38"/>
    </row>
    <row r="161" spans="1:19" ht="17.25">
      <c r="A161" s="11">
        <v>14</v>
      </c>
      <c r="B161" s="33"/>
      <c r="C161" s="34"/>
      <c r="D161" s="34"/>
      <c r="E161" s="34"/>
      <c r="F161" s="34"/>
      <c r="G161" s="35"/>
      <c r="H161" s="28"/>
      <c r="I161" s="28"/>
      <c r="J161" s="28"/>
      <c r="K161" s="17"/>
      <c r="L161" s="17"/>
      <c r="M161" s="17"/>
      <c r="N161" s="36">
        <f t="shared" si="56"/>
        <v>0</v>
      </c>
      <c r="O161" s="37"/>
      <c r="P161" s="38"/>
      <c r="Q161" s="36">
        <f t="shared" si="57"/>
        <v>1</v>
      </c>
      <c r="R161" s="37"/>
      <c r="S161" s="38"/>
    </row>
    <row r="162" spans="1:19" ht="17.25">
      <c r="A162" s="11">
        <v>15</v>
      </c>
      <c r="B162" s="33"/>
      <c r="C162" s="34"/>
      <c r="D162" s="34"/>
      <c r="E162" s="34"/>
      <c r="F162" s="34"/>
      <c r="G162" s="35"/>
      <c r="H162" s="28"/>
      <c r="I162" s="28"/>
      <c r="J162" s="28"/>
      <c r="K162" s="17"/>
      <c r="L162" s="17"/>
      <c r="M162" s="17"/>
      <c r="N162" s="36">
        <f t="shared" si="56"/>
        <v>0</v>
      </c>
      <c r="O162" s="37"/>
      <c r="P162" s="38"/>
      <c r="Q162" s="36">
        <f t="shared" si="57"/>
        <v>1</v>
      </c>
      <c r="R162" s="37"/>
      <c r="S162" s="38"/>
    </row>
  </sheetData>
  <mergeCells count="886">
    <mergeCell ref="R140:T140"/>
    <mergeCell ref="U140:W140"/>
    <mergeCell ref="Y141:Y143"/>
    <mergeCell ref="Z141:Z143"/>
    <mergeCell ref="R18:T18"/>
    <mergeCell ref="U18:W18"/>
    <mergeCell ref="T23:T24"/>
    <mergeCell ref="W23:W24"/>
    <mergeCell ref="R25:T25"/>
    <mergeCell ref="U25:W25"/>
    <mergeCell ref="R27:T28"/>
    <mergeCell ref="U27:W28"/>
    <mergeCell ref="T30:T31"/>
    <mergeCell ref="W30:W31"/>
    <mergeCell ref="R133:T133"/>
    <mergeCell ref="U133:W133"/>
    <mergeCell ref="Y134:Y136"/>
    <mergeCell ref="Z134:Z136"/>
    <mergeCell ref="X137:Z137"/>
    <mergeCell ref="X138:Z138"/>
    <mergeCell ref="X139:Z139"/>
    <mergeCell ref="R134:T135"/>
    <mergeCell ref="U134:W135"/>
    <mergeCell ref="T137:T138"/>
    <mergeCell ref="W137:W138"/>
    <mergeCell ref="R139:T139"/>
    <mergeCell ref="U139:W139"/>
    <mergeCell ref="S136:T136"/>
    <mergeCell ref="V136:W136"/>
    <mergeCell ref="R137:S138"/>
    <mergeCell ref="U137:V138"/>
    <mergeCell ref="R126:T126"/>
    <mergeCell ref="U126:W126"/>
    <mergeCell ref="Y127:Y129"/>
    <mergeCell ref="Z127:Z129"/>
    <mergeCell ref="X130:Z130"/>
    <mergeCell ref="X131:Z131"/>
    <mergeCell ref="X132:Z132"/>
    <mergeCell ref="R127:T128"/>
    <mergeCell ref="U127:W128"/>
    <mergeCell ref="T130:T131"/>
    <mergeCell ref="W130:W131"/>
    <mergeCell ref="R132:T132"/>
    <mergeCell ref="U132:W132"/>
    <mergeCell ref="S129:T129"/>
    <mergeCell ref="V129:W129"/>
    <mergeCell ref="R130:S131"/>
    <mergeCell ref="U130:V131"/>
    <mergeCell ref="R119:T119"/>
    <mergeCell ref="U119:W119"/>
    <mergeCell ref="Y120:Y122"/>
    <mergeCell ref="Z120:Z122"/>
    <mergeCell ref="X123:Z123"/>
    <mergeCell ref="X124:Z124"/>
    <mergeCell ref="X125:Z125"/>
    <mergeCell ref="R120:T121"/>
    <mergeCell ref="U120:W121"/>
    <mergeCell ref="T123:T124"/>
    <mergeCell ref="W123:W124"/>
    <mergeCell ref="R125:T125"/>
    <mergeCell ref="U125:W125"/>
    <mergeCell ref="S122:T122"/>
    <mergeCell ref="V122:W122"/>
    <mergeCell ref="R123:S124"/>
    <mergeCell ref="U123:V124"/>
    <mergeCell ref="R112:T112"/>
    <mergeCell ref="U112:W112"/>
    <mergeCell ref="Y113:Y115"/>
    <mergeCell ref="Z113:Z115"/>
    <mergeCell ref="X116:Z116"/>
    <mergeCell ref="X117:Z117"/>
    <mergeCell ref="X118:Z118"/>
    <mergeCell ref="R113:T114"/>
    <mergeCell ref="U113:W114"/>
    <mergeCell ref="T116:T117"/>
    <mergeCell ref="W116:W117"/>
    <mergeCell ref="R118:T118"/>
    <mergeCell ref="U118:W118"/>
    <mergeCell ref="S115:T115"/>
    <mergeCell ref="V115:W115"/>
    <mergeCell ref="R116:S117"/>
    <mergeCell ref="U116:V117"/>
    <mergeCell ref="U105:W105"/>
    <mergeCell ref="Y106:Y108"/>
    <mergeCell ref="Z106:Z108"/>
    <mergeCell ref="X109:Z109"/>
    <mergeCell ref="X110:Z110"/>
    <mergeCell ref="X111:Z111"/>
    <mergeCell ref="R105:T105"/>
    <mergeCell ref="R106:T107"/>
    <mergeCell ref="U106:W107"/>
    <mergeCell ref="T109:T110"/>
    <mergeCell ref="W109:W110"/>
    <mergeCell ref="R111:T111"/>
    <mergeCell ref="U111:W111"/>
    <mergeCell ref="U98:W98"/>
    <mergeCell ref="Y99:Y101"/>
    <mergeCell ref="Z99:Z101"/>
    <mergeCell ref="X102:Z102"/>
    <mergeCell ref="X103:Z103"/>
    <mergeCell ref="X104:Z104"/>
    <mergeCell ref="R98:T98"/>
    <mergeCell ref="R99:T100"/>
    <mergeCell ref="U99:W100"/>
    <mergeCell ref="T102:T103"/>
    <mergeCell ref="W102:W103"/>
    <mergeCell ref="R104:T104"/>
    <mergeCell ref="U104:W104"/>
    <mergeCell ref="U88:V89"/>
    <mergeCell ref="U91:W91"/>
    <mergeCell ref="Y92:Y94"/>
    <mergeCell ref="Z92:Z94"/>
    <mergeCell ref="X95:Z95"/>
    <mergeCell ref="X96:Z96"/>
    <mergeCell ref="X97:Z97"/>
    <mergeCell ref="R91:T91"/>
    <mergeCell ref="R92:T93"/>
    <mergeCell ref="U92:W93"/>
    <mergeCell ref="T95:T96"/>
    <mergeCell ref="W95:W96"/>
    <mergeCell ref="R97:T97"/>
    <mergeCell ref="U97:W97"/>
    <mergeCell ref="S94:T94"/>
    <mergeCell ref="V94:W94"/>
    <mergeCell ref="R95:S96"/>
    <mergeCell ref="Y78:Y80"/>
    <mergeCell ref="Z78:Z80"/>
    <mergeCell ref="X81:Z81"/>
    <mergeCell ref="X82:Z82"/>
    <mergeCell ref="X83:Z83"/>
    <mergeCell ref="X78:X80"/>
    <mergeCell ref="R77:T77"/>
    <mergeCell ref="U84:W84"/>
    <mergeCell ref="Y85:Y87"/>
    <mergeCell ref="Z85:Z87"/>
    <mergeCell ref="R84:T84"/>
    <mergeCell ref="R85:T86"/>
    <mergeCell ref="U85:W86"/>
    <mergeCell ref="U68:W68"/>
    <mergeCell ref="Y69:Y71"/>
    <mergeCell ref="Z69:Z71"/>
    <mergeCell ref="X73:Z73"/>
    <mergeCell ref="X74:Z74"/>
    <mergeCell ref="X75:Z75"/>
    <mergeCell ref="X76:Z76"/>
    <mergeCell ref="R73:T73"/>
    <mergeCell ref="U73:W73"/>
    <mergeCell ref="X69:X71"/>
    <mergeCell ref="R68:T68"/>
    <mergeCell ref="R69:T70"/>
    <mergeCell ref="U69:W70"/>
    <mergeCell ref="T74:T75"/>
    <mergeCell ref="W74:W75"/>
    <mergeCell ref="R76:T76"/>
    <mergeCell ref="U61:W61"/>
    <mergeCell ref="Y62:Y64"/>
    <mergeCell ref="Z62:Z64"/>
    <mergeCell ref="X65:Z65"/>
    <mergeCell ref="X66:Z66"/>
    <mergeCell ref="X67:Z67"/>
    <mergeCell ref="X62:X64"/>
    <mergeCell ref="R61:T61"/>
    <mergeCell ref="R62:T63"/>
    <mergeCell ref="U62:W63"/>
    <mergeCell ref="T65:T66"/>
    <mergeCell ref="W65:W66"/>
    <mergeCell ref="R67:T67"/>
    <mergeCell ref="U67:W67"/>
    <mergeCell ref="Y55:Y57"/>
    <mergeCell ref="Z55:Z57"/>
    <mergeCell ref="X58:Z58"/>
    <mergeCell ref="X59:Z59"/>
    <mergeCell ref="X60:Z60"/>
    <mergeCell ref="X55:X57"/>
    <mergeCell ref="R54:T54"/>
    <mergeCell ref="R55:T56"/>
    <mergeCell ref="U55:W56"/>
    <mergeCell ref="T58:T59"/>
    <mergeCell ref="W58:W59"/>
    <mergeCell ref="R60:T60"/>
    <mergeCell ref="U60:W60"/>
    <mergeCell ref="Y48:Y50"/>
    <mergeCell ref="Z48:Z50"/>
    <mergeCell ref="X51:Z51"/>
    <mergeCell ref="X52:Z52"/>
    <mergeCell ref="X53:Z53"/>
    <mergeCell ref="X48:X50"/>
    <mergeCell ref="R47:T47"/>
    <mergeCell ref="R48:T49"/>
    <mergeCell ref="U48:W49"/>
    <mergeCell ref="T51:T52"/>
    <mergeCell ref="W51:W52"/>
    <mergeCell ref="R53:T53"/>
    <mergeCell ref="U53:W53"/>
    <mergeCell ref="U40:W40"/>
    <mergeCell ref="Y41:Y43"/>
    <mergeCell ref="Z41:Z43"/>
    <mergeCell ref="X44:Z44"/>
    <mergeCell ref="X45:Z45"/>
    <mergeCell ref="X46:Z46"/>
    <mergeCell ref="X41:X43"/>
    <mergeCell ref="R40:T40"/>
    <mergeCell ref="R41:T42"/>
    <mergeCell ref="U41:W42"/>
    <mergeCell ref="T44:T45"/>
    <mergeCell ref="W44:W45"/>
    <mergeCell ref="R46:T46"/>
    <mergeCell ref="U46:W46"/>
    <mergeCell ref="S43:T43"/>
    <mergeCell ref="V43:W43"/>
    <mergeCell ref="X27:X29"/>
    <mergeCell ref="X20:X22"/>
    <mergeCell ref="R20:T21"/>
    <mergeCell ref="U20:W21"/>
    <mergeCell ref="Y34:Y36"/>
    <mergeCell ref="Z34:Z36"/>
    <mergeCell ref="X37:Z37"/>
    <mergeCell ref="X38:Z38"/>
    <mergeCell ref="X39:Z39"/>
    <mergeCell ref="X34:X36"/>
    <mergeCell ref="X16:Z16"/>
    <mergeCell ref="X17:Z17"/>
    <mergeCell ref="X18:Z18"/>
    <mergeCell ref="R19:T19"/>
    <mergeCell ref="U19:W19"/>
    <mergeCell ref="E133:G133"/>
    <mergeCell ref="H133:J133"/>
    <mergeCell ref="E140:G140"/>
    <mergeCell ref="H140:J140"/>
    <mergeCell ref="Y27:Y29"/>
    <mergeCell ref="Z27:Z29"/>
    <mergeCell ref="E119:G119"/>
    <mergeCell ref="X30:Z30"/>
    <mergeCell ref="X31:Z31"/>
    <mergeCell ref="X32:Z32"/>
    <mergeCell ref="R33:T33"/>
    <mergeCell ref="U33:W33"/>
    <mergeCell ref="Y20:Y22"/>
    <mergeCell ref="Z20:Z22"/>
    <mergeCell ref="X23:Z23"/>
    <mergeCell ref="X24:Z24"/>
    <mergeCell ref="X25:Z25"/>
    <mergeCell ref="R26:T26"/>
    <mergeCell ref="U26:W26"/>
    <mergeCell ref="R1:T1"/>
    <mergeCell ref="U1:W1"/>
    <mergeCell ref="X1:Z1"/>
    <mergeCell ref="X2:Z2"/>
    <mergeCell ref="X3:Z3"/>
    <mergeCell ref="X4:Z4"/>
    <mergeCell ref="R5:T5"/>
    <mergeCell ref="U5:W5"/>
    <mergeCell ref="R2:S3"/>
    <mergeCell ref="U2:V3"/>
    <mergeCell ref="Y6:Y8"/>
    <mergeCell ref="Z6:Z8"/>
    <mergeCell ref="X9:Z9"/>
    <mergeCell ref="X10:Z10"/>
    <mergeCell ref="X11:Z11"/>
    <mergeCell ref="R12:T12"/>
    <mergeCell ref="U12:W12"/>
    <mergeCell ref="X13:X15"/>
    <mergeCell ref="X6:X8"/>
    <mergeCell ref="Y13:Y15"/>
    <mergeCell ref="Z13:Z15"/>
    <mergeCell ref="S8:T8"/>
    <mergeCell ref="V8:W8"/>
    <mergeCell ref="R9:S10"/>
    <mergeCell ref="U9:V10"/>
    <mergeCell ref="S15:T15"/>
    <mergeCell ref="V15:W15"/>
    <mergeCell ref="E126:G126"/>
    <mergeCell ref="H126:J126"/>
    <mergeCell ref="E120:G121"/>
    <mergeCell ref="H120:J121"/>
    <mergeCell ref="G123:G124"/>
    <mergeCell ref="J123:J124"/>
    <mergeCell ref="E125:G125"/>
    <mergeCell ref="H125:J125"/>
    <mergeCell ref="E127:G128"/>
    <mergeCell ref="H127:J128"/>
    <mergeCell ref="E112:G112"/>
    <mergeCell ref="H112:J112"/>
    <mergeCell ref="E113:G114"/>
    <mergeCell ref="H113:J114"/>
    <mergeCell ref="G116:G117"/>
    <mergeCell ref="J116:J117"/>
    <mergeCell ref="E118:G118"/>
    <mergeCell ref="H118:J118"/>
    <mergeCell ref="H119:J119"/>
    <mergeCell ref="E105:G105"/>
    <mergeCell ref="H105:J105"/>
    <mergeCell ref="G95:G96"/>
    <mergeCell ref="J95:J96"/>
    <mergeCell ref="E97:G97"/>
    <mergeCell ref="H97:J97"/>
    <mergeCell ref="E99:G100"/>
    <mergeCell ref="H99:J100"/>
    <mergeCell ref="G102:G103"/>
    <mergeCell ref="J102:J103"/>
    <mergeCell ref="E83:G83"/>
    <mergeCell ref="H83:J83"/>
    <mergeCell ref="E84:G84"/>
    <mergeCell ref="H84:J84"/>
    <mergeCell ref="E91:G91"/>
    <mergeCell ref="H91:J91"/>
    <mergeCell ref="E85:G86"/>
    <mergeCell ref="H85:J86"/>
    <mergeCell ref="G88:G89"/>
    <mergeCell ref="J88:J89"/>
    <mergeCell ref="E90:G90"/>
    <mergeCell ref="H90:J90"/>
    <mergeCell ref="E62:G63"/>
    <mergeCell ref="H62:J63"/>
    <mergeCell ref="F64:G64"/>
    <mergeCell ref="I64:J64"/>
    <mergeCell ref="E68:G68"/>
    <mergeCell ref="H68:J68"/>
    <mergeCell ref="G65:G66"/>
    <mergeCell ref="J65:J66"/>
    <mergeCell ref="E67:G67"/>
    <mergeCell ref="H67:J67"/>
    <mergeCell ref="E65:F66"/>
    <mergeCell ref="X134:X136"/>
    <mergeCell ref="X127:X129"/>
    <mergeCell ref="X120:X122"/>
    <mergeCell ref="X113:X115"/>
    <mergeCell ref="X106:X108"/>
    <mergeCell ref="X99:X101"/>
    <mergeCell ref="X92:X94"/>
    <mergeCell ref="X85:X87"/>
    <mergeCell ref="K123:M123"/>
    <mergeCell ref="K124:M124"/>
    <mergeCell ref="K125:M125"/>
    <mergeCell ref="K127:K129"/>
    <mergeCell ref="L127:L129"/>
    <mergeCell ref="M127:M129"/>
    <mergeCell ref="K109:M109"/>
    <mergeCell ref="K110:M110"/>
    <mergeCell ref="X88:Z88"/>
    <mergeCell ref="X89:Z89"/>
    <mergeCell ref="X90:Z90"/>
    <mergeCell ref="T88:T89"/>
    <mergeCell ref="W88:W89"/>
    <mergeCell ref="R90:T90"/>
    <mergeCell ref="U90:W90"/>
    <mergeCell ref="R88:S89"/>
    <mergeCell ref="K116:M116"/>
    <mergeCell ref="K117:M117"/>
    <mergeCell ref="K118:M118"/>
    <mergeCell ref="K120:K122"/>
    <mergeCell ref="L120:L122"/>
    <mergeCell ref="M120:M122"/>
    <mergeCell ref="E12:G12"/>
    <mergeCell ref="H12:J12"/>
    <mergeCell ref="E19:G19"/>
    <mergeCell ref="E33:G33"/>
    <mergeCell ref="H33:J33"/>
    <mergeCell ref="E40:G40"/>
    <mergeCell ref="H40:J40"/>
    <mergeCell ref="G30:G31"/>
    <mergeCell ref="J30:J31"/>
    <mergeCell ref="E32:G32"/>
    <mergeCell ref="H32:J32"/>
    <mergeCell ref="E34:G35"/>
    <mergeCell ref="H34:J35"/>
    <mergeCell ref="G37:G38"/>
    <mergeCell ref="J37:J38"/>
    <mergeCell ref="E39:G39"/>
    <mergeCell ref="H39:J39"/>
    <mergeCell ref="E47:G47"/>
    <mergeCell ref="A1:C1"/>
    <mergeCell ref="K1:M1"/>
    <mergeCell ref="N1:P1"/>
    <mergeCell ref="A73:C73"/>
    <mergeCell ref="K73:M73"/>
    <mergeCell ref="N73:P73"/>
    <mergeCell ref="H19:J19"/>
    <mergeCell ref="E26:G26"/>
    <mergeCell ref="H26:J26"/>
    <mergeCell ref="E1:G1"/>
    <mergeCell ref="H1:J1"/>
    <mergeCell ref="E5:G5"/>
    <mergeCell ref="H5:J5"/>
    <mergeCell ref="G9:G10"/>
    <mergeCell ref="J9:J10"/>
    <mergeCell ref="E11:G11"/>
    <mergeCell ref="H11:J11"/>
    <mergeCell ref="H47:J47"/>
    <mergeCell ref="E41:G42"/>
    <mergeCell ref="H41:J42"/>
    <mergeCell ref="G44:G45"/>
    <mergeCell ref="J44:J45"/>
    <mergeCell ref="E46:G46"/>
    <mergeCell ref="H46:J46"/>
    <mergeCell ref="K141:K143"/>
    <mergeCell ref="L141:L143"/>
    <mergeCell ref="M141:M143"/>
    <mergeCell ref="K130:M130"/>
    <mergeCell ref="K131:M131"/>
    <mergeCell ref="K132:M132"/>
    <mergeCell ref="K134:K136"/>
    <mergeCell ref="L134:L136"/>
    <mergeCell ref="M134:M136"/>
    <mergeCell ref="K137:M137"/>
    <mergeCell ref="K138:M138"/>
    <mergeCell ref="K139:M139"/>
    <mergeCell ref="K96:M96"/>
    <mergeCell ref="K97:M97"/>
    <mergeCell ref="K99:K101"/>
    <mergeCell ref="L99:L101"/>
    <mergeCell ref="M99:M101"/>
    <mergeCell ref="K111:M111"/>
    <mergeCell ref="K113:K115"/>
    <mergeCell ref="L113:L115"/>
    <mergeCell ref="M113:M115"/>
    <mergeCell ref="K51:M51"/>
    <mergeCell ref="K52:M52"/>
    <mergeCell ref="K53:M53"/>
    <mergeCell ref="K55:K57"/>
    <mergeCell ref="L55:L57"/>
    <mergeCell ref="M55:M57"/>
    <mergeCell ref="K88:M88"/>
    <mergeCell ref="K89:M89"/>
    <mergeCell ref="K90:M90"/>
    <mergeCell ref="K82:M82"/>
    <mergeCell ref="K83:M83"/>
    <mergeCell ref="K85:K87"/>
    <mergeCell ref="L85:L87"/>
    <mergeCell ref="M85:M87"/>
    <mergeCell ref="K65:M65"/>
    <mergeCell ref="K66:M66"/>
    <mergeCell ref="K67:M67"/>
    <mergeCell ref="K69:K71"/>
    <mergeCell ref="L69:L71"/>
    <mergeCell ref="M69:M71"/>
    <mergeCell ref="K58:M58"/>
    <mergeCell ref="K59:M59"/>
    <mergeCell ref="K60:M60"/>
    <mergeCell ref="K62:K64"/>
    <mergeCell ref="K44:M44"/>
    <mergeCell ref="K45:M45"/>
    <mergeCell ref="K46:M46"/>
    <mergeCell ref="K48:K50"/>
    <mergeCell ref="L48:L50"/>
    <mergeCell ref="M48:M50"/>
    <mergeCell ref="K38:M38"/>
    <mergeCell ref="K39:M39"/>
    <mergeCell ref="K41:K43"/>
    <mergeCell ref="L41:L43"/>
    <mergeCell ref="M41:M43"/>
    <mergeCell ref="K16:M16"/>
    <mergeCell ref="K17:M17"/>
    <mergeCell ref="K24:M24"/>
    <mergeCell ref="K30:M30"/>
    <mergeCell ref="K31:M31"/>
    <mergeCell ref="K32:M32"/>
    <mergeCell ref="K34:K36"/>
    <mergeCell ref="L34:L36"/>
    <mergeCell ref="M34:M36"/>
    <mergeCell ref="K27:K29"/>
    <mergeCell ref="L27:L29"/>
    <mergeCell ref="M27:M29"/>
    <mergeCell ref="K4:M4"/>
    <mergeCell ref="K9:M9"/>
    <mergeCell ref="K6:K8"/>
    <mergeCell ref="L6:L8"/>
    <mergeCell ref="M6:M8"/>
    <mergeCell ref="K10:M10"/>
    <mergeCell ref="K11:M11"/>
    <mergeCell ref="K13:K15"/>
    <mergeCell ref="L13:L15"/>
    <mergeCell ref="M13:M15"/>
    <mergeCell ref="K2:M2"/>
    <mergeCell ref="K3:M3"/>
    <mergeCell ref="P142:Q142"/>
    <mergeCell ref="C28:D28"/>
    <mergeCell ref="P100:Q100"/>
    <mergeCell ref="P107:Q107"/>
    <mergeCell ref="P114:Q114"/>
    <mergeCell ref="P121:Q121"/>
    <mergeCell ref="P128:Q128"/>
    <mergeCell ref="P135:Q135"/>
    <mergeCell ref="P56:Q56"/>
    <mergeCell ref="P63:Q63"/>
    <mergeCell ref="P70:Q70"/>
    <mergeCell ref="P79:Q79"/>
    <mergeCell ref="P86:Q86"/>
    <mergeCell ref="P93:Q93"/>
    <mergeCell ref="C128:D128"/>
    <mergeCell ref="C135:D135"/>
    <mergeCell ref="C142:D142"/>
    <mergeCell ref="C93:D93"/>
    <mergeCell ref="C100:D100"/>
    <mergeCell ref="C63:D63"/>
    <mergeCell ref="C70:D70"/>
    <mergeCell ref="C79:D79"/>
    <mergeCell ref="L62:L64"/>
    <mergeCell ref="M62:M64"/>
    <mergeCell ref="K74:M74"/>
    <mergeCell ref="K75:M75"/>
    <mergeCell ref="K76:M76"/>
    <mergeCell ref="C121:D121"/>
    <mergeCell ref="A81:A87"/>
    <mergeCell ref="A88:A94"/>
    <mergeCell ref="A58:A64"/>
    <mergeCell ref="C86:D86"/>
    <mergeCell ref="K81:M81"/>
    <mergeCell ref="K78:K80"/>
    <mergeCell ref="L78:L80"/>
    <mergeCell ref="M78:M80"/>
    <mergeCell ref="K92:K94"/>
    <mergeCell ref="L92:L94"/>
    <mergeCell ref="M92:M94"/>
    <mergeCell ref="K102:M102"/>
    <mergeCell ref="K103:M103"/>
    <mergeCell ref="K104:M104"/>
    <mergeCell ref="K106:K108"/>
    <mergeCell ref="L106:L108"/>
    <mergeCell ref="M106:M108"/>
    <mergeCell ref="K95:M95"/>
    <mergeCell ref="N137:N143"/>
    <mergeCell ref="N95:N101"/>
    <mergeCell ref="N102:N108"/>
    <mergeCell ref="N109:N115"/>
    <mergeCell ref="N116:N122"/>
    <mergeCell ref="N123:N129"/>
    <mergeCell ref="N130:N136"/>
    <mergeCell ref="N58:N64"/>
    <mergeCell ref="N74:N80"/>
    <mergeCell ref="N81:N87"/>
    <mergeCell ref="N88:N94"/>
    <mergeCell ref="N65:N71"/>
    <mergeCell ref="N72:Z72"/>
    <mergeCell ref="S64:T64"/>
    <mergeCell ref="V64:W64"/>
    <mergeCell ref="R65:S66"/>
    <mergeCell ref="U65:V66"/>
    <mergeCell ref="S71:T71"/>
    <mergeCell ref="V71:W71"/>
    <mergeCell ref="R74:S75"/>
    <mergeCell ref="U74:V75"/>
    <mergeCell ref="S87:T87"/>
    <mergeCell ref="V87:W87"/>
    <mergeCell ref="X141:X143"/>
    <mergeCell ref="P7:Q7"/>
    <mergeCell ref="P14:Q14"/>
    <mergeCell ref="P21:Q21"/>
    <mergeCell ref="P28:Q28"/>
    <mergeCell ref="P35:Q35"/>
    <mergeCell ref="P42:Q42"/>
    <mergeCell ref="P49:Q49"/>
    <mergeCell ref="C107:D107"/>
    <mergeCell ref="C114:D114"/>
    <mergeCell ref="C56:D56"/>
    <mergeCell ref="C14:D14"/>
    <mergeCell ref="C21:D21"/>
    <mergeCell ref="C35:D35"/>
    <mergeCell ref="C42:D42"/>
    <mergeCell ref="C49:D49"/>
    <mergeCell ref="C7:D7"/>
    <mergeCell ref="N51:N57"/>
    <mergeCell ref="K25:M25"/>
    <mergeCell ref="K18:M18"/>
    <mergeCell ref="K20:K22"/>
    <mergeCell ref="L20:L22"/>
    <mergeCell ref="M20:M22"/>
    <mergeCell ref="K23:M23"/>
    <mergeCell ref="K37:M37"/>
    <mergeCell ref="A123:A129"/>
    <mergeCell ref="A130:A136"/>
    <mergeCell ref="A137:A143"/>
    <mergeCell ref="N2:N8"/>
    <mergeCell ref="N9:N15"/>
    <mergeCell ref="N16:N22"/>
    <mergeCell ref="N23:N29"/>
    <mergeCell ref="N30:N36"/>
    <mergeCell ref="N37:N43"/>
    <mergeCell ref="N44:N50"/>
    <mergeCell ref="A2:A8"/>
    <mergeCell ref="A9:A15"/>
    <mergeCell ref="A16:A22"/>
    <mergeCell ref="A23:A29"/>
    <mergeCell ref="A30:A36"/>
    <mergeCell ref="A37:A43"/>
    <mergeCell ref="A44:A50"/>
    <mergeCell ref="A51:A57"/>
    <mergeCell ref="A95:A101"/>
    <mergeCell ref="A102:A108"/>
    <mergeCell ref="A109:A115"/>
    <mergeCell ref="A65:A71"/>
    <mergeCell ref="A116:A122"/>
    <mergeCell ref="A74:A80"/>
    <mergeCell ref="E18:G18"/>
    <mergeCell ref="H18:J18"/>
    <mergeCell ref="E20:G21"/>
    <mergeCell ref="H20:J21"/>
    <mergeCell ref="E4:G4"/>
    <mergeCell ref="G2:G3"/>
    <mergeCell ref="H4:J4"/>
    <mergeCell ref="E6:G7"/>
    <mergeCell ref="H6:J7"/>
    <mergeCell ref="J2:J3"/>
    <mergeCell ref="R13:T14"/>
    <mergeCell ref="U13:W14"/>
    <mergeCell ref="T16:T17"/>
    <mergeCell ref="W16:W17"/>
    <mergeCell ref="G130:G131"/>
    <mergeCell ref="J130:J131"/>
    <mergeCell ref="E132:G132"/>
    <mergeCell ref="H132:J132"/>
    <mergeCell ref="E134:G135"/>
    <mergeCell ref="H134:J135"/>
    <mergeCell ref="E104:G104"/>
    <mergeCell ref="H104:J104"/>
    <mergeCell ref="E106:G107"/>
    <mergeCell ref="H106:J107"/>
    <mergeCell ref="G109:G110"/>
    <mergeCell ref="J109:J110"/>
    <mergeCell ref="E111:G111"/>
    <mergeCell ref="H111:J111"/>
    <mergeCell ref="E109:F110"/>
    <mergeCell ref="H109:I110"/>
    <mergeCell ref="E53:G53"/>
    <mergeCell ref="H53:J53"/>
    <mergeCell ref="E55:G56"/>
    <mergeCell ref="H55:J56"/>
    <mergeCell ref="T2:T3"/>
    <mergeCell ref="W2:W3"/>
    <mergeCell ref="R4:T4"/>
    <mergeCell ref="U4:W4"/>
    <mergeCell ref="R6:T7"/>
    <mergeCell ref="U6:W7"/>
    <mergeCell ref="T9:T10"/>
    <mergeCell ref="W9:W10"/>
    <mergeCell ref="R11:T11"/>
    <mergeCell ref="U11:W11"/>
    <mergeCell ref="R32:T32"/>
    <mergeCell ref="U32:W32"/>
    <mergeCell ref="R34:T35"/>
    <mergeCell ref="U34:W35"/>
    <mergeCell ref="T37:T38"/>
    <mergeCell ref="W37:W38"/>
    <mergeCell ref="R39:T39"/>
    <mergeCell ref="U39:W39"/>
    <mergeCell ref="S36:T36"/>
    <mergeCell ref="V36:W36"/>
    <mergeCell ref="R37:S38"/>
    <mergeCell ref="U37:V38"/>
    <mergeCell ref="U76:W76"/>
    <mergeCell ref="R78:T79"/>
    <mergeCell ref="U78:W79"/>
    <mergeCell ref="T81:T82"/>
    <mergeCell ref="W81:W82"/>
    <mergeCell ref="R83:T83"/>
    <mergeCell ref="U83:W83"/>
    <mergeCell ref="S80:T80"/>
    <mergeCell ref="V80:W80"/>
    <mergeCell ref="R81:S82"/>
    <mergeCell ref="U81:V82"/>
    <mergeCell ref="U77:W77"/>
    <mergeCell ref="E37:F38"/>
    <mergeCell ref="H37:I38"/>
    <mergeCell ref="F87:G87"/>
    <mergeCell ref="I87:J87"/>
    <mergeCell ref="F108:G108"/>
    <mergeCell ref="I108:J108"/>
    <mergeCell ref="F115:G115"/>
    <mergeCell ref="I115:J115"/>
    <mergeCell ref="E116:F117"/>
    <mergeCell ref="H116:I117"/>
    <mergeCell ref="G58:G59"/>
    <mergeCell ref="J58:J59"/>
    <mergeCell ref="E60:G60"/>
    <mergeCell ref="H60:J60"/>
    <mergeCell ref="E58:F59"/>
    <mergeCell ref="H58:I59"/>
    <mergeCell ref="E48:G49"/>
    <mergeCell ref="H48:J49"/>
    <mergeCell ref="G51:G52"/>
    <mergeCell ref="J51:J52"/>
    <mergeCell ref="E54:G54"/>
    <mergeCell ref="H54:J54"/>
    <mergeCell ref="E61:G61"/>
    <mergeCell ref="H61:J61"/>
    <mergeCell ref="F22:G22"/>
    <mergeCell ref="I22:J22"/>
    <mergeCell ref="E23:F24"/>
    <mergeCell ref="H23:I24"/>
    <mergeCell ref="F29:G29"/>
    <mergeCell ref="I29:J29"/>
    <mergeCell ref="E30:F31"/>
    <mergeCell ref="H30:I31"/>
    <mergeCell ref="F36:G36"/>
    <mergeCell ref="I36:J36"/>
    <mergeCell ref="G23:G24"/>
    <mergeCell ref="J23:J24"/>
    <mergeCell ref="E25:G25"/>
    <mergeCell ref="H25:J25"/>
    <mergeCell ref="E27:G28"/>
    <mergeCell ref="H27:J28"/>
    <mergeCell ref="E2:F3"/>
    <mergeCell ref="F8:G8"/>
    <mergeCell ref="H2:I3"/>
    <mergeCell ref="I8:J8"/>
    <mergeCell ref="E9:F10"/>
    <mergeCell ref="H9:I10"/>
    <mergeCell ref="F15:G15"/>
    <mergeCell ref="I15:J15"/>
    <mergeCell ref="E16:F17"/>
    <mergeCell ref="H16:I17"/>
    <mergeCell ref="E13:G14"/>
    <mergeCell ref="H13:J14"/>
    <mergeCell ref="G16:G17"/>
    <mergeCell ref="J16:J17"/>
    <mergeCell ref="F43:G43"/>
    <mergeCell ref="I43:J43"/>
    <mergeCell ref="E44:F45"/>
    <mergeCell ref="H44:I45"/>
    <mergeCell ref="F50:G50"/>
    <mergeCell ref="I50:J50"/>
    <mergeCell ref="E51:F52"/>
    <mergeCell ref="H51:I52"/>
    <mergeCell ref="F57:G57"/>
    <mergeCell ref="I57:J57"/>
    <mergeCell ref="H65:I66"/>
    <mergeCell ref="F71:G71"/>
    <mergeCell ref="I71:J71"/>
    <mergeCell ref="E74:F75"/>
    <mergeCell ref="H74:I75"/>
    <mergeCell ref="F80:G80"/>
    <mergeCell ref="I80:J80"/>
    <mergeCell ref="E81:F82"/>
    <mergeCell ref="H81:I82"/>
    <mergeCell ref="E69:G70"/>
    <mergeCell ref="H69:J70"/>
    <mergeCell ref="G74:G75"/>
    <mergeCell ref="J74:J75"/>
    <mergeCell ref="E76:G76"/>
    <mergeCell ref="H76:J76"/>
    <mergeCell ref="A72:M72"/>
    <mergeCell ref="E77:G77"/>
    <mergeCell ref="H77:J77"/>
    <mergeCell ref="E73:G73"/>
    <mergeCell ref="H73:J73"/>
    <mergeCell ref="E78:G79"/>
    <mergeCell ref="H78:J79"/>
    <mergeCell ref="G81:G82"/>
    <mergeCell ref="J81:J82"/>
    <mergeCell ref="E88:F89"/>
    <mergeCell ref="H88:I89"/>
    <mergeCell ref="F94:G94"/>
    <mergeCell ref="I94:J94"/>
    <mergeCell ref="E95:F96"/>
    <mergeCell ref="H95:I96"/>
    <mergeCell ref="F101:G101"/>
    <mergeCell ref="I101:J101"/>
    <mergeCell ref="E102:F103"/>
    <mergeCell ref="H102:I103"/>
    <mergeCell ref="E92:G93"/>
    <mergeCell ref="H92:J93"/>
    <mergeCell ref="E98:G98"/>
    <mergeCell ref="H98:J98"/>
    <mergeCell ref="F129:G129"/>
    <mergeCell ref="I129:J129"/>
    <mergeCell ref="E130:F131"/>
    <mergeCell ref="H130:I131"/>
    <mergeCell ref="F136:G136"/>
    <mergeCell ref="I136:J136"/>
    <mergeCell ref="E137:F138"/>
    <mergeCell ref="H137:I138"/>
    <mergeCell ref="F143:G143"/>
    <mergeCell ref="I143:J143"/>
    <mergeCell ref="E139:G139"/>
    <mergeCell ref="H139:J139"/>
    <mergeCell ref="E141:G142"/>
    <mergeCell ref="H141:J142"/>
    <mergeCell ref="G137:G138"/>
    <mergeCell ref="J137:J138"/>
    <mergeCell ref="R16:S17"/>
    <mergeCell ref="U16:V17"/>
    <mergeCell ref="S22:T22"/>
    <mergeCell ref="V22:W22"/>
    <mergeCell ref="R23:S24"/>
    <mergeCell ref="U23:V24"/>
    <mergeCell ref="S29:T29"/>
    <mergeCell ref="V29:W29"/>
    <mergeCell ref="R30:S31"/>
    <mergeCell ref="U30:V31"/>
    <mergeCell ref="R44:S45"/>
    <mergeCell ref="U44:V45"/>
    <mergeCell ref="S50:T50"/>
    <mergeCell ref="V50:W50"/>
    <mergeCell ref="R51:S52"/>
    <mergeCell ref="U51:V52"/>
    <mergeCell ref="S57:T57"/>
    <mergeCell ref="V57:W57"/>
    <mergeCell ref="R58:S59"/>
    <mergeCell ref="U58:V59"/>
    <mergeCell ref="U47:W47"/>
    <mergeCell ref="U54:W54"/>
    <mergeCell ref="H157:J157"/>
    <mergeCell ref="S143:T143"/>
    <mergeCell ref="V143:W143"/>
    <mergeCell ref="Q146:S147"/>
    <mergeCell ref="Q148:S148"/>
    <mergeCell ref="N148:P148"/>
    <mergeCell ref="N146:P147"/>
    <mergeCell ref="U95:V96"/>
    <mergeCell ref="S101:T101"/>
    <mergeCell ref="V101:W101"/>
    <mergeCell ref="R102:S103"/>
    <mergeCell ref="U102:V103"/>
    <mergeCell ref="S108:T108"/>
    <mergeCell ref="V108:W108"/>
    <mergeCell ref="R109:S110"/>
    <mergeCell ref="U109:V110"/>
    <mergeCell ref="A144:M144"/>
    <mergeCell ref="N144:Z144"/>
    <mergeCell ref="F122:G122"/>
    <mergeCell ref="I122:J122"/>
    <mergeCell ref="E123:F124"/>
    <mergeCell ref="H123:I124"/>
    <mergeCell ref="R141:T142"/>
    <mergeCell ref="U141:W142"/>
    <mergeCell ref="H148:J148"/>
    <mergeCell ref="H149:J149"/>
    <mergeCell ref="H150:J150"/>
    <mergeCell ref="H151:J151"/>
    <mergeCell ref="H152:J152"/>
    <mergeCell ref="H153:J153"/>
    <mergeCell ref="H154:J154"/>
    <mergeCell ref="H155:J155"/>
    <mergeCell ref="H156:J156"/>
    <mergeCell ref="Q149:S149"/>
    <mergeCell ref="Q150:S150"/>
    <mergeCell ref="Q151:S151"/>
    <mergeCell ref="Q152:S152"/>
    <mergeCell ref="Q153:S153"/>
    <mergeCell ref="Q154:S154"/>
    <mergeCell ref="Q155:S155"/>
    <mergeCell ref="Q156:S156"/>
    <mergeCell ref="Q157:S157"/>
    <mergeCell ref="Q158:S158"/>
    <mergeCell ref="Q159:S159"/>
    <mergeCell ref="Q160:S160"/>
    <mergeCell ref="Q161:S161"/>
    <mergeCell ref="Q162:S162"/>
    <mergeCell ref="N162:P162"/>
    <mergeCell ref="N161:P161"/>
    <mergeCell ref="N160:P160"/>
    <mergeCell ref="N159:P159"/>
    <mergeCell ref="N158:P158"/>
    <mergeCell ref="N157:P157"/>
    <mergeCell ref="N156:P156"/>
    <mergeCell ref="N155:P155"/>
    <mergeCell ref="N154:P154"/>
    <mergeCell ref="N153:P153"/>
    <mergeCell ref="N152:P152"/>
    <mergeCell ref="N151:P151"/>
    <mergeCell ref="N150:P150"/>
    <mergeCell ref="N149:P149"/>
    <mergeCell ref="H158:J158"/>
    <mergeCell ref="H159:J159"/>
    <mergeCell ref="H160:J160"/>
    <mergeCell ref="H161:J161"/>
    <mergeCell ref="H162:J162"/>
    <mergeCell ref="H146:M146"/>
    <mergeCell ref="A146:G146"/>
    <mergeCell ref="B147:G147"/>
    <mergeCell ref="B148:G148"/>
    <mergeCell ref="B149:G149"/>
    <mergeCell ref="B150:G150"/>
    <mergeCell ref="B151:G151"/>
    <mergeCell ref="B152:G152"/>
    <mergeCell ref="B153:G153"/>
    <mergeCell ref="B154:G154"/>
    <mergeCell ref="B155:G155"/>
    <mergeCell ref="B156:G156"/>
    <mergeCell ref="B157:G157"/>
    <mergeCell ref="B158:G158"/>
    <mergeCell ref="B159:G159"/>
    <mergeCell ref="B160:G160"/>
    <mergeCell ref="B161:G161"/>
    <mergeCell ref="B162:G162"/>
    <mergeCell ref="H147:J147"/>
  </mergeCells>
  <pageMargins left="0.19685039370078741" right="0.19685039370078741" top="0.19685039370078741" bottom="0.19685039370078741" header="0.19685039370078741" footer="0.19685039370078741"/>
  <pageSetup paperSize="8" scale="8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2013-05-03T09:20:22Z</cp:lastPrinted>
  <dcterms:created xsi:type="dcterms:W3CDTF">2013-01-28T13:42:55Z</dcterms:created>
  <dcterms:modified xsi:type="dcterms:W3CDTF">2013-05-03T10:09:19Z</dcterms:modified>
</cp:coreProperties>
</file>