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rv-data-1\redirectionbureau\didier.guillot\Bureau\"/>
    </mc:Choice>
  </mc:AlternateContent>
  <bookViews>
    <workbookView xWindow="-120" yWindow="-120" windowWidth="24240" windowHeight="13140" tabRatio="599" activeTab="1"/>
  </bookViews>
  <sheets>
    <sheet name="Base_Données" sheetId="21" r:id="rId1"/>
    <sheet name="Maternelles" sheetId="1" r:id="rId2"/>
    <sheet name="Primaires" sheetId="22" r:id="rId3"/>
    <sheet name="Ados" sheetId="23" r:id="rId4"/>
  </sheets>
  <definedNames>
    <definedName name="_xlnm._FilterDatabase" localSheetId="3" hidden="1">Ados!#REF!</definedName>
    <definedName name="_xlnm._FilterDatabase" localSheetId="0" hidden="1">Base_Données!$A$9:$G$322</definedName>
    <definedName name="_xlnm._FilterDatabase" localSheetId="1" hidden="1">Maternelles!#REF!</definedName>
    <definedName name="_xlnm._FilterDatabase" localSheetId="2" hidden="1">Primaires!#REF!</definedName>
    <definedName name="BD">Base_Données!$A$10:$AY$1010</definedName>
    <definedName name="fin">Base_Données!$A$1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23" l="1"/>
  <c r="N4" i="23"/>
  <c r="O2" i="23"/>
  <c r="N2" i="23"/>
  <c r="M2" i="23"/>
  <c r="M4" i="23" s="1"/>
  <c r="J2" i="23"/>
  <c r="J4" i="23" s="1"/>
  <c r="I2" i="23"/>
  <c r="I4" i="23" s="1"/>
  <c r="H2" i="23"/>
  <c r="H4" i="23" s="1"/>
  <c r="O4" i="22"/>
  <c r="J4" i="22"/>
  <c r="I4" i="22"/>
  <c r="O2" i="22"/>
  <c r="N2" i="22"/>
  <c r="N4" i="22" s="1"/>
  <c r="M2" i="22"/>
  <c r="M4" i="22" s="1"/>
  <c r="J2" i="22"/>
  <c r="I2" i="22"/>
  <c r="H2" i="22"/>
  <c r="H4" i="22" s="1"/>
  <c r="A1" i="21" l="1"/>
  <c r="D10" i="21" l="1"/>
  <c r="E10" i="21" s="1"/>
  <c r="D14" i="21"/>
  <c r="E14" i="21" s="1"/>
  <c r="D18" i="21"/>
  <c r="E18" i="21" s="1"/>
  <c r="D22" i="21"/>
  <c r="E22" i="21" s="1"/>
  <c r="D26" i="21"/>
  <c r="E26" i="21" s="1"/>
  <c r="D30" i="21"/>
  <c r="E30" i="21" s="1"/>
  <c r="D34" i="21"/>
  <c r="E34" i="21" s="1"/>
  <c r="D38" i="21"/>
  <c r="E38" i="21" s="1"/>
  <c r="D42" i="21"/>
  <c r="E42" i="21" s="1"/>
  <c r="D46" i="21"/>
  <c r="E46" i="21" s="1"/>
  <c r="D50" i="21"/>
  <c r="E50" i="21" s="1"/>
  <c r="D54" i="21"/>
  <c r="E54" i="21" s="1"/>
  <c r="D58" i="21"/>
  <c r="E58" i="21" s="1"/>
  <c r="D62" i="21"/>
  <c r="E62" i="21" s="1"/>
  <c r="D66" i="21"/>
  <c r="E66" i="21" s="1"/>
  <c r="D70" i="21"/>
  <c r="E70" i="21" s="1"/>
  <c r="D74" i="21"/>
  <c r="E74" i="21" s="1"/>
  <c r="D78" i="21"/>
  <c r="E78" i="21" s="1"/>
  <c r="D82" i="21"/>
  <c r="E82" i="21" s="1"/>
  <c r="D86" i="21"/>
  <c r="E86" i="21" s="1"/>
  <c r="D90" i="21"/>
  <c r="E90" i="21" s="1"/>
  <c r="D94" i="21"/>
  <c r="E94" i="21" s="1"/>
  <c r="D98" i="21"/>
  <c r="E98" i="21" s="1"/>
  <c r="D102" i="21"/>
  <c r="E102" i="21" s="1"/>
  <c r="D106" i="21"/>
  <c r="E106" i="21" s="1"/>
  <c r="D110" i="21"/>
  <c r="E110" i="21" s="1"/>
  <c r="D114" i="21"/>
  <c r="E114" i="21" s="1"/>
  <c r="D118" i="21"/>
  <c r="D122" i="21"/>
  <c r="D126" i="21"/>
  <c r="D130" i="21"/>
  <c r="D134" i="21"/>
  <c r="D138" i="21"/>
  <c r="E138" i="21" s="1"/>
  <c r="D142" i="21"/>
  <c r="D146" i="21"/>
  <c r="D150" i="21"/>
  <c r="D154" i="21"/>
  <c r="D158" i="21"/>
  <c r="D162" i="21"/>
  <c r="D166" i="21"/>
  <c r="D170" i="21"/>
  <c r="D174" i="21"/>
  <c r="D178" i="21"/>
  <c r="D182" i="21"/>
  <c r="D186" i="21"/>
  <c r="D190" i="21"/>
  <c r="D194" i="21"/>
  <c r="D198" i="21"/>
  <c r="D202" i="21"/>
  <c r="D206" i="21"/>
  <c r="D210" i="21"/>
  <c r="D214" i="21"/>
  <c r="D218" i="21"/>
  <c r="D222" i="21"/>
  <c r="D226" i="21"/>
  <c r="D230" i="21"/>
  <c r="D234" i="21"/>
  <c r="D238" i="21"/>
  <c r="D242" i="21"/>
  <c r="D246" i="21"/>
  <c r="D250" i="21"/>
  <c r="D254" i="21"/>
  <c r="D258" i="21"/>
  <c r="D262" i="21"/>
  <c r="D266" i="21"/>
  <c r="D270" i="21"/>
  <c r="D274" i="21"/>
  <c r="D278" i="21"/>
  <c r="D282" i="21"/>
  <c r="D286" i="21"/>
  <c r="D290" i="21"/>
  <c r="D294" i="21"/>
  <c r="D298" i="21"/>
  <c r="D302" i="21"/>
  <c r="D306" i="21"/>
  <c r="D310" i="21"/>
  <c r="D314" i="21"/>
  <c r="D318" i="21"/>
  <c r="D11" i="21"/>
  <c r="E11" i="21" s="1"/>
  <c r="D15" i="21"/>
  <c r="E15" i="21" s="1"/>
  <c r="D19" i="21"/>
  <c r="E19" i="21" s="1"/>
  <c r="D23" i="21"/>
  <c r="E23" i="21" s="1"/>
  <c r="D27" i="21"/>
  <c r="E27" i="21" s="1"/>
  <c r="D31" i="21"/>
  <c r="E31" i="21" s="1"/>
  <c r="D35" i="21"/>
  <c r="E35" i="21" s="1"/>
  <c r="D12" i="21"/>
  <c r="E12" i="21" s="1"/>
  <c r="D20" i="21"/>
  <c r="E20" i="21" s="1"/>
  <c r="D28" i="21"/>
  <c r="E28" i="21" s="1"/>
  <c r="D36" i="21"/>
  <c r="E36" i="21" s="1"/>
  <c r="D41" i="21"/>
  <c r="E41" i="21" s="1"/>
  <c r="D47" i="21"/>
  <c r="E47" i="21" s="1"/>
  <c r="D52" i="21"/>
  <c r="E52" i="21" s="1"/>
  <c r="D57" i="21"/>
  <c r="E57" i="21" s="1"/>
  <c r="D63" i="21"/>
  <c r="E63" i="21" s="1"/>
  <c r="D68" i="21"/>
  <c r="E68" i="21" s="1"/>
  <c r="D73" i="21"/>
  <c r="E73" i="21" s="1"/>
  <c r="D79" i="21"/>
  <c r="E79" i="21" s="1"/>
  <c r="D84" i="21"/>
  <c r="E84" i="21" s="1"/>
  <c r="D89" i="21"/>
  <c r="E89" i="21" s="1"/>
  <c r="D95" i="21"/>
  <c r="E95" i="21" s="1"/>
  <c r="D100" i="21"/>
  <c r="E100" i="21" s="1"/>
  <c r="D105" i="21"/>
  <c r="E105" i="21" s="1"/>
  <c r="D111" i="21"/>
  <c r="E111" i="21" s="1"/>
  <c r="D116" i="21"/>
  <c r="D121" i="21"/>
  <c r="D127" i="21"/>
  <c r="D132" i="21"/>
  <c r="D137" i="21"/>
  <c r="D143" i="21"/>
  <c r="E143" i="21" s="1"/>
  <c r="D148" i="21"/>
  <c r="D153" i="21"/>
  <c r="D159" i="21"/>
  <c r="E159" i="21" s="1"/>
  <c r="D164" i="21"/>
  <c r="D169" i="21"/>
  <c r="D175" i="21"/>
  <c r="D180" i="21"/>
  <c r="D185" i="21"/>
  <c r="D191" i="21"/>
  <c r="D196" i="21"/>
  <c r="D201" i="21"/>
  <c r="D207" i="21"/>
  <c r="D212" i="21"/>
  <c r="D217" i="21"/>
  <c r="D223" i="21"/>
  <c r="D228" i="21"/>
  <c r="D233" i="21"/>
  <c r="D239" i="21"/>
  <c r="D244" i="21"/>
  <c r="D249" i="21"/>
  <c r="D255" i="21"/>
  <c r="D260" i="21"/>
  <c r="D265" i="21"/>
  <c r="D271" i="21"/>
  <c r="D276" i="21"/>
  <c r="D281" i="21"/>
  <c r="D287" i="21"/>
  <c r="D292" i="21"/>
  <c r="D297" i="21"/>
  <c r="D303" i="21"/>
  <c r="D308" i="21"/>
  <c r="D313" i="21"/>
  <c r="D319" i="21"/>
  <c r="D13" i="21"/>
  <c r="E13" i="21" s="1"/>
  <c r="D21" i="21"/>
  <c r="E21" i="21" s="1"/>
  <c r="D29" i="21"/>
  <c r="E29" i="21" s="1"/>
  <c r="D37" i="21"/>
  <c r="E37" i="21" s="1"/>
  <c r="D43" i="21"/>
  <c r="E43" i="21" s="1"/>
  <c r="D48" i="21"/>
  <c r="E48" i="21" s="1"/>
  <c r="D53" i="21"/>
  <c r="E53" i="21" s="1"/>
  <c r="D59" i="21"/>
  <c r="E59" i="21" s="1"/>
  <c r="D64" i="21"/>
  <c r="E64" i="21" s="1"/>
  <c r="D69" i="21"/>
  <c r="E69" i="21" s="1"/>
  <c r="D75" i="21"/>
  <c r="D80" i="21"/>
  <c r="E80" i="21" s="1"/>
  <c r="D85" i="21"/>
  <c r="E85" i="21" s="1"/>
  <c r="D91" i="21"/>
  <c r="E91" i="21" s="1"/>
  <c r="D96" i="21"/>
  <c r="E96" i="21" s="1"/>
  <c r="D101" i="21"/>
  <c r="E101" i="21" s="1"/>
  <c r="D107" i="21"/>
  <c r="E107" i="21" s="1"/>
  <c r="D112" i="21"/>
  <c r="E112" i="21" s="1"/>
  <c r="D117" i="21"/>
  <c r="E117" i="21" s="1"/>
  <c r="D123" i="21"/>
  <c r="D128" i="21"/>
  <c r="D133" i="21"/>
  <c r="D139" i="21"/>
  <c r="D144" i="21"/>
  <c r="D149" i="21"/>
  <c r="D155" i="21"/>
  <c r="D160" i="21"/>
  <c r="E160" i="21" s="1"/>
  <c r="D165" i="21"/>
  <c r="D176" i="21"/>
  <c r="D181" i="21"/>
  <c r="D187" i="21"/>
  <c r="D192" i="21"/>
  <c r="D197" i="21"/>
  <c r="D203" i="21"/>
  <c r="D208" i="21"/>
  <c r="D213" i="21"/>
  <c r="D219" i="21"/>
  <c r="D224" i="21"/>
  <c r="D229" i="21"/>
  <c r="D235" i="21"/>
  <c r="D240" i="21"/>
  <c r="D245" i="21"/>
  <c r="D251" i="21"/>
  <c r="D83" i="21"/>
  <c r="E83" i="21" s="1"/>
  <c r="D171" i="21"/>
  <c r="D256" i="21"/>
  <c r="D261" i="21"/>
  <c r="D267" i="21"/>
  <c r="D272" i="21"/>
  <c r="D277" i="21"/>
  <c r="D283" i="21"/>
  <c r="D288" i="21"/>
  <c r="D293" i="21"/>
  <c r="D299" i="21"/>
  <c r="D304" i="21"/>
  <c r="D309" i="21"/>
  <c r="D315" i="21"/>
  <c r="D320" i="21"/>
  <c r="D16" i="21"/>
  <c r="E16" i="21" s="1"/>
  <c r="D24" i="21"/>
  <c r="E24" i="21" s="1"/>
  <c r="D32" i="21"/>
  <c r="E32" i="21" s="1"/>
  <c r="D39" i="21"/>
  <c r="E39" i="21" s="1"/>
  <c r="D44" i="21"/>
  <c r="E44" i="21" s="1"/>
  <c r="D49" i="21"/>
  <c r="E49" i="21" s="1"/>
  <c r="D55" i="21"/>
  <c r="E55" i="21" s="1"/>
  <c r="D60" i="21"/>
  <c r="E60" i="21" s="1"/>
  <c r="D65" i="21"/>
  <c r="E65" i="21" s="1"/>
  <c r="D71" i="21"/>
  <c r="E71" i="21" s="1"/>
  <c r="D76" i="21"/>
  <c r="E76" i="21" s="1"/>
  <c r="D81" i="21"/>
  <c r="E81" i="21" s="1"/>
  <c r="D87" i="21"/>
  <c r="E87" i="21" s="1"/>
  <c r="D92" i="21"/>
  <c r="E92" i="21" s="1"/>
  <c r="D97" i="21"/>
  <c r="E97" i="21" s="1"/>
  <c r="D103" i="21"/>
  <c r="E103" i="21" s="1"/>
  <c r="D108" i="21"/>
  <c r="E108" i="21" s="1"/>
  <c r="D113" i="21"/>
  <c r="E113" i="21" s="1"/>
  <c r="D119" i="21"/>
  <c r="D124" i="21"/>
  <c r="E124" i="21" s="1"/>
  <c r="D129" i="21"/>
  <c r="E129" i="21" s="1"/>
  <c r="D135" i="21"/>
  <c r="D140" i="21"/>
  <c r="D145" i="21"/>
  <c r="E145" i="21" s="1"/>
  <c r="D151" i="21"/>
  <c r="E151" i="21" s="1"/>
  <c r="D156" i="21"/>
  <c r="E156" i="21" s="1"/>
  <c r="D161" i="21"/>
  <c r="D167" i="21"/>
  <c r="D172" i="21"/>
  <c r="D177" i="21"/>
  <c r="D183" i="21"/>
  <c r="D188" i="21"/>
  <c r="D193" i="21"/>
  <c r="D199" i="21"/>
  <c r="D204" i="21"/>
  <c r="D209" i="21"/>
  <c r="D215" i="21"/>
  <c r="D220" i="21"/>
  <c r="D225" i="21"/>
  <c r="D231" i="21"/>
  <c r="D236" i="21"/>
  <c r="D241" i="21"/>
  <c r="D247" i="21"/>
  <c r="D252" i="21"/>
  <c r="D257" i="21"/>
  <c r="D263" i="21"/>
  <c r="D268" i="21"/>
  <c r="D273" i="21"/>
  <c r="D279" i="21"/>
  <c r="D284" i="21"/>
  <c r="D289" i="21"/>
  <c r="D295" i="21"/>
  <c r="D300" i="21"/>
  <c r="D305" i="21"/>
  <c r="D311" i="21"/>
  <c r="D316" i="21"/>
  <c r="D17" i="21"/>
  <c r="E17" i="21" s="1"/>
  <c r="D25" i="21"/>
  <c r="E25" i="21" s="1"/>
  <c r="D33" i="21"/>
  <c r="E33" i="21" s="1"/>
  <c r="D40" i="21"/>
  <c r="E40" i="21" s="1"/>
  <c r="D45" i="21"/>
  <c r="E45" i="21" s="1"/>
  <c r="D51" i="21"/>
  <c r="E51" i="21" s="1"/>
  <c r="D56" i="21"/>
  <c r="E56" i="21" s="1"/>
  <c r="D61" i="21"/>
  <c r="E61" i="21" s="1"/>
  <c r="D67" i="21"/>
  <c r="E67" i="21" s="1"/>
  <c r="D72" i="21"/>
  <c r="E72" i="21" s="1"/>
  <c r="D77" i="21"/>
  <c r="E77" i="21" s="1"/>
  <c r="D88" i="21"/>
  <c r="E88" i="21" s="1"/>
  <c r="D93" i="21"/>
  <c r="E93" i="21" s="1"/>
  <c r="D99" i="21"/>
  <c r="E99" i="21" s="1"/>
  <c r="D104" i="21"/>
  <c r="E104" i="21" s="1"/>
  <c r="D115" i="21"/>
  <c r="E115" i="21" s="1"/>
  <c r="D136" i="21"/>
  <c r="E136" i="21" s="1"/>
  <c r="D157" i="21"/>
  <c r="D179" i="21"/>
  <c r="D200" i="21"/>
  <c r="D221" i="21"/>
  <c r="D243" i="21"/>
  <c r="D264" i="21"/>
  <c r="D285" i="21"/>
  <c r="D307" i="21"/>
  <c r="D120" i="21"/>
  <c r="E120" i="21" s="1"/>
  <c r="D141" i="21"/>
  <c r="D163" i="21"/>
  <c r="E163" i="21" s="1"/>
  <c r="D184" i="21"/>
  <c r="D205" i="21"/>
  <c r="D227" i="21"/>
  <c r="D248" i="21"/>
  <c r="D269" i="21"/>
  <c r="D291" i="21"/>
  <c r="D312" i="21"/>
  <c r="D125" i="21"/>
  <c r="D147" i="21"/>
  <c r="E147" i="21" s="1"/>
  <c r="D168" i="21"/>
  <c r="E168" i="21" s="1"/>
  <c r="D189" i="21"/>
  <c r="D211" i="21"/>
  <c r="D232" i="21"/>
  <c r="D253" i="21"/>
  <c r="D275" i="21"/>
  <c r="D296" i="21"/>
  <c r="D317" i="21"/>
  <c r="D109" i="21"/>
  <c r="E109" i="21" s="1"/>
  <c r="D131" i="21"/>
  <c r="D152" i="21"/>
  <c r="E152" i="21" s="1"/>
  <c r="D173" i="21"/>
  <c r="D195" i="21"/>
  <c r="D216" i="21"/>
  <c r="D237" i="21"/>
  <c r="D259" i="21"/>
  <c r="D280" i="21"/>
  <c r="D301" i="21"/>
  <c r="E189" i="21"/>
  <c r="E75" i="21"/>
  <c r="E119" i="21"/>
  <c r="E123" i="21"/>
  <c r="E127" i="21"/>
  <c r="E131" i="21"/>
  <c r="E135" i="21"/>
  <c r="E139" i="21"/>
  <c r="E155" i="21"/>
  <c r="E167" i="21"/>
  <c r="E125" i="21"/>
  <c r="E133" i="21"/>
  <c r="E137" i="21"/>
  <c r="E153" i="21"/>
  <c r="E161" i="21"/>
  <c r="E126" i="21"/>
  <c r="E134" i="21"/>
  <c r="E142" i="21"/>
  <c r="E150" i="21"/>
  <c r="E158" i="21"/>
  <c r="E166" i="21"/>
  <c r="E116" i="21"/>
  <c r="E128" i="21"/>
  <c r="E132" i="21"/>
  <c r="E140" i="21"/>
  <c r="E144" i="21"/>
  <c r="E148" i="21"/>
  <c r="E164" i="21"/>
  <c r="E121" i="21"/>
  <c r="E141" i="21"/>
  <c r="E149" i="21"/>
  <c r="E157" i="21"/>
  <c r="E165" i="21"/>
  <c r="E118" i="21"/>
  <c r="E122" i="21"/>
  <c r="E130" i="21"/>
  <c r="E146" i="21"/>
  <c r="E154" i="21"/>
  <c r="E162" i="21"/>
  <c r="N2" i="1"/>
  <c r="N4" i="1" s="1"/>
  <c r="O2" i="1"/>
  <c r="M2" i="1"/>
  <c r="M4" i="1" s="1"/>
  <c r="I2" i="1"/>
  <c r="I4" i="1" s="1"/>
  <c r="J2" i="1"/>
  <c r="J4" i="1" s="1"/>
  <c r="H2" i="1"/>
  <c r="H4" i="1" s="1"/>
  <c r="O4" i="1"/>
  <c r="AW3" i="21" l="1"/>
  <c r="AW7" i="21" s="1"/>
  <c r="AS3" i="21"/>
  <c r="AS7" i="21" s="1"/>
  <c r="AM3" i="21"/>
  <c r="AM7" i="21" s="1"/>
  <c r="AI3" i="21"/>
  <c r="AI7" i="21" s="1"/>
  <c r="AY4" i="21"/>
  <c r="AY8" i="21" s="1"/>
  <c r="AX4" i="21"/>
  <c r="AX8" i="21" s="1"/>
  <c r="AV3" i="21"/>
  <c r="AV7" i="21" s="1"/>
  <c r="AU3" i="21"/>
  <c r="AU7" i="21" s="1"/>
  <c r="AR3" i="21"/>
  <c r="AR7" i="21" s="1"/>
  <c r="AQ3" i="21"/>
  <c r="AQ7" i="21" s="1"/>
  <c r="AO4" i="21"/>
  <c r="AO8" i="21" s="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Y3" i="21"/>
  <c r="Y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M3" i="21"/>
  <c r="L3" i="21"/>
  <c r="L7" i="21" s="1"/>
  <c r="J3" i="21"/>
  <c r="J7" i="21" s="1"/>
  <c r="I3" i="21"/>
  <c r="I7" i="21" s="1"/>
  <c r="E287" i="21" l="1"/>
  <c r="E259" i="21"/>
  <c r="E194" i="21"/>
  <c r="E218" i="21"/>
  <c r="E319" i="21"/>
  <c r="E291" i="21"/>
  <c r="E254" i="21"/>
  <c r="E222" i="21"/>
  <c r="E213" i="21"/>
  <c r="E173" i="21"/>
  <c r="E307" i="21"/>
  <c r="E315" i="21"/>
  <c r="E289" i="21"/>
  <c r="E249" i="21"/>
  <c r="E223" i="21"/>
  <c r="E203" i="21"/>
  <c r="E317" i="21"/>
  <c r="E233" i="21"/>
  <c r="E225" i="21"/>
  <c r="E195" i="21"/>
  <c r="E301" i="21"/>
  <c r="E263" i="21"/>
  <c r="E227" i="21"/>
  <c r="E175" i="21"/>
  <c r="E244" i="21"/>
  <c r="E318" i="21"/>
  <c r="E262" i="21"/>
  <c r="E256" i="21"/>
  <c r="E253" i="21"/>
  <c r="E179" i="21"/>
  <c r="E299" i="21"/>
  <c r="E252" i="21"/>
  <c r="E193" i="21"/>
  <c r="E314" i="21"/>
  <c r="E234" i="21"/>
  <c r="E265" i="21"/>
  <c r="E207" i="21"/>
  <c r="E296" i="21"/>
  <c r="E212" i="21"/>
  <c r="E235" i="21"/>
  <c r="E306" i="21"/>
  <c r="E187" i="21"/>
  <c r="E290" i="21"/>
  <c r="E181" i="21"/>
  <c r="E178" i="21"/>
  <c r="E258" i="21"/>
  <c r="E250" i="21"/>
  <c r="E309" i="21"/>
  <c r="E264" i="21"/>
  <c r="E226" i="21"/>
  <c r="E304" i="21"/>
  <c r="E192" i="21"/>
  <c r="E285" i="21"/>
  <c r="E198" i="21"/>
  <c r="E297" i="21"/>
  <c r="E279" i="21"/>
  <c r="E219" i="21"/>
  <c r="E248" i="21"/>
  <c r="E281" i="21"/>
  <c r="E270" i="21"/>
  <c r="E255" i="21"/>
  <c r="E200" i="21"/>
  <c r="E185" i="21"/>
  <c r="E313" i="21"/>
  <c r="E257" i="21"/>
  <c r="E231" i="21"/>
  <c r="E201" i="21"/>
  <c r="E176" i="21"/>
  <c r="E266" i="21"/>
  <c r="E170" i="21"/>
  <c r="E277" i="21"/>
  <c r="E190" i="21"/>
  <c r="E251" i="21"/>
  <c r="E184" i="21"/>
  <c r="E171" i="21"/>
  <c r="E236" i="21"/>
  <c r="E208" i="21"/>
  <c r="E205" i="21"/>
  <c r="E246" i="21"/>
  <c r="E303" i="21"/>
  <c r="E261" i="21"/>
  <c r="E278" i="21"/>
  <c r="E186" i="21"/>
  <c r="E308" i="21"/>
  <c r="E275" i="21"/>
  <c r="E197" i="21"/>
  <c r="E320" i="21"/>
  <c r="E245" i="21"/>
  <c r="E280" i="21"/>
  <c r="E269" i="21"/>
  <c r="E241" i="21"/>
  <c r="E196" i="21"/>
  <c r="E177" i="21"/>
  <c r="E312" i="21"/>
  <c r="E286" i="21"/>
  <c r="E215" i="21"/>
  <c r="E199" i="21"/>
  <c r="E172" i="21"/>
  <c r="E243" i="21"/>
  <c r="E292" i="21"/>
  <c r="E283" i="21"/>
  <c r="E276" i="21"/>
  <c r="E210" i="21"/>
  <c r="E232" i="21"/>
  <c r="E294" i="21"/>
  <c r="E229" i="21"/>
  <c r="E316" i="21"/>
  <c r="E272" i="21"/>
  <c r="E238" i="21"/>
  <c r="E216" i="21"/>
  <c r="E206" i="21"/>
  <c r="E174" i="21"/>
  <c r="E305" i="21"/>
  <c r="E288" i="21"/>
  <c r="E260" i="21"/>
  <c r="E180" i="21"/>
  <c r="E224" i="21"/>
  <c r="E295" i="21"/>
  <c r="E202" i="21"/>
  <c r="E300" i="21"/>
  <c r="E242" i="21"/>
  <c r="E214" i="21"/>
  <c r="E271" i="21"/>
  <c r="E191" i="21"/>
  <c r="E267" i="21"/>
  <c r="E237" i="21"/>
  <c r="E217" i="21"/>
  <c r="E284" i="21"/>
  <c r="E268" i="21"/>
  <c r="E293" i="21"/>
  <c r="E240" i="21"/>
  <c r="E228" i="21"/>
  <c r="E211" i="21"/>
  <c r="E183" i="21"/>
  <c r="E302" i="21"/>
  <c r="E282" i="21"/>
  <c r="E221" i="21"/>
  <c r="E169" i="21"/>
  <c r="E310" i="21"/>
  <c r="E247" i="21"/>
  <c r="E188" i="21"/>
  <c r="E274" i="21"/>
  <c r="E239" i="21"/>
  <c r="E220" i="21"/>
  <c r="E209" i="21"/>
  <c r="E182" i="21"/>
  <c r="E311" i="21"/>
  <c r="E298" i="21"/>
  <c r="E273" i="21"/>
  <c r="E204" i="21"/>
  <c r="E230" i="21"/>
  <c r="M7" i="21"/>
</calcChain>
</file>

<file path=xl/sharedStrings.xml><?xml version="1.0" encoding="utf-8"?>
<sst xmlns="http://schemas.openxmlformats.org/spreadsheetml/2006/main" count="876" uniqueCount="142">
  <si>
    <t>NOM</t>
  </si>
  <si>
    <t>PRENOM</t>
  </si>
  <si>
    <t>Date de Naissance</t>
  </si>
  <si>
    <t>Téléphone</t>
  </si>
  <si>
    <t>BERTAUD</t>
  </si>
  <si>
    <t>Lucas</t>
  </si>
  <si>
    <t>Liam</t>
  </si>
  <si>
    <t>RICART</t>
  </si>
  <si>
    <t>GRENIER</t>
  </si>
  <si>
    <t>Maxence</t>
  </si>
  <si>
    <t>LEROY</t>
  </si>
  <si>
    <t>OLIVIER</t>
  </si>
  <si>
    <t>Matheo</t>
  </si>
  <si>
    <t xml:space="preserve">KONE </t>
  </si>
  <si>
    <t>T</t>
  </si>
  <si>
    <t>Garderie</t>
  </si>
  <si>
    <t>MOUTON</t>
  </si>
  <si>
    <t>ext</t>
  </si>
  <si>
    <t>DUSSART</t>
  </si>
  <si>
    <t>LEGROS</t>
  </si>
  <si>
    <t>Evan</t>
  </si>
  <si>
    <t>STIEVENARD</t>
  </si>
  <si>
    <t>Alexia</t>
  </si>
  <si>
    <t>Places restantes</t>
  </si>
  <si>
    <t xml:space="preserve">TOTAL </t>
  </si>
  <si>
    <t>DUBOIS</t>
  </si>
  <si>
    <t>Leo</t>
  </si>
  <si>
    <t>Lina</t>
  </si>
  <si>
    <t>Mathis</t>
  </si>
  <si>
    <t>Enzo</t>
  </si>
  <si>
    <t>ROMERO</t>
  </si>
  <si>
    <t>Erwan</t>
  </si>
  <si>
    <t>JOUGLET</t>
  </si>
  <si>
    <t>SAMARCQ</t>
  </si>
  <si>
    <t xml:space="preserve">Steven </t>
  </si>
  <si>
    <t>Robin</t>
  </si>
  <si>
    <t>DOISY</t>
  </si>
  <si>
    <t xml:space="preserve">BROWAEYS </t>
  </si>
  <si>
    <t>Quentin</t>
  </si>
  <si>
    <t>THIERRY</t>
  </si>
  <si>
    <t>Rayan</t>
  </si>
  <si>
    <t>ROGER</t>
  </si>
  <si>
    <t>MARISSAL</t>
  </si>
  <si>
    <t>Bérénice</t>
  </si>
  <si>
    <t xml:space="preserve">Garderie </t>
  </si>
  <si>
    <t>Age</t>
  </si>
  <si>
    <t>Nbre places</t>
  </si>
  <si>
    <t>LACHAUSSEE</t>
  </si>
  <si>
    <t>DEJARDIN</t>
  </si>
  <si>
    <t>WIART</t>
  </si>
  <si>
    <t>DEBAY</t>
  </si>
  <si>
    <t>MORELLE</t>
  </si>
  <si>
    <t>DUPONT</t>
  </si>
  <si>
    <t>JANIKOWSKI</t>
  </si>
  <si>
    <t>WALLEMME</t>
  </si>
  <si>
    <t>BABEY</t>
  </si>
  <si>
    <t>TERISSE</t>
  </si>
  <si>
    <t>Léa</t>
  </si>
  <si>
    <t>Gabriel</t>
  </si>
  <si>
    <t>Lincoln</t>
  </si>
  <si>
    <t>Sara</t>
  </si>
  <si>
    <t>Lucka</t>
  </si>
  <si>
    <t>Elise</t>
  </si>
  <si>
    <t xml:space="preserve">Nathan </t>
  </si>
  <si>
    <t>Clélia</t>
  </si>
  <si>
    <t>Lola</t>
  </si>
  <si>
    <t>Nathanael</t>
  </si>
  <si>
    <t>BULOT</t>
  </si>
  <si>
    <t>Mathéo</t>
  </si>
  <si>
    <t>BUGNICOURT</t>
  </si>
  <si>
    <t>S1</t>
  </si>
  <si>
    <t>S2</t>
  </si>
  <si>
    <t>VANDESTEEN</t>
  </si>
  <si>
    <t>Axel</t>
  </si>
  <si>
    <t>PETIT</t>
  </si>
  <si>
    <t>LOCOGE</t>
  </si>
  <si>
    <t>Miguel</t>
  </si>
  <si>
    <t>Amélie</t>
  </si>
  <si>
    <t>KARROUACHE</t>
  </si>
  <si>
    <t>Nassim</t>
  </si>
  <si>
    <t>WASZCZYSZYN</t>
  </si>
  <si>
    <t>Sandro</t>
  </si>
  <si>
    <t xml:space="preserve">Enzo </t>
  </si>
  <si>
    <t>Kylian</t>
  </si>
  <si>
    <t>Bryan</t>
  </si>
  <si>
    <t>Alicia</t>
  </si>
  <si>
    <t>TEL</t>
  </si>
  <si>
    <t>Léane</t>
  </si>
  <si>
    <t>BOUDRENGHEIN</t>
  </si>
  <si>
    <t>Yassin</t>
  </si>
  <si>
    <t>VERGUETHEN</t>
  </si>
  <si>
    <t>BRADYN</t>
  </si>
  <si>
    <t>Mickael</t>
  </si>
  <si>
    <t>MASSOURIDES</t>
  </si>
  <si>
    <t>Ados</t>
  </si>
  <si>
    <t>SAINQUENTIN</t>
  </si>
  <si>
    <t>THEO</t>
  </si>
  <si>
    <t>Salma</t>
  </si>
  <si>
    <t>DONKERWOLCKE</t>
  </si>
  <si>
    <t>Thibaut</t>
  </si>
  <si>
    <t>Octobre</t>
  </si>
  <si>
    <t>Primaires</t>
  </si>
  <si>
    <t>Février</t>
  </si>
  <si>
    <t>Avril</t>
  </si>
  <si>
    <t>Juillet</t>
  </si>
  <si>
    <t>Août</t>
  </si>
  <si>
    <t>S3</t>
  </si>
  <si>
    <t>Catégorie</t>
  </si>
  <si>
    <t>x</t>
  </si>
  <si>
    <t>Maternelles</t>
  </si>
  <si>
    <t>11 ans, 03 mois</t>
  </si>
  <si>
    <t>13 ans, 04 mois</t>
  </si>
  <si>
    <t>14 ans, 04 mois</t>
  </si>
  <si>
    <t>11 ans, 02 mois</t>
  </si>
  <si>
    <t>11 ans, 09 mois</t>
  </si>
  <si>
    <t>13 ans, 07 mois</t>
  </si>
  <si>
    <t>13 ans, 01 mois</t>
  </si>
  <si>
    <t>14 ans, 09 mois</t>
  </si>
  <si>
    <t>11 ans, 01 mois</t>
  </si>
  <si>
    <t>13 ans, 02 mois</t>
  </si>
  <si>
    <t>11 ans, 07 mois</t>
  </si>
  <si>
    <t>15 ans, 03 mois</t>
  </si>
  <si>
    <t>12 ans, 03 mois</t>
  </si>
  <si>
    <t>14 ans, 08 mois</t>
  </si>
  <si>
    <t>12 ans, 04 mois</t>
  </si>
  <si>
    <t>11 ans, 08 mois</t>
  </si>
  <si>
    <t>11 ans, 10 mois</t>
  </si>
  <si>
    <t>12 ans, 05 mois</t>
  </si>
  <si>
    <t>11 ans, 06 mois</t>
  </si>
  <si>
    <t>12 ans, 10 mois</t>
  </si>
  <si>
    <t>13 ans, 06 mois</t>
  </si>
  <si>
    <t>14 ans, 03 mois</t>
  </si>
  <si>
    <t>12 ans, 06 mois</t>
  </si>
  <si>
    <t>12 ans, 01 mois</t>
  </si>
  <si>
    <t>12 ans, 00 mois</t>
  </si>
  <si>
    <t>12 ans, 09 mois</t>
  </si>
  <si>
    <t>12 ans, 02 mois</t>
  </si>
  <si>
    <t>14 ans, 02 mois</t>
  </si>
  <si>
    <t>13 ans, 00 mois</t>
  </si>
  <si>
    <t>14 ans, 05 mois</t>
  </si>
  <si>
    <t>13 ans, 08 mois</t>
  </si>
  <si>
    <t>05 ans, 00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</si>
</sst>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#\ ##\ ##\ ##\ ##"/>
  </numFmts>
  <fonts count="14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sz val="16"/>
      <color rgb="FFFF0000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4" fillId="10" borderId="2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165" fontId="4" fillId="10" borderId="1" xfId="0" applyNumberFormat="1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vertical="center"/>
    </xf>
    <xf numFmtId="165" fontId="6" fillId="0" borderId="2" xfId="0" applyNumberFormat="1" applyFon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vertical="center" wrapText="1"/>
    </xf>
    <xf numFmtId="165" fontId="4" fillId="0" borderId="4" xfId="0" applyNumberFormat="1" applyFont="1" applyFill="1" applyBorder="1" applyAlignment="1">
      <alignment vertical="center"/>
    </xf>
    <xf numFmtId="165" fontId="6" fillId="0" borderId="4" xfId="0" applyNumberFormat="1" applyFont="1" applyFill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13" xfId="0" applyNumberFormat="1" applyFont="1" applyBorder="1" applyAlignment="1">
      <alignment vertical="center"/>
    </xf>
    <xf numFmtId="0" fontId="2" fillId="0" borderId="12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6" fillId="0" borderId="12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14" fontId="5" fillId="6" borderId="15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3" borderId="4" xfId="0" applyNumberFormat="1" applyFont="1" applyFill="1" applyBorder="1" applyAlignment="1">
      <alignment horizontal="center" vertical="center"/>
    </xf>
    <xf numFmtId="14" fontId="11" fillId="3" borderId="3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0</xdr:rowOff>
        </xdr:from>
        <xdr:to>
          <xdr:col>2</xdr:col>
          <xdr:colOff>1724025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322"/>
  <sheetViews>
    <sheetView zoomScaleNormal="100" workbookViewId="0">
      <selection activeCell="J14" sqref="J14"/>
    </sheetView>
  </sheetViews>
  <sheetFormatPr baseColWidth="10" defaultRowHeight="18" x14ac:dyDescent="0.2"/>
  <cols>
    <col min="1" max="1" width="24.5703125" style="43" bestFit="1" customWidth="1"/>
    <col min="2" max="2" width="13.7109375" style="43" bestFit="1" customWidth="1"/>
    <col min="3" max="3" width="26" style="44" bestFit="1" customWidth="1"/>
    <col min="4" max="4" width="17.28515625" style="54" bestFit="1" customWidth="1"/>
    <col min="5" max="5" width="15.85546875" style="54" customWidth="1"/>
    <col min="6" max="6" width="4.5703125" style="45" bestFit="1" customWidth="1"/>
    <col min="7" max="7" width="17.140625" style="44" bestFit="1" customWidth="1"/>
    <col min="8" max="8" width="21.7109375" style="59" bestFit="1" customWidth="1"/>
    <col min="9" max="10" width="4.7109375" style="60" bestFit="1" customWidth="1"/>
    <col min="11" max="11" width="21.7109375" style="60" bestFit="1" customWidth="1"/>
    <col min="12" max="13" width="4.7109375" style="60" bestFit="1" customWidth="1"/>
    <col min="14" max="15" width="10.7109375" style="60" customWidth="1"/>
    <col min="16" max="16" width="21.7109375" style="60" bestFit="1" customWidth="1"/>
    <col min="17" max="18" width="4.7109375" style="60" bestFit="1" customWidth="1"/>
    <col min="19" max="19" width="21.7109375" style="60" bestFit="1" customWidth="1"/>
    <col min="20" max="21" width="4.7109375" style="60" bestFit="1" customWidth="1"/>
    <col min="22" max="23" width="11.42578125" style="60"/>
    <col min="24" max="24" width="21.7109375" style="60" bestFit="1" customWidth="1"/>
    <col min="25" max="25" width="4.7109375" style="60" bestFit="1" customWidth="1"/>
    <col min="26" max="26" width="4.7109375" style="59" bestFit="1" customWidth="1"/>
    <col min="27" max="27" width="21.7109375" style="60" bestFit="1" customWidth="1"/>
    <col min="28" max="29" width="4.7109375" style="60" bestFit="1" customWidth="1"/>
    <col min="30" max="31" width="11.42578125" style="60"/>
    <col min="32" max="32" width="21.7109375" style="60" bestFit="1" customWidth="1"/>
    <col min="33" max="35" width="4.7109375" style="60" bestFit="1" customWidth="1"/>
    <col min="36" max="36" width="21.7109375" style="60" bestFit="1" customWidth="1"/>
    <col min="37" max="39" width="4.7109375" style="60" bestFit="1" customWidth="1"/>
    <col min="40" max="40" width="11.42578125" style="60"/>
    <col min="41" max="41" width="11.42578125" style="61"/>
    <col min="42" max="42" width="21.7109375" style="60" bestFit="1" customWidth="1"/>
    <col min="43" max="45" width="4.7109375" style="60" bestFit="1" customWidth="1"/>
    <col min="46" max="46" width="21.7109375" style="60" bestFit="1" customWidth="1"/>
    <col min="47" max="49" width="4.7109375" style="60" bestFit="1" customWidth="1"/>
    <col min="50" max="51" width="11.42578125" style="60"/>
    <col min="52" max="16384" width="11.42578125" style="46"/>
  </cols>
  <sheetData>
    <row r="1" spans="1:51" x14ac:dyDescent="0.2">
      <c r="A1" s="55">
        <f ca="1">TODAY()</f>
        <v>43675</v>
      </c>
      <c r="B1" s="91"/>
      <c r="C1" s="91"/>
      <c r="D1" s="92"/>
      <c r="E1" s="92"/>
      <c r="F1" s="91"/>
      <c r="G1" s="93"/>
      <c r="H1" s="116" t="s">
        <v>100</v>
      </c>
      <c r="I1" s="116"/>
      <c r="J1" s="116"/>
      <c r="K1" s="116"/>
      <c r="L1" s="116"/>
      <c r="M1" s="116"/>
      <c r="N1" s="116"/>
      <c r="O1" s="116"/>
      <c r="P1" s="116" t="s">
        <v>102</v>
      </c>
      <c r="Q1" s="116"/>
      <c r="R1" s="116"/>
      <c r="S1" s="116"/>
      <c r="T1" s="116"/>
      <c r="U1" s="116"/>
      <c r="V1" s="116"/>
      <c r="W1" s="116"/>
      <c r="X1" s="116" t="s">
        <v>103</v>
      </c>
      <c r="Y1" s="116"/>
      <c r="Z1" s="116"/>
      <c r="AA1" s="116"/>
      <c r="AB1" s="116"/>
      <c r="AC1" s="116"/>
      <c r="AD1" s="116"/>
      <c r="AE1" s="116"/>
      <c r="AF1" s="116" t="s">
        <v>104</v>
      </c>
      <c r="AG1" s="116"/>
      <c r="AH1" s="116"/>
      <c r="AI1" s="116"/>
      <c r="AJ1" s="116"/>
      <c r="AK1" s="116"/>
      <c r="AL1" s="116"/>
      <c r="AM1" s="116"/>
      <c r="AN1" s="116"/>
      <c r="AO1" s="116"/>
      <c r="AP1" s="116" t="s">
        <v>105</v>
      </c>
      <c r="AQ1" s="116"/>
      <c r="AR1" s="116"/>
      <c r="AS1" s="116"/>
      <c r="AT1" s="116"/>
      <c r="AU1" s="116"/>
      <c r="AV1" s="116"/>
      <c r="AW1" s="116"/>
      <c r="AX1" s="116"/>
      <c r="AY1" s="116"/>
    </row>
    <row r="2" spans="1:51" x14ac:dyDescent="0.2">
      <c r="A2" s="84"/>
      <c r="B2" s="85"/>
      <c r="C2" s="85"/>
      <c r="D2" s="83"/>
      <c r="E2" s="83"/>
      <c r="F2" s="85"/>
      <c r="G2" s="86"/>
      <c r="H2" s="125" t="s">
        <v>109</v>
      </c>
      <c r="I2" s="125"/>
      <c r="J2" s="125"/>
      <c r="K2" s="126" t="s">
        <v>101</v>
      </c>
      <c r="L2" s="126"/>
      <c r="M2" s="126"/>
      <c r="N2" s="117" t="s">
        <v>94</v>
      </c>
      <c r="O2" s="117"/>
      <c r="P2" s="125" t="s">
        <v>109</v>
      </c>
      <c r="Q2" s="125"/>
      <c r="R2" s="125"/>
      <c r="S2" s="126" t="s">
        <v>101</v>
      </c>
      <c r="T2" s="126"/>
      <c r="U2" s="126"/>
      <c r="V2" s="117" t="s">
        <v>94</v>
      </c>
      <c r="W2" s="117"/>
      <c r="X2" s="125" t="s">
        <v>109</v>
      </c>
      <c r="Y2" s="125"/>
      <c r="Z2" s="125"/>
      <c r="AA2" s="126" t="s">
        <v>101</v>
      </c>
      <c r="AB2" s="126"/>
      <c r="AC2" s="126"/>
      <c r="AD2" s="117" t="s">
        <v>94</v>
      </c>
      <c r="AE2" s="117"/>
      <c r="AF2" s="122" t="s">
        <v>109</v>
      </c>
      <c r="AG2" s="123"/>
      <c r="AH2" s="123"/>
      <c r="AI2" s="124"/>
      <c r="AJ2" s="119" t="s">
        <v>101</v>
      </c>
      <c r="AK2" s="120"/>
      <c r="AL2" s="120"/>
      <c r="AM2" s="121"/>
      <c r="AN2" s="117" t="s">
        <v>94</v>
      </c>
      <c r="AO2" s="117"/>
      <c r="AP2" s="122" t="s">
        <v>109</v>
      </c>
      <c r="AQ2" s="123"/>
      <c r="AR2" s="123"/>
      <c r="AS2" s="124"/>
      <c r="AT2" s="119" t="s">
        <v>101</v>
      </c>
      <c r="AU2" s="120"/>
      <c r="AV2" s="120"/>
      <c r="AW2" s="121"/>
      <c r="AX2" s="117" t="s">
        <v>94</v>
      </c>
      <c r="AY2" s="117"/>
    </row>
    <row r="3" spans="1:51" x14ac:dyDescent="0.2">
      <c r="A3" s="84"/>
      <c r="B3" s="85"/>
      <c r="C3" s="85"/>
      <c r="D3" s="83"/>
      <c r="E3" s="83"/>
      <c r="F3" s="85"/>
      <c r="G3" s="86"/>
      <c r="H3" s="130" t="s">
        <v>24</v>
      </c>
      <c r="I3" s="114">
        <f>SUM(I10:I600)</f>
        <v>3</v>
      </c>
      <c r="J3" s="114">
        <f>SUM(J10:J600)</f>
        <v>3</v>
      </c>
      <c r="K3" s="118" t="s">
        <v>24</v>
      </c>
      <c r="L3" s="114">
        <f>SUM(L10:L600)</f>
        <v>0</v>
      </c>
      <c r="M3" s="114">
        <f>SUM(M10:M600)</f>
        <v>0</v>
      </c>
      <c r="N3" s="118" t="s">
        <v>24</v>
      </c>
      <c r="O3" s="118"/>
      <c r="P3" s="118" t="s">
        <v>24</v>
      </c>
      <c r="Q3" s="114">
        <f>SUM(Q10:Q600)</f>
        <v>0</v>
      </c>
      <c r="R3" s="114">
        <f>SUM(R10:R600)</f>
        <v>0</v>
      </c>
      <c r="S3" s="118" t="s">
        <v>24</v>
      </c>
      <c r="T3" s="114">
        <f>SUM(T10:T600)</f>
        <v>0</v>
      </c>
      <c r="U3" s="114">
        <f>SUM(U10:U600)</f>
        <v>0</v>
      </c>
      <c r="V3" s="118" t="s">
        <v>24</v>
      </c>
      <c r="W3" s="118"/>
      <c r="X3" s="118" t="s">
        <v>24</v>
      </c>
      <c r="Y3" s="114">
        <f>SUM(Y10:Y600)</f>
        <v>0</v>
      </c>
      <c r="Z3" s="127">
        <f>SUM(Z10:Z600)</f>
        <v>0</v>
      </c>
      <c r="AA3" s="118" t="s">
        <v>24</v>
      </c>
      <c r="AB3" s="114">
        <f>SUM(AB10:AB600)</f>
        <v>0</v>
      </c>
      <c r="AC3" s="114">
        <f>SUM(AC10:AC600)</f>
        <v>0</v>
      </c>
      <c r="AD3" s="118" t="s">
        <v>24</v>
      </c>
      <c r="AE3" s="118"/>
      <c r="AF3" s="118" t="s">
        <v>24</v>
      </c>
      <c r="AG3" s="114">
        <f>SUM(AG10:AG600)</f>
        <v>0</v>
      </c>
      <c r="AH3" s="114">
        <f>SUM(AH10:AH600)</f>
        <v>0</v>
      </c>
      <c r="AI3" s="114">
        <f>SUM(AI10:AI600)</f>
        <v>0</v>
      </c>
      <c r="AJ3" s="118" t="s">
        <v>24</v>
      </c>
      <c r="AK3" s="114">
        <f>SUM(AK10:AK600)</f>
        <v>0</v>
      </c>
      <c r="AL3" s="114">
        <f>SUM(AL10:AL600)</f>
        <v>0</v>
      </c>
      <c r="AM3" s="114">
        <f>SUM(AM10:AM600)</f>
        <v>0</v>
      </c>
      <c r="AN3" s="118" t="s">
        <v>24</v>
      </c>
      <c r="AO3" s="118"/>
      <c r="AP3" s="118" t="s">
        <v>24</v>
      </c>
      <c r="AQ3" s="114">
        <f>SUM(AQ10:AQ600)</f>
        <v>0</v>
      </c>
      <c r="AR3" s="114">
        <f>SUM(AR10:AR600)</f>
        <v>0</v>
      </c>
      <c r="AS3" s="114">
        <f>SUM(AS10:AS600)</f>
        <v>0</v>
      </c>
      <c r="AT3" s="118" t="s">
        <v>24</v>
      </c>
      <c r="AU3" s="114">
        <f>SUM(AU10:AU600)</f>
        <v>0</v>
      </c>
      <c r="AV3" s="114">
        <f>SUM(AV10:AV600)</f>
        <v>0</v>
      </c>
      <c r="AW3" s="114">
        <f>SUM(AW10:AW600)</f>
        <v>0</v>
      </c>
      <c r="AX3" s="118" t="s">
        <v>24</v>
      </c>
      <c r="AY3" s="118"/>
    </row>
    <row r="4" spans="1:51" x14ac:dyDescent="0.2">
      <c r="A4" s="84"/>
      <c r="B4" s="85"/>
      <c r="C4" s="85"/>
      <c r="D4" s="83"/>
      <c r="E4" s="83"/>
      <c r="F4" s="85"/>
      <c r="G4" s="86"/>
      <c r="H4" s="130"/>
      <c r="I4" s="114"/>
      <c r="J4" s="114"/>
      <c r="K4" s="118"/>
      <c r="L4" s="114"/>
      <c r="M4" s="114"/>
      <c r="N4" s="70">
        <f>SUM(N10:N600)</f>
        <v>0</v>
      </c>
      <c r="O4" s="70">
        <f>SUM(O10:O600)</f>
        <v>0</v>
      </c>
      <c r="P4" s="118"/>
      <c r="Q4" s="114"/>
      <c r="R4" s="114"/>
      <c r="S4" s="118"/>
      <c r="T4" s="114"/>
      <c r="U4" s="114"/>
      <c r="V4" s="70">
        <f>SUM(V10:V600)</f>
        <v>0</v>
      </c>
      <c r="W4" s="70">
        <f>SUM(W10:W600)</f>
        <v>0</v>
      </c>
      <c r="X4" s="118"/>
      <c r="Y4" s="114"/>
      <c r="Z4" s="127"/>
      <c r="AA4" s="118"/>
      <c r="AB4" s="114"/>
      <c r="AC4" s="114"/>
      <c r="AD4" s="70">
        <f>SUM(AD10:AD600)</f>
        <v>0</v>
      </c>
      <c r="AE4" s="70">
        <f>SUM(AE10:AE600)</f>
        <v>0</v>
      </c>
      <c r="AF4" s="118"/>
      <c r="AG4" s="114"/>
      <c r="AH4" s="114"/>
      <c r="AI4" s="114"/>
      <c r="AJ4" s="118"/>
      <c r="AK4" s="114"/>
      <c r="AL4" s="114"/>
      <c r="AM4" s="114"/>
      <c r="AN4" s="70">
        <f>SUM(AN10:AN600)</f>
        <v>0</v>
      </c>
      <c r="AO4" s="47">
        <f>SUM(AO10:AO600)</f>
        <v>0</v>
      </c>
      <c r="AP4" s="118"/>
      <c r="AQ4" s="114"/>
      <c r="AR4" s="114"/>
      <c r="AS4" s="114"/>
      <c r="AT4" s="118"/>
      <c r="AU4" s="114"/>
      <c r="AV4" s="114"/>
      <c r="AW4" s="114"/>
      <c r="AX4" s="70">
        <f>SUM(AX10:AX600)</f>
        <v>0</v>
      </c>
      <c r="AY4" s="70">
        <f>SUM(AY10:AY600)</f>
        <v>0</v>
      </c>
    </row>
    <row r="5" spans="1:51" x14ac:dyDescent="0.2">
      <c r="A5" s="84"/>
      <c r="B5" s="85"/>
      <c r="C5" s="85"/>
      <c r="D5" s="83"/>
      <c r="E5" s="83"/>
      <c r="F5" s="85"/>
      <c r="G5" s="86"/>
      <c r="H5" s="131" t="s">
        <v>46</v>
      </c>
      <c r="I5" s="114">
        <v>48</v>
      </c>
      <c r="J5" s="114"/>
      <c r="K5" s="115" t="s">
        <v>46</v>
      </c>
      <c r="L5" s="114">
        <v>72</v>
      </c>
      <c r="M5" s="114"/>
      <c r="N5" s="100" t="s">
        <v>46</v>
      </c>
      <c r="O5" s="100"/>
      <c r="P5" s="115" t="s">
        <v>46</v>
      </c>
      <c r="Q5" s="114">
        <v>48</v>
      </c>
      <c r="R5" s="114"/>
      <c r="S5" s="115" t="s">
        <v>46</v>
      </c>
      <c r="T5" s="114">
        <v>72</v>
      </c>
      <c r="U5" s="114"/>
      <c r="V5" s="100" t="s">
        <v>46</v>
      </c>
      <c r="W5" s="100"/>
      <c r="X5" s="115" t="s">
        <v>46</v>
      </c>
      <c r="Y5" s="114">
        <v>48</v>
      </c>
      <c r="Z5" s="114"/>
      <c r="AA5" s="115" t="s">
        <v>46</v>
      </c>
      <c r="AB5" s="114">
        <v>72</v>
      </c>
      <c r="AC5" s="114"/>
      <c r="AD5" s="100" t="s">
        <v>46</v>
      </c>
      <c r="AE5" s="100"/>
      <c r="AF5" s="115" t="s">
        <v>46</v>
      </c>
      <c r="AG5" s="108">
        <v>48</v>
      </c>
      <c r="AH5" s="109"/>
      <c r="AI5" s="110"/>
      <c r="AJ5" s="115" t="s">
        <v>46</v>
      </c>
      <c r="AK5" s="108">
        <v>72</v>
      </c>
      <c r="AL5" s="109"/>
      <c r="AM5" s="110"/>
      <c r="AN5" s="100" t="s">
        <v>46</v>
      </c>
      <c r="AO5" s="100"/>
      <c r="AP5" s="115" t="s">
        <v>46</v>
      </c>
      <c r="AQ5" s="108">
        <v>48</v>
      </c>
      <c r="AR5" s="109"/>
      <c r="AS5" s="110"/>
      <c r="AT5" s="115" t="s">
        <v>46</v>
      </c>
      <c r="AU5" s="108">
        <v>72</v>
      </c>
      <c r="AV5" s="109"/>
      <c r="AW5" s="110"/>
      <c r="AX5" s="100" t="s">
        <v>46</v>
      </c>
      <c r="AY5" s="100"/>
    </row>
    <row r="6" spans="1:51" x14ac:dyDescent="0.2">
      <c r="A6" s="84"/>
      <c r="B6" s="85"/>
      <c r="C6" s="85"/>
      <c r="D6" s="83"/>
      <c r="E6" s="83"/>
      <c r="F6" s="85"/>
      <c r="G6" s="86"/>
      <c r="H6" s="131"/>
      <c r="I6" s="114"/>
      <c r="J6" s="114"/>
      <c r="K6" s="115"/>
      <c r="L6" s="114"/>
      <c r="M6" s="114"/>
      <c r="N6" s="101">
        <v>24</v>
      </c>
      <c r="O6" s="102"/>
      <c r="P6" s="115"/>
      <c r="Q6" s="114"/>
      <c r="R6" s="114"/>
      <c r="S6" s="115"/>
      <c r="T6" s="114"/>
      <c r="U6" s="114"/>
      <c r="V6" s="101">
        <v>24</v>
      </c>
      <c r="W6" s="102"/>
      <c r="X6" s="115"/>
      <c r="Y6" s="114"/>
      <c r="Z6" s="114"/>
      <c r="AA6" s="115"/>
      <c r="AB6" s="114"/>
      <c r="AC6" s="114"/>
      <c r="AD6" s="101">
        <v>24</v>
      </c>
      <c r="AE6" s="102"/>
      <c r="AF6" s="115"/>
      <c r="AG6" s="111"/>
      <c r="AH6" s="112"/>
      <c r="AI6" s="113"/>
      <c r="AJ6" s="115"/>
      <c r="AK6" s="111"/>
      <c r="AL6" s="112"/>
      <c r="AM6" s="113"/>
      <c r="AN6" s="101">
        <v>24</v>
      </c>
      <c r="AO6" s="102"/>
      <c r="AP6" s="115"/>
      <c r="AQ6" s="111"/>
      <c r="AR6" s="112"/>
      <c r="AS6" s="113"/>
      <c r="AT6" s="115"/>
      <c r="AU6" s="111"/>
      <c r="AV6" s="112"/>
      <c r="AW6" s="113"/>
      <c r="AX6" s="101">
        <v>24</v>
      </c>
      <c r="AY6" s="102"/>
    </row>
    <row r="7" spans="1:51" x14ac:dyDescent="0.2">
      <c r="A7" s="84"/>
      <c r="B7" s="85"/>
      <c r="C7" s="85"/>
      <c r="D7" s="83"/>
      <c r="E7" s="83"/>
      <c r="F7" s="85"/>
      <c r="G7" s="86"/>
      <c r="H7" s="128" t="s">
        <v>23</v>
      </c>
      <c r="I7" s="105">
        <f>I5-I3</f>
        <v>45</v>
      </c>
      <c r="J7" s="105">
        <f>I5-J3</f>
        <v>45</v>
      </c>
      <c r="K7" s="103" t="s">
        <v>23</v>
      </c>
      <c r="L7" s="105">
        <f>L5-L3</f>
        <v>72</v>
      </c>
      <c r="M7" s="105">
        <f>L5-M3</f>
        <v>72</v>
      </c>
      <c r="N7" s="107" t="s">
        <v>23</v>
      </c>
      <c r="O7" s="107"/>
      <c r="P7" s="103" t="s">
        <v>23</v>
      </c>
      <c r="Q7" s="105">
        <f>Q5-Q3</f>
        <v>48</v>
      </c>
      <c r="R7" s="105">
        <f>Q5-R3</f>
        <v>48</v>
      </c>
      <c r="S7" s="103" t="s">
        <v>23</v>
      </c>
      <c r="T7" s="105">
        <f>T5-T3</f>
        <v>72</v>
      </c>
      <c r="U7" s="105">
        <f>T5-U3</f>
        <v>72</v>
      </c>
      <c r="V7" s="107" t="s">
        <v>23</v>
      </c>
      <c r="W7" s="107"/>
      <c r="X7" s="103" t="s">
        <v>23</v>
      </c>
      <c r="Y7" s="105">
        <f>Y5-Y3</f>
        <v>48</v>
      </c>
      <c r="Z7" s="108">
        <f>Y5-Z3</f>
        <v>48</v>
      </c>
      <c r="AA7" s="103" t="s">
        <v>23</v>
      </c>
      <c r="AB7" s="105">
        <f>AB5-AB3</f>
        <v>72</v>
      </c>
      <c r="AC7" s="105">
        <f>AB5-AC3</f>
        <v>72</v>
      </c>
      <c r="AD7" s="107" t="s">
        <v>23</v>
      </c>
      <c r="AE7" s="107"/>
      <c r="AF7" s="103" t="s">
        <v>23</v>
      </c>
      <c r="AG7" s="105">
        <f>AG5-AG3</f>
        <v>48</v>
      </c>
      <c r="AH7" s="105">
        <f>AG5-AH3</f>
        <v>48</v>
      </c>
      <c r="AI7" s="105">
        <f>AG5-AI3</f>
        <v>48</v>
      </c>
      <c r="AJ7" s="103" t="s">
        <v>23</v>
      </c>
      <c r="AK7" s="105">
        <f>AK5-AK3</f>
        <v>72</v>
      </c>
      <c r="AL7" s="105">
        <f>AK5-AL3</f>
        <v>72</v>
      </c>
      <c r="AM7" s="105">
        <f>AK5-AM3</f>
        <v>72</v>
      </c>
      <c r="AN7" s="107" t="s">
        <v>23</v>
      </c>
      <c r="AO7" s="107"/>
      <c r="AP7" s="103" t="s">
        <v>23</v>
      </c>
      <c r="AQ7" s="105">
        <f>AQ5-AQ3</f>
        <v>48</v>
      </c>
      <c r="AR7" s="105">
        <f>AQ5-AR3</f>
        <v>48</v>
      </c>
      <c r="AS7" s="105">
        <f>AQ5-AS3</f>
        <v>48</v>
      </c>
      <c r="AT7" s="103" t="s">
        <v>23</v>
      </c>
      <c r="AU7" s="105">
        <f>AU5-AU3</f>
        <v>72</v>
      </c>
      <c r="AV7" s="105">
        <f>AU5-AV3</f>
        <v>72</v>
      </c>
      <c r="AW7" s="105">
        <f>AU5-AW3</f>
        <v>72</v>
      </c>
      <c r="AX7" s="107" t="s">
        <v>23</v>
      </c>
      <c r="AY7" s="107"/>
    </row>
    <row r="8" spans="1:51" ht="18" customHeight="1" x14ac:dyDescent="0.2">
      <c r="A8" s="87"/>
      <c r="B8" s="88"/>
      <c r="C8" s="88"/>
      <c r="D8" s="89"/>
      <c r="E8" s="89"/>
      <c r="F8" s="88"/>
      <c r="G8" s="90"/>
      <c r="H8" s="129"/>
      <c r="I8" s="106"/>
      <c r="J8" s="106"/>
      <c r="K8" s="104"/>
      <c r="L8" s="106"/>
      <c r="M8" s="106"/>
      <c r="N8" s="68">
        <f>N6-N4</f>
        <v>24</v>
      </c>
      <c r="O8" s="68">
        <f>N6-O4</f>
        <v>24</v>
      </c>
      <c r="P8" s="104"/>
      <c r="Q8" s="106"/>
      <c r="R8" s="106"/>
      <c r="S8" s="104"/>
      <c r="T8" s="106"/>
      <c r="U8" s="106"/>
      <c r="V8" s="68">
        <f>V6-V4</f>
        <v>24</v>
      </c>
      <c r="W8" s="68">
        <f>V6-W4</f>
        <v>24</v>
      </c>
      <c r="X8" s="104"/>
      <c r="Y8" s="106"/>
      <c r="Z8" s="111"/>
      <c r="AA8" s="104"/>
      <c r="AB8" s="106"/>
      <c r="AC8" s="106"/>
      <c r="AD8" s="68">
        <f>AD6-AD4</f>
        <v>24</v>
      </c>
      <c r="AE8" s="68">
        <f>AD6-AE4</f>
        <v>24</v>
      </c>
      <c r="AF8" s="104"/>
      <c r="AG8" s="106"/>
      <c r="AH8" s="106"/>
      <c r="AI8" s="106"/>
      <c r="AJ8" s="104"/>
      <c r="AK8" s="106"/>
      <c r="AL8" s="106"/>
      <c r="AM8" s="106"/>
      <c r="AN8" s="68">
        <f>AN6-AN4</f>
        <v>24</v>
      </c>
      <c r="AO8" s="69">
        <f>AN6-AO4</f>
        <v>24</v>
      </c>
      <c r="AP8" s="104"/>
      <c r="AQ8" s="106"/>
      <c r="AR8" s="106"/>
      <c r="AS8" s="106"/>
      <c r="AT8" s="104"/>
      <c r="AU8" s="106"/>
      <c r="AV8" s="106"/>
      <c r="AW8" s="106"/>
      <c r="AX8" s="68">
        <f>AX6-AX4</f>
        <v>24</v>
      </c>
      <c r="AY8" s="68">
        <f>AX6-AY4</f>
        <v>24</v>
      </c>
    </row>
    <row r="9" spans="1:51" ht="50.25" customHeight="1" x14ac:dyDescent="0.2">
      <c r="A9" s="50" t="s">
        <v>0</v>
      </c>
      <c r="B9" s="9" t="s">
        <v>1</v>
      </c>
      <c r="C9" s="53" t="s">
        <v>2</v>
      </c>
      <c r="D9" s="9" t="s">
        <v>45</v>
      </c>
      <c r="E9" s="9" t="s">
        <v>107</v>
      </c>
      <c r="F9" s="9" t="s">
        <v>14</v>
      </c>
      <c r="G9" s="52" t="s">
        <v>3</v>
      </c>
      <c r="H9" s="62" t="s">
        <v>44</v>
      </c>
      <c r="I9" s="63" t="s">
        <v>70</v>
      </c>
      <c r="J9" s="63" t="s">
        <v>71</v>
      </c>
      <c r="K9" s="64" t="s">
        <v>44</v>
      </c>
      <c r="L9" s="63" t="s">
        <v>70</v>
      </c>
      <c r="M9" s="63" t="s">
        <v>71</v>
      </c>
      <c r="N9" s="63" t="s">
        <v>70</v>
      </c>
      <c r="O9" s="63" t="s">
        <v>71</v>
      </c>
      <c r="P9" s="64" t="s">
        <v>44</v>
      </c>
      <c r="Q9" s="63" t="s">
        <v>70</v>
      </c>
      <c r="R9" s="63" t="s">
        <v>71</v>
      </c>
      <c r="S9" s="64" t="s">
        <v>44</v>
      </c>
      <c r="T9" s="63" t="s">
        <v>70</v>
      </c>
      <c r="U9" s="63" t="s">
        <v>71</v>
      </c>
      <c r="V9" s="63" t="s">
        <v>70</v>
      </c>
      <c r="W9" s="63" t="s">
        <v>71</v>
      </c>
      <c r="X9" s="64" t="s">
        <v>44</v>
      </c>
      <c r="Y9" s="63" t="s">
        <v>70</v>
      </c>
      <c r="Z9" s="65" t="s">
        <v>71</v>
      </c>
      <c r="AA9" s="64" t="s">
        <v>44</v>
      </c>
      <c r="AB9" s="63" t="s">
        <v>70</v>
      </c>
      <c r="AC9" s="63" t="s">
        <v>71</v>
      </c>
      <c r="AD9" s="63" t="s">
        <v>70</v>
      </c>
      <c r="AE9" s="63" t="s">
        <v>71</v>
      </c>
      <c r="AF9" s="64" t="s">
        <v>44</v>
      </c>
      <c r="AG9" s="63" t="s">
        <v>70</v>
      </c>
      <c r="AH9" s="63" t="s">
        <v>71</v>
      </c>
      <c r="AI9" s="63" t="s">
        <v>106</v>
      </c>
      <c r="AJ9" s="64" t="s">
        <v>44</v>
      </c>
      <c r="AK9" s="63" t="s">
        <v>70</v>
      </c>
      <c r="AL9" s="63" t="s">
        <v>71</v>
      </c>
      <c r="AM9" s="63" t="s">
        <v>106</v>
      </c>
      <c r="AN9" s="63" t="s">
        <v>70</v>
      </c>
      <c r="AO9" s="66" t="s">
        <v>71</v>
      </c>
      <c r="AP9" s="64" t="s">
        <v>44</v>
      </c>
      <c r="AQ9" s="63" t="s">
        <v>70</v>
      </c>
      <c r="AR9" s="63" t="s">
        <v>71</v>
      </c>
      <c r="AS9" s="63" t="s">
        <v>106</v>
      </c>
      <c r="AT9" s="64" t="s">
        <v>44</v>
      </c>
      <c r="AU9" s="63" t="s">
        <v>70</v>
      </c>
      <c r="AV9" s="63" t="s">
        <v>71</v>
      </c>
      <c r="AW9" s="63" t="s">
        <v>106</v>
      </c>
      <c r="AX9" s="63" t="s">
        <v>70</v>
      </c>
      <c r="AY9" s="63" t="s">
        <v>71</v>
      </c>
    </row>
    <row r="10" spans="1:51" s="10" customFormat="1" x14ac:dyDescent="0.2">
      <c r="A10" s="14" t="s">
        <v>52</v>
      </c>
      <c r="B10" s="14" t="s">
        <v>77</v>
      </c>
      <c r="C10" s="24">
        <v>41828</v>
      </c>
      <c r="D10" s="11" t="str">
        <f t="shared" ref="D10:D73" ca="1" si="0">IF(C10="","",TEXT(DATEDIF(C10,fin,"y"),"00")&amp;" ans, "&amp;TEXT(DATEDIF(C10,fin,"ym"),"00")&amp;" mois")</f>
        <v>05 ans, 00 mois</v>
      </c>
      <c r="E10" s="57" t="str">
        <f t="shared" ref="E10:E73" ca="1" si="1">IF(D10&lt;"03 ans, 00 mois","",IF(D10&lt;="06 ans, 00 mois","Mat",IF(D10&lt;="11 ans, 0 mois","Prim",IF(D10&lt;="17 ans, 00 mois","Ado",""))))</f>
        <v>Mat</v>
      </c>
      <c r="F10" s="39">
        <v>1</v>
      </c>
      <c r="G10" s="23"/>
      <c r="H10" s="59" t="s">
        <v>108</v>
      </c>
      <c r="I10" s="60">
        <v>1</v>
      </c>
      <c r="J10" s="60">
        <v>1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59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1"/>
      <c r="AP10" s="60"/>
      <c r="AQ10" s="60"/>
      <c r="AR10" s="60"/>
      <c r="AS10" s="60"/>
      <c r="AT10" s="60"/>
      <c r="AU10" s="60"/>
      <c r="AV10" s="60"/>
      <c r="AW10" s="60"/>
      <c r="AX10" s="60"/>
      <c r="AY10" s="60"/>
    </row>
    <row r="11" spans="1:51" x14ac:dyDescent="0.2">
      <c r="A11" s="14" t="s">
        <v>52</v>
      </c>
      <c r="B11" s="14" t="s">
        <v>77</v>
      </c>
      <c r="C11" s="24">
        <v>41828</v>
      </c>
      <c r="D11" s="11" t="str">
        <f t="shared" ca="1" si="0"/>
        <v>05 ans, 00 mois</v>
      </c>
      <c r="E11" s="57" t="str">
        <f t="shared" ca="1" si="1"/>
        <v>Mat</v>
      </c>
      <c r="F11" s="39">
        <v>1</v>
      </c>
      <c r="G11" s="23"/>
      <c r="H11" s="59" t="s">
        <v>108</v>
      </c>
      <c r="I11" s="60">
        <v>1</v>
      </c>
    </row>
    <row r="12" spans="1:51" x14ac:dyDescent="0.2">
      <c r="A12" s="14" t="s">
        <v>52</v>
      </c>
      <c r="B12" s="14" t="s">
        <v>77</v>
      </c>
      <c r="C12" s="24">
        <v>41828</v>
      </c>
      <c r="D12" s="11" t="str">
        <f t="shared" ca="1" si="0"/>
        <v>05 ans, 00 mois</v>
      </c>
      <c r="E12" s="57" t="str">
        <f t="shared" ca="1" si="1"/>
        <v>Mat</v>
      </c>
      <c r="F12" s="39">
        <v>1</v>
      </c>
      <c r="G12" s="23"/>
    </row>
    <row r="13" spans="1:51" x14ac:dyDescent="0.2">
      <c r="A13" s="14" t="s">
        <v>52</v>
      </c>
      <c r="B13" s="14" t="s">
        <v>77</v>
      </c>
      <c r="C13" s="24">
        <v>41828</v>
      </c>
      <c r="D13" s="11" t="str">
        <f t="shared" ca="1" si="0"/>
        <v>05 ans, 00 mois</v>
      </c>
      <c r="E13" s="57" t="str">
        <f t="shared" ca="1" si="1"/>
        <v>Mat</v>
      </c>
      <c r="F13" s="39">
        <v>1</v>
      </c>
      <c r="G13" s="30"/>
      <c r="H13" s="59" t="s">
        <v>108</v>
      </c>
      <c r="J13" s="60">
        <v>1</v>
      </c>
    </row>
    <row r="14" spans="1:51" x14ac:dyDescent="0.2">
      <c r="A14" s="14" t="s">
        <v>52</v>
      </c>
      <c r="B14" s="14" t="s">
        <v>77</v>
      </c>
      <c r="C14" s="24">
        <v>41828</v>
      </c>
      <c r="D14" s="11" t="str">
        <f t="shared" ca="1" si="0"/>
        <v>05 ans, 00 mois</v>
      </c>
      <c r="E14" s="57" t="str">
        <f t="shared" ca="1" si="1"/>
        <v>Mat</v>
      </c>
      <c r="F14" s="39">
        <v>1</v>
      </c>
      <c r="G14" s="23"/>
      <c r="N14" s="67"/>
      <c r="O14" s="67"/>
    </row>
    <row r="15" spans="1:51" x14ac:dyDescent="0.2">
      <c r="A15" s="14" t="s">
        <v>52</v>
      </c>
      <c r="B15" s="14" t="s">
        <v>77</v>
      </c>
      <c r="C15" s="24">
        <v>41828</v>
      </c>
      <c r="D15" s="11" t="str">
        <f t="shared" ca="1" si="0"/>
        <v>05 ans, 00 mois</v>
      </c>
      <c r="E15" s="57" t="str">
        <f t="shared" ca="1" si="1"/>
        <v>Mat</v>
      </c>
      <c r="F15" s="39">
        <v>1</v>
      </c>
      <c r="G15" s="28"/>
    </row>
    <row r="16" spans="1:51" x14ac:dyDescent="0.2">
      <c r="A16" s="14" t="s">
        <v>52</v>
      </c>
      <c r="B16" s="14" t="s">
        <v>77</v>
      </c>
      <c r="C16" s="24">
        <v>41828</v>
      </c>
      <c r="D16" s="11" t="str">
        <f t="shared" ca="1" si="0"/>
        <v>05 ans, 00 mois</v>
      </c>
      <c r="E16" s="57" t="str">
        <f t="shared" ca="1" si="1"/>
        <v>Mat</v>
      </c>
      <c r="F16" s="39">
        <v>1</v>
      </c>
      <c r="G16" s="23"/>
      <c r="H16" s="59" t="s">
        <v>108</v>
      </c>
      <c r="I16" s="60">
        <v>1</v>
      </c>
    </row>
    <row r="17" spans="1:10" x14ac:dyDescent="0.2">
      <c r="A17" s="14" t="s">
        <v>52</v>
      </c>
      <c r="B17" s="14" t="s">
        <v>77</v>
      </c>
      <c r="C17" s="24">
        <v>41828</v>
      </c>
      <c r="D17" s="11" t="str">
        <f t="shared" ca="1" si="0"/>
        <v>05 ans, 00 mois</v>
      </c>
      <c r="E17" s="57" t="str">
        <f t="shared" ca="1" si="1"/>
        <v>Mat</v>
      </c>
      <c r="F17" s="39">
        <v>1</v>
      </c>
      <c r="G17" s="26"/>
    </row>
    <row r="18" spans="1:10" x14ac:dyDescent="0.2">
      <c r="A18" s="14" t="s">
        <v>52</v>
      </c>
      <c r="B18" s="14" t="s">
        <v>77</v>
      </c>
      <c r="C18" s="24">
        <v>41828</v>
      </c>
      <c r="D18" s="11" t="str">
        <f t="shared" ca="1" si="0"/>
        <v>05 ans, 00 mois</v>
      </c>
      <c r="E18" s="57" t="str">
        <f t="shared" ca="1" si="1"/>
        <v>Mat</v>
      </c>
      <c r="F18" s="39">
        <v>1</v>
      </c>
      <c r="G18" s="12"/>
    </row>
    <row r="19" spans="1:10" x14ac:dyDescent="0.2">
      <c r="A19" s="14" t="s">
        <v>52</v>
      </c>
      <c r="B19" s="14" t="s">
        <v>77</v>
      </c>
      <c r="C19" s="24">
        <v>41828</v>
      </c>
      <c r="D19" s="11" t="str">
        <f t="shared" ca="1" si="0"/>
        <v>05 ans, 00 mois</v>
      </c>
      <c r="E19" s="57" t="str">
        <f t="shared" ca="1" si="1"/>
        <v>Mat</v>
      </c>
      <c r="F19" s="39">
        <v>1</v>
      </c>
      <c r="G19" s="23"/>
    </row>
    <row r="20" spans="1:10" x14ac:dyDescent="0.2">
      <c r="A20" s="14" t="s">
        <v>52</v>
      </c>
      <c r="B20" s="14" t="s">
        <v>77</v>
      </c>
      <c r="C20" s="24">
        <v>41828</v>
      </c>
      <c r="D20" s="11" t="str">
        <f t="shared" ca="1" si="0"/>
        <v>05 ans, 00 mois</v>
      </c>
      <c r="E20" s="57" t="str">
        <f t="shared" ca="1" si="1"/>
        <v>Mat</v>
      </c>
      <c r="F20" s="39">
        <v>1</v>
      </c>
      <c r="G20" s="27"/>
    </row>
    <row r="21" spans="1:10" x14ac:dyDescent="0.2">
      <c r="A21" s="14" t="s">
        <v>52</v>
      </c>
      <c r="B21" s="14" t="s">
        <v>77</v>
      </c>
      <c r="C21" s="24">
        <v>41828</v>
      </c>
      <c r="D21" s="11" t="str">
        <f t="shared" ca="1" si="0"/>
        <v>05 ans, 00 mois</v>
      </c>
      <c r="E21" s="57" t="str">
        <f t="shared" ca="1" si="1"/>
        <v>Mat</v>
      </c>
      <c r="F21" s="39">
        <v>1</v>
      </c>
      <c r="G21" s="23"/>
    </row>
    <row r="22" spans="1:10" x14ac:dyDescent="0.2">
      <c r="A22" s="14" t="s">
        <v>52</v>
      </c>
      <c r="B22" s="14" t="s">
        <v>77</v>
      </c>
      <c r="C22" s="24">
        <v>41828</v>
      </c>
      <c r="D22" s="11" t="str">
        <f t="shared" ca="1" si="0"/>
        <v>05 ans, 00 mois</v>
      </c>
      <c r="E22" s="57" t="str">
        <f t="shared" ca="1" si="1"/>
        <v>Mat</v>
      </c>
      <c r="F22" s="39">
        <v>1</v>
      </c>
      <c r="G22" s="23"/>
    </row>
    <row r="23" spans="1:10" x14ac:dyDescent="0.2">
      <c r="A23" s="14" t="s">
        <v>52</v>
      </c>
      <c r="B23" s="14" t="s">
        <v>77</v>
      </c>
      <c r="C23" s="24">
        <v>41828</v>
      </c>
      <c r="D23" s="11" t="str">
        <f t="shared" ca="1" si="0"/>
        <v>05 ans, 00 mois</v>
      </c>
      <c r="E23" s="57" t="str">
        <f t="shared" ca="1" si="1"/>
        <v>Mat</v>
      </c>
      <c r="F23" s="39">
        <v>1</v>
      </c>
      <c r="G23" s="23"/>
    </row>
    <row r="24" spans="1:10" x14ac:dyDescent="0.2">
      <c r="A24" s="14" t="s">
        <v>52</v>
      </c>
      <c r="B24" s="14" t="s">
        <v>77</v>
      </c>
      <c r="C24" s="24">
        <v>41828</v>
      </c>
      <c r="D24" s="11" t="str">
        <f t="shared" ca="1" si="0"/>
        <v>05 ans, 00 mois</v>
      </c>
      <c r="E24" s="57" t="str">
        <f t="shared" ca="1" si="1"/>
        <v>Mat</v>
      </c>
      <c r="F24" s="39">
        <v>1</v>
      </c>
      <c r="G24" s="27"/>
    </row>
    <row r="25" spans="1:10" x14ac:dyDescent="0.2">
      <c r="A25" s="14" t="s">
        <v>52</v>
      </c>
      <c r="B25" s="14" t="s">
        <v>77</v>
      </c>
      <c r="C25" s="24">
        <v>41828</v>
      </c>
      <c r="D25" s="11" t="str">
        <f t="shared" ca="1" si="0"/>
        <v>05 ans, 00 mois</v>
      </c>
      <c r="E25" s="57" t="str">
        <f t="shared" ca="1" si="1"/>
        <v>Mat</v>
      </c>
      <c r="F25" s="39">
        <v>1</v>
      </c>
      <c r="G25" s="23"/>
    </row>
    <row r="26" spans="1:10" x14ac:dyDescent="0.2">
      <c r="A26" s="14" t="s">
        <v>52</v>
      </c>
      <c r="B26" s="14" t="s">
        <v>77</v>
      </c>
      <c r="C26" s="24">
        <v>41828</v>
      </c>
      <c r="D26" s="11" t="str">
        <f t="shared" ca="1" si="0"/>
        <v>05 ans, 00 mois</v>
      </c>
      <c r="E26" s="57" t="str">
        <f t="shared" ca="1" si="1"/>
        <v>Mat</v>
      </c>
      <c r="F26" s="39">
        <v>1</v>
      </c>
      <c r="G26" s="23"/>
      <c r="H26" s="59" t="s">
        <v>108</v>
      </c>
      <c r="J26" s="60">
        <v>1</v>
      </c>
    </row>
    <row r="27" spans="1:10" x14ac:dyDescent="0.2">
      <c r="A27" s="14" t="s">
        <v>52</v>
      </c>
      <c r="B27" s="14" t="s">
        <v>77</v>
      </c>
      <c r="C27" s="24">
        <v>41828</v>
      </c>
      <c r="D27" s="11" t="str">
        <f t="shared" ca="1" si="0"/>
        <v>05 ans, 00 mois</v>
      </c>
      <c r="E27" s="57" t="str">
        <f t="shared" ca="1" si="1"/>
        <v>Mat</v>
      </c>
      <c r="F27" s="39">
        <v>1</v>
      </c>
      <c r="G27" s="23"/>
    </row>
    <row r="28" spans="1:10" x14ac:dyDescent="0.2">
      <c r="A28" s="14" t="s">
        <v>52</v>
      </c>
      <c r="B28" s="14" t="s">
        <v>77</v>
      </c>
      <c r="C28" s="24">
        <v>41828</v>
      </c>
      <c r="D28" s="11" t="str">
        <f t="shared" ca="1" si="0"/>
        <v>05 ans, 00 mois</v>
      </c>
      <c r="E28" s="57" t="str">
        <f t="shared" ca="1" si="1"/>
        <v>Mat</v>
      </c>
      <c r="F28" s="39">
        <v>1</v>
      </c>
      <c r="G28" s="23"/>
    </row>
    <row r="29" spans="1:10" x14ac:dyDescent="0.2">
      <c r="A29" s="14" t="s">
        <v>52</v>
      </c>
      <c r="B29" s="14" t="s">
        <v>77</v>
      </c>
      <c r="C29" s="24">
        <v>41828</v>
      </c>
      <c r="D29" s="11" t="str">
        <f t="shared" ca="1" si="0"/>
        <v>05 ans, 00 mois</v>
      </c>
      <c r="E29" s="57" t="str">
        <f t="shared" ca="1" si="1"/>
        <v>Mat</v>
      </c>
      <c r="F29" s="39">
        <v>1</v>
      </c>
      <c r="G29" s="27"/>
    </row>
    <row r="30" spans="1:10" x14ac:dyDescent="0.2">
      <c r="A30" s="14" t="s">
        <v>52</v>
      </c>
      <c r="B30" s="14" t="s">
        <v>77</v>
      </c>
      <c r="C30" s="24">
        <v>41828</v>
      </c>
      <c r="D30" s="11" t="str">
        <f t="shared" ca="1" si="0"/>
        <v>05 ans, 00 mois</v>
      </c>
      <c r="E30" s="57" t="str">
        <f t="shared" ca="1" si="1"/>
        <v>Mat</v>
      </c>
      <c r="F30" s="39">
        <v>1</v>
      </c>
      <c r="G30" s="27"/>
    </row>
    <row r="31" spans="1:10" x14ac:dyDescent="0.2">
      <c r="A31" s="14" t="s">
        <v>52</v>
      </c>
      <c r="B31" s="14" t="s">
        <v>77</v>
      </c>
      <c r="C31" s="24">
        <v>41828</v>
      </c>
      <c r="D31" s="11" t="str">
        <f t="shared" ca="1" si="0"/>
        <v>05 ans, 00 mois</v>
      </c>
      <c r="E31" s="57" t="str">
        <f t="shared" ca="1" si="1"/>
        <v>Mat</v>
      </c>
      <c r="F31" s="39">
        <v>1</v>
      </c>
      <c r="G31" s="27"/>
    </row>
    <row r="32" spans="1:10" x14ac:dyDescent="0.2">
      <c r="A32" s="14" t="s">
        <v>52</v>
      </c>
      <c r="B32" s="14" t="s">
        <v>77</v>
      </c>
      <c r="C32" s="24">
        <v>41828</v>
      </c>
      <c r="D32" s="11" t="str">
        <f t="shared" ca="1" si="0"/>
        <v>05 ans, 00 mois</v>
      </c>
      <c r="E32" s="57" t="str">
        <f t="shared" ca="1" si="1"/>
        <v>Mat</v>
      </c>
      <c r="F32" s="39">
        <v>1</v>
      </c>
      <c r="G32" s="23"/>
    </row>
    <row r="33" spans="1:7" x14ac:dyDescent="0.2">
      <c r="A33" s="14" t="s">
        <v>52</v>
      </c>
      <c r="B33" s="14" t="s">
        <v>77</v>
      </c>
      <c r="C33" s="24">
        <v>41828</v>
      </c>
      <c r="D33" s="11" t="str">
        <f t="shared" ca="1" si="0"/>
        <v>05 ans, 00 mois</v>
      </c>
      <c r="E33" s="57" t="str">
        <f t="shared" ca="1" si="1"/>
        <v>Mat</v>
      </c>
      <c r="F33" s="39">
        <v>1</v>
      </c>
      <c r="G33" s="30"/>
    </row>
    <row r="34" spans="1:7" x14ac:dyDescent="0.2">
      <c r="A34" s="14" t="s">
        <v>52</v>
      </c>
      <c r="B34" s="14" t="s">
        <v>77</v>
      </c>
      <c r="C34" s="24">
        <v>41828</v>
      </c>
      <c r="D34" s="11" t="str">
        <f t="shared" ca="1" si="0"/>
        <v>05 ans, 00 mois</v>
      </c>
      <c r="E34" s="57" t="str">
        <f t="shared" ca="1" si="1"/>
        <v>Mat</v>
      </c>
      <c r="F34" s="39">
        <v>1</v>
      </c>
      <c r="G34" s="23"/>
    </row>
    <row r="35" spans="1:7" x14ac:dyDescent="0.2">
      <c r="A35" s="14" t="s">
        <v>52</v>
      </c>
      <c r="B35" s="14" t="s">
        <v>77</v>
      </c>
      <c r="C35" s="24">
        <v>41828</v>
      </c>
      <c r="D35" s="11" t="str">
        <f t="shared" ca="1" si="0"/>
        <v>05 ans, 00 mois</v>
      </c>
      <c r="E35" s="57" t="str">
        <f t="shared" ca="1" si="1"/>
        <v>Mat</v>
      </c>
      <c r="F35" s="39">
        <v>1</v>
      </c>
      <c r="G35" s="28"/>
    </row>
    <row r="36" spans="1:7" x14ac:dyDescent="0.2">
      <c r="A36" s="14" t="s">
        <v>52</v>
      </c>
      <c r="B36" s="14" t="s">
        <v>77</v>
      </c>
      <c r="C36" s="24">
        <v>41828</v>
      </c>
      <c r="D36" s="11" t="str">
        <f t="shared" ca="1" si="0"/>
        <v>05 ans, 00 mois</v>
      </c>
      <c r="E36" s="57" t="str">
        <f t="shared" ca="1" si="1"/>
        <v>Mat</v>
      </c>
      <c r="F36" s="39">
        <v>1</v>
      </c>
      <c r="G36" s="27"/>
    </row>
    <row r="37" spans="1:7" x14ac:dyDescent="0.2">
      <c r="A37" s="14" t="s">
        <v>52</v>
      </c>
      <c r="B37" s="14" t="s">
        <v>77</v>
      </c>
      <c r="C37" s="24">
        <v>41828</v>
      </c>
      <c r="D37" s="11" t="str">
        <f t="shared" ca="1" si="0"/>
        <v>05 ans, 00 mois</v>
      </c>
      <c r="E37" s="57" t="str">
        <f t="shared" ca="1" si="1"/>
        <v>Mat</v>
      </c>
      <c r="F37" s="39">
        <v>1</v>
      </c>
      <c r="G37" s="27"/>
    </row>
    <row r="38" spans="1:7" x14ac:dyDescent="0.2">
      <c r="A38" s="14" t="s">
        <v>52</v>
      </c>
      <c r="B38" s="14" t="s">
        <v>77</v>
      </c>
      <c r="C38" s="24">
        <v>41828</v>
      </c>
      <c r="D38" s="11" t="str">
        <f t="shared" ca="1" si="0"/>
        <v>05 ans, 00 mois</v>
      </c>
      <c r="E38" s="57" t="str">
        <f t="shared" ca="1" si="1"/>
        <v>Mat</v>
      </c>
      <c r="F38" s="39">
        <v>1</v>
      </c>
      <c r="G38" s="23"/>
    </row>
    <row r="39" spans="1:7" x14ac:dyDescent="0.2">
      <c r="A39" s="14" t="s">
        <v>52</v>
      </c>
      <c r="B39" s="14" t="s">
        <v>77</v>
      </c>
      <c r="C39" s="24">
        <v>41828</v>
      </c>
      <c r="D39" s="11" t="str">
        <f t="shared" ca="1" si="0"/>
        <v>05 ans, 00 mois</v>
      </c>
      <c r="E39" s="57" t="str">
        <f t="shared" ca="1" si="1"/>
        <v>Mat</v>
      </c>
      <c r="F39" s="39">
        <v>1</v>
      </c>
      <c r="G39" s="30"/>
    </row>
    <row r="40" spans="1:7" x14ac:dyDescent="0.2">
      <c r="A40" s="14" t="s">
        <v>52</v>
      </c>
      <c r="B40" s="14" t="s">
        <v>77</v>
      </c>
      <c r="C40" s="24">
        <v>41828</v>
      </c>
      <c r="D40" s="11" t="str">
        <f t="shared" ca="1" si="0"/>
        <v>05 ans, 00 mois</v>
      </c>
      <c r="E40" s="57" t="str">
        <f t="shared" ca="1" si="1"/>
        <v>Mat</v>
      </c>
      <c r="F40" s="39">
        <v>1</v>
      </c>
      <c r="G40" s="30"/>
    </row>
    <row r="41" spans="1:7" x14ac:dyDescent="0.2">
      <c r="A41" s="14" t="s">
        <v>52</v>
      </c>
      <c r="B41" s="14" t="s">
        <v>77</v>
      </c>
      <c r="C41" s="24">
        <v>41828</v>
      </c>
      <c r="D41" s="11" t="str">
        <f t="shared" ca="1" si="0"/>
        <v>05 ans, 00 mois</v>
      </c>
      <c r="E41" s="57" t="str">
        <f t="shared" ca="1" si="1"/>
        <v>Mat</v>
      </c>
      <c r="F41" s="39">
        <v>1</v>
      </c>
      <c r="G41" s="27"/>
    </row>
    <row r="42" spans="1:7" x14ac:dyDescent="0.2">
      <c r="A42" s="14" t="s">
        <v>52</v>
      </c>
      <c r="B42" s="14" t="s">
        <v>77</v>
      </c>
      <c r="C42" s="24">
        <v>41828</v>
      </c>
      <c r="D42" s="11" t="str">
        <f t="shared" ca="1" si="0"/>
        <v>05 ans, 00 mois</v>
      </c>
      <c r="E42" s="57" t="str">
        <f t="shared" ca="1" si="1"/>
        <v>Mat</v>
      </c>
      <c r="F42" s="39">
        <v>1</v>
      </c>
      <c r="G42" s="27"/>
    </row>
    <row r="43" spans="1:7" x14ac:dyDescent="0.2">
      <c r="A43" s="14" t="s">
        <v>52</v>
      </c>
      <c r="B43" s="14" t="s">
        <v>77</v>
      </c>
      <c r="C43" s="24">
        <v>41828</v>
      </c>
      <c r="D43" s="11" t="str">
        <f t="shared" ca="1" si="0"/>
        <v>05 ans, 00 mois</v>
      </c>
      <c r="E43" s="57" t="str">
        <f t="shared" ca="1" si="1"/>
        <v>Mat</v>
      </c>
      <c r="F43" s="39">
        <v>1</v>
      </c>
      <c r="G43" s="38"/>
    </row>
    <row r="44" spans="1:7" x14ac:dyDescent="0.2">
      <c r="A44" s="14" t="s">
        <v>52</v>
      </c>
      <c r="B44" s="14" t="s">
        <v>77</v>
      </c>
      <c r="C44" s="24">
        <v>41828</v>
      </c>
      <c r="D44" s="11" t="str">
        <f t="shared" ca="1" si="0"/>
        <v>05 ans, 00 mois</v>
      </c>
      <c r="E44" s="57" t="str">
        <f t="shared" ca="1" si="1"/>
        <v>Mat</v>
      </c>
      <c r="F44" s="39">
        <v>1</v>
      </c>
      <c r="G44" s="38"/>
    </row>
    <row r="45" spans="1:7" x14ac:dyDescent="0.2">
      <c r="A45" s="14" t="s">
        <v>52</v>
      </c>
      <c r="B45" s="14" t="s">
        <v>77</v>
      </c>
      <c r="C45" s="24">
        <v>41828</v>
      </c>
      <c r="D45" s="11" t="str">
        <f t="shared" ca="1" si="0"/>
        <v>05 ans, 00 mois</v>
      </c>
      <c r="E45" s="57" t="str">
        <f t="shared" ca="1" si="1"/>
        <v>Mat</v>
      </c>
      <c r="F45" s="39">
        <v>1</v>
      </c>
      <c r="G45" s="28"/>
    </row>
    <row r="46" spans="1:7" x14ac:dyDescent="0.2">
      <c r="A46" s="14" t="s">
        <v>52</v>
      </c>
      <c r="B46" s="14" t="s">
        <v>77</v>
      </c>
      <c r="C46" s="24">
        <v>41828</v>
      </c>
      <c r="D46" s="11" t="str">
        <f t="shared" ca="1" si="0"/>
        <v>05 ans, 00 mois</v>
      </c>
      <c r="E46" s="57" t="str">
        <f t="shared" ca="1" si="1"/>
        <v>Mat</v>
      </c>
      <c r="F46" s="39">
        <v>1</v>
      </c>
      <c r="G46" s="27"/>
    </row>
    <row r="47" spans="1:7" x14ac:dyDescent="0.2">
      <c r="A47" s="14" t="s">
        <v>52</v>
      </c>
      <c r="B47" s="14" t="s">
        <v>77</v>
      </c>
      <c r="C47" s="24">
        <v>41828</v>
      </c>
      <c r="D47" s="11" t="str">
        <f t="shared" ca="1" si="0"/>
        <v>05 ans, 00 mois</v>
      </c>
      <c r="E47" s="57" t="str">
        <f t="shared" ca="1" si="1"/>
        <v>Mat</v>
      </c>
      <c r="F47" s="39">
        <v>1</v>
      </c>
      <c r="G47" s="27"/>
    </row>
    <row r="48" spans="1:7" x14ac:dyDescent="0.2">
      <c r="A48" s="14" t="s">
        <v>52</v>
      </c>
      <c r="B48" s="14" t="s">
        <v>77</v>
      </c>
      <c r="C48" s="24">
        <v>41828</v>
      </c>
      <c r="D48" s="11" t="str">
        <f t="shared" ca="1" si="0"/>
        <v>05 ans, 00 mois</v>
      </c>
      <c r="E48" s="57" t="str">
        <f t="shared" ca="1" si="1"/>
        <v>Mat</v>
      </c>
      <c r="F48" s="39">
        <v>1</v>
      </c>
      <c r="G48" s="27"/>
    </row>
    <row r="49" spans="1:7" x14ac:dyDescent="0.2">
      <c r="A49" s="14" t="s">
        <v>52</v>
      </c>
      <c r="B49" s="14" t="s">
        <v>77</v>
      </c>
      <c r="C49" s="24">
        <v>41828</v>
      </c>
      <c r="D49" s="11" t="str">
        <f t="shared" ca="1" si="0"/>
        <v>05 ans, 00 mois</v>
      </c>
      <c r="E49" s="57" t="str">
        <f t="shared" ca="1" si="1"/>
        <v>Mat</v>
      </c>
      <c r="F49" s="39">
        <v>1</v>
      </c>
      <c r="G49" s="27"/>
    </row>
    <row r="50" spans="1:7" x14ac:dyDescent="0.2">
      <c r="A50" s="14" t="s">
        <v>52</v>
      </c>
      <c r="B50" s="14" t="s">
        <v>77</v>
      </c>
      <c r="C50" s="24">
        <v>41828</v>
      </c>
      <c r="D50" s="11" t="str">
        <f t="shared" ca="1" si="0"/>
        <v>05 ans, 00 mois</v>
      </c>
      <c r="E50" s="57" t="str">
        <f t="shared" ca="1" si="1"/>
        <v>Mat</v>
      </c>
      <c r="F50" s="39">
        <v>1</v>
      </c>
      <c r="G50" s="30"/>
    </row>
    <row r="51" spans="1:7" x14ac:dyDescent="0.2">
      <c r="A51" s="14" t="s">
        <v>52</v>
      </c>
      <c r="B51" s="14" t="s">
        <v>77</v>
      </c>
      <c r="C51" s="24">
        <v>41828</v>
      </c>
      <c r="D51" s="11" t="str">
        <f t="shared" ca="1" si="0"/>
        <v>05 ans, 00 mois</v>
      </c>
      <c r="E51" s="57" t="str">
        <f t="shared" ca="1" si="1"/>
        <v>Mat</v>
      </c>
      <c r="F51" s="39">
        <v>1</v>
      </c>
      <c r="G51" s="23"/>
    </row>
    <row r="52" spans="1:7" x14ac:dyDescent="0.2">
      <c r="A52" s="14" t="s">
        <v>52</v>
      </c>
      <c r="B52" s="14" t="s">
        <v>77</v>
      </c>
      <c r="C52" s="24">
        <v>41828</v>
      </c>
      <c r="D52" s="11" t="str">
        <f t="shared" ca="1" si="0"/>
        <v>05 ans, 00 mois</v>
      </c>
      <c r="E52" s="57" t="str">
        <f t="shared" ca="1" si="1"/>
        <v>Mat</v>
      </c>
      <c r="F52" s="39">
        <v>1</v>
      </c>
      <c r="G52" s="28"/>
    </row>
    <row r="53" spans="1:7" x14ac:dyDescent="0.2">
      <c r="A53" s="14" t="s">
        <v>52</v>
      </c>
      <c r="B53" s="14" t="s">
        <v>77</v>
      </c>
      <c r="C53" s="24">
        <v>41828</v>
      </c>
      <c r="D53" s="11" t="str">
        <f t="shared" ca="1" si="0"/>
        <v>05 ans, 00 mois</v>
      </c>
      <c r="E53" s="57" t="str">
        <f t="shared" ca="1" si="1"/>
        <v>Mat</v>
      </c>
      <c r="F53" s="39">
        <v>1</v>
      </c>
      <c r="G53" s="38"/>
    </row>
    <row r="54" spans="1:7" x14ac:dyDescent="0.2">
      <c r="A54" s="14" t="s">
        <v>52</v>
      </c>
      <c r="B54" s="14" t="s">
        <v>77</v>
      </c>
      <c r="C54" s="24">
        <v>41828</v>
      </c>
      <c r="D54" s="11" t="str">
        <f t="shared" ca="1" si="0"/>
        <v>05 ans, 00 mois</v>
      </c>
      <c r="E54" s="57" t="str">
        <f t="shared" ca="1" si="1"/>
        <v>Mat</v>
      </c>
      <c r="F54" s="39">
        <v>1</v>
      </c>
      <c r="G54" s="28"/>
    </row>
    <row r="55" spans="1:7" x14ac:dyDescent="0.2">
      <c r="A55" s="14" t="s">
        <v>52</v>
      </c>
      <c r="B55" s="14" t="s">
        <v>77</v>
      </c>
      <c r="C55" s="24">
        <v>41828</v>
      </c>
      <c r="D55" s="11" t="str">
        <f t="shared" ca="1" si="0"/>
        <v>05 ans, 00 mois</v>
      </c>
      <c r="E55" s="57" t="str">
        <f t="shared" ca="1" si="1"/>
        <v>Mat</v>
      </c>
      <c r="F55" s="39">
        <v>1</v>
      </c>
      <c r="G55" s="23"/>
    </row>
    <row r="56" spans="1:7" x14ac:dyDescent="0.2">
      <c r="A56" s="14" t="s">
        <v>52</v>
      </c>
      <c r="B56" s="14" t="s">
        <v>77</v>
      </c>
      <c r="C56" s="24">
        <v>41828</v>
      </c>
      <c r="D56" s="11" t="str">
        <f t="shared" ca="1" si="0"/>
        <v>05 ans, 00 mois</v>
      </c>
      <c r="E56" s="57" t="str">
        <f t="shared" ca="1" si="1"/>
        <v>Mat</v>
      </c>
      <c r="F56" s="39">
        <v>1</v>
      </c>
      <c r="G56" s="27"/>
    </row>
    <row r="57" spans="1:7" x14ac:dyDescent="0.2">
      <c r="A57" s="14" t="s">
        <v>52</v>
      </c>
      <c r="B57" s="14" t="s">
        <v>77</v>
      </c>
      <c r="C57" s="24">
        <v>41828</v>
      </c>
      <c r="D57" s="11" t="str">
        <f t="shared" ca="1" si="0"/>
        <v>05 ans, 00 mois</v>
      </c>
      <c r="E57" s="57" t="str">
        <f t="shared" ca="1" si="1"/>
        <v>Mat</v>
      </c>
      <c r="F57" s="39">
        <v>1</v>
      </c>
      <c r="G57" s="23"/>
    </row>
    <row r="58" spans="1:7" x14ac:dyDescent="0.2">
      <c r="A58" s="14" t="s">
        <v>52</v>
      </c>
      <c r="B58" s="14" t="s">
        <v>77</v>
      </c>
      <c r="C58" s="24">
        <v>41828</v>
      </c>
      <c r="D58" s="11" t="str">
        <f t="shared" ca="1" si="0"/>
        <v>05 ans, 00 mois</v>
      </c>
      <c r="E58" s="57" t="str">
        <f t="shared" ca="1" si="1"/>
        <v>Mat</v>
      </c>
      <c r="F58" s="39">
        <v>1</v>
      </c>
      <c r="G58" s="23"/>
    </row>
    <row r="59" spans="1:7" x14ac:dyDescent="0.2">
      <c r="A59" s="14" t="s">
        <v>52</v>
      </c>
      <c r="B59" s="14" t="s">
        <v>77</v>
      </c>
      <c r="C59" s="24">
        <v>41828</v>
      </c>
      <c r="D59" s="11" t="str">
        <f t="shared" ca="1" si="0"/>
        <v>05 ans, 00 mois</v>
      </c>
      <c r="E59" s="57" t="str">
        <f t="shared" ca="1" si="1"/>
        <v>Mat</v>
      </c>
      <c r="F59" s="39">
        <v>1</v>
      </c>
      <c r="G59" s="28"/>
    </row>
    <row r="60" spans="1:7" x14ac:dyDescent="0.2">
      <c r="A60" s="14" t="s">
        <v>52</v>
      </c>
      <c r="B60" s="14" t="s">
        <v>77</v>
      </c>
      <c r="C60" s="24">
        <v>41828</v>
      </c>
      <c r="D60" s="11" t="str">
        <f t="shared" ca="1" si="0"/>
        <v>05 ans, 00 mois</v>
      </c>
      <c r="E60" s="57" t="str">
        <f t="shared" ca="1" si="1"/>
        <v>Mat</v>
      </c>
      <c r="F60" s="39">
        <v>1</v>
      </c>
      <c r="G60" s="23"/>
    </row>
    <row r="61" spans="1:7" x14ac:dyDescent="0.2">
      <c r="A61" s="14" t="s">
        <v>52</v>
      </c>
      <c r="B61" s="14" t="s">
        <v>77</v>
      </c>
      <c r="C61" s="24">
        <v>41828</v>
      </c>
      <c r="D61" s="11" t="str">
        <f t="shared" ca="1" si="0"/>
        <v>05 ans, 00 mois</v>
      </c>
      <c r="E61" s="57" t="str">
        <f t="shared" ca="1" si="1"/>
        <v>Mat</v>
      </c>
      <c r="F61" s="39">
        <v>1</v>
      </c>
      <c r="G61" s="23"/>
    </row>
    <row r="62" spans="1:7" x14ac:dyDescent="0.2">
      <c r="A62" s="14" t="s">
        <v>52</v>
      </c>
      <c r="B62" s="14" t="s">
        <v>77</v>
      </c>
      <c r="C62" s="24">
        <v>41828</v>
      </c>
      <c r="D62" s="11" t="str">
        <f t="shared" ca="1" si="0"/>
        <v>05 ans, 00 mois</v>
      </c>
      <c r="E62" s="57" t="str">
        <f t="shared" ca="1" si="1"/>
        <v>Mat</v>
      </c>
      <c r="F62" s="39">
        <v>1</v>
      </c>
      <c r="G62" s="38"/>
    </row>
    <row r="63" spans="1:7" x14ac:dyDescent="0.2">
      <c r="A63" s="14" t="s">
        <v>52</v>
      </c>
      <c r="B63" s="14" t="s">
        <v>77</v>
      </c>
      <c r="C63" s="24">
        <v>41828</v>
      </c>
      <c r="D63" s="11" t="str">
        <f t="shared" ca="1" si="0"/>
        <v>05 ans, 00 mois</v>
      </c>
      <c r="E63" s="57" t="str">
        <f t="shared" ca="1" si="1"/>
        <v>Mat</v>
      </c>
      <c r="F63" s="39">
        <v>1</v>
      </c>
      <c r="G63" s="23"/>
    </row>
    <row r="64" spans="1:7" x14ac:dyDescent="0.2">
      <c r="A64" s="14" t="s">
        <v>52</v>
      </c>
      <c r="B64" s="14" t="s">
        <v>77</v>
      </c>
      <c r="C64" s="24">
        <v>41828</v>
      </c>
      <c r="D64" s="11" t="str">
        <f t="shared" ca="1" si="0"/>
        <v>05 ans, 00 mois</v>
      </c>
      <c r="E64" s="57" t="str">
        <f t="shared" ca="1" si="1"/>
        <v>Mat</v>
      </c>
      <c r="F64" s="39">
        <v>1</v>
      </c>
      <c r="G64" s="23"/>
    </row>
    <row r="65" spans="1:7" x14ac:dyDescent="0.2">
      <c r="A65" s="14" t="s">
        <v>52</v>
      </c>
      <c r="B65" s="14" t="s">
        <v>77</v>
      </c>
      <c r="C65" s="24">
        <v>41828</v>
      </c>
      <c r="D65" s="11" t="str">
        <f t="shared" ca="1" si="0"/>
        <v>05 ans, 00 mois</v>
      </c>
      <c r="E65" s="57" t="str">
        <f t="shared" ca="1" si="1"/>
        <v>Mat</v>
      </c>
      <c r="F65" s="39">
        <v>1</v>
      </c>
      <c r="G65" s="23"/>
    </row>
    <row r="66" spans="1:7" x14ac:dyDescent="0.2">
      <c r="A66" s="14" t="s">
        <v>52</v>
      </c>
      <c r="B66" s="14" t="s">
        <v>77</v>
      </c>
      <c r="C66" s="24">
        <v>41828</v>
      </c>
      <c r="D66" s="11" t="str">
        <f t="shared" ca="1" si="0"/>
        <v>05 ans, 00 mois</v>
      </c>
      <c r="E66" s="57" t="str">
        <f t="shared" ca="1" si="1"/>
        <v>Mat</v>
      </c>
      <c r="F66" s="39">
        <v>1</v>
      </c>
      <c r="G66" s="23"/>
    </row>
    <row r="67" spans="1:7" x14ac:dyDescent="0.2">
      <c r="A67" s="14" t="s">
        <v>52</v>
      </c>
      <c r="B67" s="14" t="s">
        <v>77</v>
      </c>
      <c r="C67" s="24">
        <v>41828</v>
      </c>
      <c r="D67" s="11" t="str">
        <f t="shared" ca="1" si="0"/>
        <v>05 ans, 00 mois</v>
      </c>
      <c r="E67" s="57" t="str">
        <f t="shared" ca="1" si="1"/>
        <v>Mat</v>
      </c>
      <c r="F67" s="39">
        <v>1</v>
      </c>
      <c r="G67" s="28"/>
    </row>
    <row r="68" spans="1:7" x14ac:dyDescent="0.2">
      <c r="A68" s="14" t="s">
        <v>52</v>
      </c>
      <c r="B68" s="14" t="s">
        <v>77</v>
      </c>
      <c r="C68" s="24">
        <v>41828</v>
      </c>
      <c r="D68" s="11" t="str">
        <f t="shared" ca="1" si="0"/>
        <v>05 ans, 00 mois</v>
      </c>
      <c r="E68" s="57" t="str">
        <f t="shared" ca="1" si="1"/>
        <v>Mat</v>
      </c>
      <c r="F68" s="39">
        <v>1</v>
      </c>
      <c r="G68" s="23"/>
    </row>
    <row r="69" spans="1:7" x14ac:dyDescent="0.2">
      <c r="A69" s="14" t="s">
        <v>52</v>
      </c>
      <c r="B69" s="14" t="s">
        <v>77</v>
      </c>
      <c r="C69" s="24">
        <v>41828</v>
      </c>
      <c r="D69" s="11" t="str">
        <f t="shared" ca="1" si="0"/>
        <v>05 ans, 00 mois</v>
      </c>
      <c r="E69" s="57" t="str">
        <f t="shared" ca="1" si="1"/>
        <v>Mat</v>
      </c>
      <c r="F69" s="39">
        <v>1</v>
      </c>
      <c r="G69" s="23"/>
    </row>
    <row r="70" spans="1:7" x14ac:dyDescent="0.2">
      <c r="A70" s="14" t="s">
        <v>52</v>
      </c>
      <c r="B70" s="14" t="s">
        <v>77</v>
      </c>
      <c r="C70" s="24">
        <v>41828</v>
      </c>
      <c r="D70" s="11" t="str">
        <f t="shared" ca="1" si="0"/>
        <v>05 ans, 00 mois</v>
      </c>
      <c r="E70" s="57" t="str">
        <f t="shared" ca="1" si="1"/>
        <v>Mat</v>
      </c>
      <c r="F70" s="39">
        <v>1</v>
      </c>
      <c r="G70" s="27"/>
    </row>
    <row r="71" spans="1:7" x14ac:dyDescent="0.2">
      <c r="A71" s="14" t="s">
        <v>52</v>
      </c>
      <c r="B71" s="14" t="s">
        <v>77</v>
      </c>
      <c r="C71" s="24">
        <v>41828</v>
      </c>
      <c r="D71" s="11" t="str">
        <f t="shared" ca="1" si="0"/>
        <v>05 ans, 00 mois</v>
      </c>
      <c r="E71" s="57" t="str">
        <f t="shared" ca="1" si="1"/>
        <v>Mat</v>
      </c>
      <c r="F71" s="39">
        <v>1</v>
      </c>
      <c r="G71" s="23"/>
    </row>
    <row r="72" spans="1:7" x14ac:dyDescent="0.2">
      <c r="A72" s="14" t="s">
        <v>52</v>
      </c>
      <c r="B72" s="14" t="s">
        <v>77</v>
      </c>
      <c r="C72" s="24">
        <v>41828</v>
      </c>
      <c r="D72" s="11" t="str">
        <f t="shared" ca="1" si="0"/>
        <v>05 ans, 00 mois</v>
      </c>
      <c r="E72" s="57" t="str">
        <f t="shared" ca="1" si="1"/>
        <v>Mat</v>
      </c>
      <c r="F72" s="39">
        <v>1</v>
      </c>
      <c r="G72" s="23"/>
    </row>
    <row r="73" spans="1:7" x14ac:dyDescent="0.2">
      <c r="A73" s="14" t="s">
        <v>52</v>
      </c>
      <c r="B73" s="14" t="s">
        <v>77</v>
      </c>
      <c r="C73" s="24">
        <v>41828</v>
      </c>
      <c r="D73" s="11" t="str">
        <f t="shared" ca="1" si="0"/>
        <v>05 ans, 00 mois</v>
      </c>
      <c r="E73" s="57" t="str">
        <f t="shared" ca="1" si="1"/>
        <v>Mat</v>
      </c>
      <c r="F73" s="39">
        <v>1</v>
      </c>
      <c r="G73" s="23"/>
    </row>
    <row r="74" spans="1:7" x14ac:dyDescent="0.2">
      <c r="A74" s="14" t="s">
        <v>52</v>
      </c>
      <c r="B74" s="14" t="s">
        <v>77</v>
      </c>
      <c r="C74" s="24">
        <v>41828</v>
      </c>
      <c r="D74" s="11" t="str">
        <f t="shared" ref="D74:D137" ca="1" si="2">IF(C74="","",TEXT(DATEDIF(C74,fin,"y"),"00")&amp;" ans, "&amp;TEXT(DATEDIF(C74,fin,"ym"),"00")&amp;" mois")</f>
        <v>05 ans, 00 mois</v>
      </c>
      <c r="E74" s="57" t="str">
        <f t="shared" ref="E74:E137" ca="1" si="3">IF(D74&lt;"03 ans, 00 mois","",IF(D74&lt;="06 ans, 00 mois","Mat",IF(D74&lt;="11 ans, 0 mois","Prim",IF(D74&lt;="17 ans, 00 mois","Ado",""))))</f>
        <v>Mat</v>
      </c>
      <c r="F74" s="39">
        <v>1</v>
      </c>
      <c r="G74" s="27"/>
    </row>
    <row r="75" spans="1:7" x14ac:dyDescent="0.2">
      <c r="A75" s="14" t="s">
        <v>52</v>
      </c>
      <c r="B75" s="14" t="s">
        <v>77</v>
      </c>
      <c r="C75" s="24">
        <v>41828</v>
      </c>
      <c r="D75" s="11" t="str">
        <f t="shared" ca="1" si="2"/>
        <v>05 ans, 00 mois</v>
      </c>
      <c r="E75" s="57" t="str">
        <f t="shared" ca="1" si="3"/>
        <v>Mat</v>
      </c>
      <c r="F75" s="39">
        <v>1</v>
      </c>
      <c r="G75" s="27"/>
    </row>
    <row r="76" spans="1:7" x14ac:dyDescent="0.2">
      <c r="A76" s="14" t="s">
        <v>52</v>
      </c>
      <c r="B76" s="14" t="s">
        <v>77</v>
      </c>
      <c r="C76" s="24">
        <v>41828</v>
      </c>
      <c r="D76" s="11" t="str">
        <f t="shared" ca="1" si="2"/>
        <v>05 ans, 00 mois</v>
      </c>
      <c r="E76" s="57" t="str">
        <f t="shared" ca="1" si="3"/>
        <v>Mat</v>
      </c>
      <c r="F76" s="39">
        <v>1</v>
      </c>
      <c r="G76" s="23"/>
    </row>
    <row r="77" spans="1:7" x14ac:dyDescent="0.2">
      <c r="A77" s="14" t="s">
        <v>52</v>
      </c>
      <c r="B77" s="14" t="s">
        <v>77</v>
      </c>
      <c r="C77" s="24">
        <v>41828</v>
      </c>
      <c r="D77" s="11" t="str">
        <f t="shared" ca="1" si="2"/>
        <v>05 ans, 00 mois</v>
      </c>
      <c r="E77" s="57" t="str">
        <f t="shared" ca="1" si="3"/>
        <v>Mat</v>
      </c>
      <c r="F77" s="39">
        <v>1</v>
      </c>
      <c r="G77" s="23"/>
    </row>
    <row r="78" spans="1:7" x14ac:dyDescent="0.2">
      <c r="A78" s="14" t="s">
        <v>52</v>
      </c>
      <c r="B78" s="14" t="s">
        <v>77</v>
      </c>
      <c r="C78" s="24">
        <v>41828</v>
      </c>
      <c r="D78" s="11" t="str">
        <f t="shared" ca="1" si="2"/>
        <v>05 ans, 00 mois</v>
      </c>
      <c r="E78" s="57" t="str">
        <f t="shared" ca="1" si="3"/>
        <v>Mat</v>
      </c>
      <c r="F78" s="39">
        <v>1</v>
      </c>
      <c r="G78" s="28"/>
    </row>
    <row r="79" spans="1:7" x14ac:dyDescent="0.2">
      <c r="A79" s="14" t="s">
        <v>52</v>
      </c>
      <c r="B79" s="14" t="s">
        <v>77</v>
      </c>
      <c r="C79" s="24">
        <v>41828</v>
      </c>
      <c r="D79" s="11" t="str">
        <f t="shared" ca="1" si="2"/>
        <v>05 ans, 00 mois</v>
      </c>
      <c r="E79" s="57" t="str">
        <f t="shared" ca="1" si="3"/>
        <v>Mat</v>
      </c>
      <c r="F79" s="39">
        <v>1</v>
      </c>
      <c r="G79" s="23"/>
    </row>
    <row r="80" spans="1:7" x14ac:dyDescent="0.2">
      <c r="A80" s="14" t="s">
        <v>52</v>
      </c>
      <c r="B80" s="14" t="s">
        <v>77</v>
      </c>
      <c r="C80" s="24">
        <v>41828</v>
      </c>
      <c r="D80" s="11" t="str">
        <f t="shared" ca="1" si="2"/>
        <v>05 ans, 00 mois</v>
      </c>
      <c r="E80" s="57" t="str">
        <f t="shared" ca="1" si="3"/>
        <v>Mat</v>
      </c>
      <c r="F80" s="39">
        <v>1</v>
      </c>
      <c r="G80" s="23"/>
    </row>
    <row r="81" spans="1:7" x14ac:dyDescent="0.2">
      <c r="A81" s="14" t="s">
        <v>52</v>
      </c>
      <c r="B81" s="14" t="s">
        <v>77</v>
      </c>
      <c r="C81" s="24">
        <v>41828</v>
      </c>
      <c r="D81" s="11" t="str">
        <f t="shared" ca="1" si="2"/>
        <v>05 ans, 00 mois</v>
      </c>
      <c r="E81" s="57" t="str">
        <f t="shared" ca="1" si="3"/>
        <v>Mat</v>
      </c>
      <c r="F81" s="39">
        <v>1</v>
      </c>
      <c r="G81" s="27"/>
    </row>
    <row r="82" spans="1:7" x14ac:dyDescent="0.2">
      <c r="A82" s="14" t="s">
        <v>52</v>
      </c>
      <c r="B82" s="14" t="s">
        <v>77</v>
      </c>
      <c r="C82" s="24">
        <v>41828</v>
      </c>
      <c r="D82" s="11" t="str">
        <f t="shared" ca="1" si="2"/>
        <v>05 ans, 00 mois</v>
      </c>
      <c r="E82" s="57" t="str">
        <f t="shared" ca="1" si="3"/>
        <v>Mat</v>
      </c>
      <c r="F82" s="39">
        <v>1</v>
      </c>
      <c r="G82" s="38"/>
    </row>
    <row r="83" spans="1:7" x14ac:dyDescent="0.2">
      <c r="A83" s="14" t="s">
        <v>52</v>
      </c>
      <c r="B83" s="14" t="s">
        <v>77</v>
      </c>
      <c r="C83" s="24">
        <v>41828</v>
      </c>
      <c r="D83" s="11" t="str">
        <f t="shared" ca="1" si="2"/>
        <v>05 ans, 00 mois</v>
      </c>
      <c r="E83" s="57" t="str">
        <f t="shared" ca="1" si="3"/>
        <v>Mat</v>
      </c>
      <c r="F83" s="39">
        <v>1</v>
      </c>
      <c r="G83" s="27"/>
    </row>
    <row r="84" spans="1:7" x14ac:dyDescent="0.2">
      <c r="A84" s="14" t="s">
        <v>52</v>
      </c>
      <c r="B84" s="14" t="s">
        <v>77</v>
      </c>
      <c r="C84" s="24">
        <v>41828</v>
      </c>
      <c r="D84" s="11" t="str">
        <f t="shared" ca="1" si="2"/>
        <v>05 ans, 00 mois</v>
      </c>
      <c r="E84" s="57" t="str">
        <f t="shared" ca="1" si="3"/>
        <v>Mat</v>
      </c>
      <c r="F84" s="39">
        <v>1</v>
      </c>
      <c r="G84" s="23"/>
    </row>
    <row r="85" spans="1:7" x14ac:dyDescent="0.2">
      <c r="A85" s="14" t="s">
        <v>52</v>
      </c>
      <c r="B85" s="14" t="s">
        <v>77</v>
      </c>
      <c r="C85" s="24">
        <v>41828</v>
      </c>
      <c r="D85" s="11" t="str">
        <f t="shared" ca="1" si="2"/>
        <v>05 ans, 00 mois</v>
      </c>
      <c r="E85" s="57" t="str">
        <f t="shared" ca="1" si="3"/>
        <v>Mat</v>
      </c>
      <c r="F85" s="39">
        <v>1</v>
      </c>
      <c r="G85" s="23"/>
    </row>
    <row r="86" spans="1:7" x14ac:dyDescent="0.2">
      <c r="A86" s="14" t="s">
        <v>52</v>
      </c>
      <c r="B86" s="14" t="s">
        <v>77</v>
      </c>
      <c r="C86" s="24">
        <v>41828</v>
      </c>
      <c r="D86" s="11" t="str">
        <f t="shared" ca="1" si="2"/>
        <v>05 ans, 00 mois</v>
      </c>
      <c r="E86" s="57" t="str">
        <f t="shared" ca="1" si="3"/>
        <v>Mat</v>
      </c>
      <c r="F86" s="39">
        <v>1</v>
      </c>
      <c r="G86" s="28"/>
    </row>
    <row r="87" spans="1:7" x14ac:dyDescent="0.2">
      <c r="A87" s="14" t="s">
        <v>52</v>
      </c>
      <c r="B87" s="14" t="s">
        <v>77</v>
      </c>
      <c r="C87" s="24">
        <v>41828</v>
      </c>
      <c r="D87" s="11" t="str">
        <f t="shared" ca="1" si="2"/>
        <v>05 ans, 00 mois</v>
      </c>
      <c r="E87" s="57" t="str">
        <f t="shared" ca="1" si="3"/>
        <v>Mat</v>
      </c>
      <c r="F87" s="39">
        <v>1</v>
      </c>
      <c r="G87" s="23"/>
    </row>
    <row r="88" spans="1:7" x14ac:dyDescent="0.2">
      <c r="A88" s="14" t="s">
        <v>52</v>
      </c>
      <c r="B88" s="14" t="s">
        <v>77</v>
      </c>
      <c r="C88" s="24">
        <v>41828</v>
      </c>
      <c r="D88" s="11" t="str">
        <f t="shared" ca="1" si="2"/>
        <v>05 ans, 00 mois</v>
      </c>
      <c r="E88" s="57" t="str">
        <f t="shared" ca="1" si="3"/>
        <v>Mat</v>
      </c>
      <c r="F88" s="39">
        <v>1</v>
      </c>
      <c r="G88" s="23"/>
    </row>
    <row r="89" spans="1:7" x14ac:dyDescent="0.2">
      <c r="A89" s="14" t="s">
        <v>52</v>
      </c>
      <c r="B89" s="14" t="s">
        <v>77</v>
      </c>
      <c r="C89" s="24">
        <v>41828</v>
      </c>
      <c r="D89" s="11" t="str">
        <f t="shared" ca="1" si="2"/>
        <v>05 ans, 00 mois</v>
      </c>
      <c r="E89" s="57" t="str">
        <f t="shared" ca="1" si="3"/>
        <v>Mat</v>
      </c>
      <c r="F89" s="39">
        <v>1</v>
      </c>
      <c r="G89" s="38"/>
    </row>
    <row r="90" spans="1:7" x14ac:dyDescent="0.2">
      <c r="A90" s="14" t="s">
        <v>52</v>
      </c>
      <c r="B90" s="14" t="s">
        <v>77</v>
      </c>
      <c r="C90" s="24">
        <v>41828</v>
      </c>
      <c r="D90" s="11" t="str">
        <f t="shared" ca="1" si="2"/>
        <v>05 ans, 00 mois</v>
      </c>
      <c r="E90" s="57" t="str">
        <f t="shared" ca="1" si="3"/>
        <v>Mat</v>
      </c>
      <c r="F90" s="39">
        <v>1</v>
      </c>
      <c r="G90" s="27"/>
    </row>
    <row r="91" spans="1:7" x14ac:dyDescent="0.2">
      <c r="A91" s="14" t="s">
        <v>52</v>
      </c>
      <c r="B91" s="14" t="s">
        <v>77</v>
      </c>
      <c r="C91" s="24">
        <v>41828</v>
      </c>
      <c r="D91" s="11" t="str">
        <f t="shared" ca="1" si="2"/>
        <v>05 ans, 00 mois</v>
      </c>
      <c r="E91" s="57" t="str">
        <f t="shared" ca="1" si="3"/>
        <v>Mat</v>
      </c>
      <c r="F91" s="39">
        <v>1</v>
      </c>
      <c r="G91" s="23"/>
    </row>
    <row r="92" spans="1:7" x14ac:dyDescent="0.2">
      <c r="A92" s="14" t="s">
        <v>52</v>
      </c>
      <c r="B92" s="14" t="s">
        <v>77</v>
      </c>
      <c r="C92" s="24">
        <v>41828</v>
      </c>
      <c r="D92" s="11" t="str">
        <f t="shared" ca="1" si="2"/>
        <v>05 ans, 00 mois</v>
      </c>
      <c r="E92" s="57" t="str">
        <f t="shared" ca="1" si="3"/>
        <v>Mat</v>
      </c>
      <c r="F92" s="39">
        <v>1</v>
      </c>
      <c r="G92" s="23"/>
    </row>
    <row r="93" spans="1:7" x14ac:dyDescent="0.2">
      <c r="A93" s="14" t="s">
        <v>52</v>
      </c>
      <c r="B93" s="14" t="s">
        <v>77</v>
      </c>
      <c r="C93" s="24">
        <v>41828</v>
      </c>
      <c r="D93" s="11" t="str">
        <f t="shared" ca="1" si="2"/>
        <v>05 ans, 00 mois</v>
      </c>
      <c r="E93" s="57" t="str">
        <f t="shared" ca="1" si="3"/>
        <v>Mat</v>
      </c>
      <c r="F93" s="39">
        <v>1</v>
      </c>
      <c r="G93" s="23"/>
    </row>
    <row r="94" spans="1:7" x14ac:dyDescent="0.2">
      <c r="A94" s="14" t="s">
        <v>52</v>
      </c>
      <c r="B94" s="14" t="s">
        <v>77</v>
      </c>
      <c r="C94" s="24">
        <v>41828</v>
      </c>
      <c r="D94" s="11" t="str">
        <f t="shared" ca="1" si="2"/>
        <v>05 ans, 00 mois</v>
      </c>
      <c r="E94" s="57" t="str">
        <f t="shared" ca="1" si="3"/>
        <v>Mat</v>
      </c>
      <c r="F94" s="39">
        <v>1</v>
      </c>
      <c r="G94" s="23"/>
    </row>
    <row r="95" spans="1:7" x14ac:dyDescent="0.2">
      <c r="A95" s="14" t="s">
        <v>52</v>
      </c>
      <c r="B95" s="14" t="s">
        <v>77</v>
      </c>
      <c r="C95" s="24">
        <v>41828</v>
      </c>
      <c r="D95" s="11" t="str">
        <f t="shared" ca="1" si="2"/>
        <v>05 ans, 00 mois</v>
      </c>
      <c r="E95" s="57" t="str">
        <f t="shared" ca="1" si="3"/>
        <v>Mat</v>
      </c>
      <c r="F95" s="39">
        <v>1</v>
      </c>
      <c r="G95" s="23"/>
    </row>
    <row r="96" spans="1:7" x14ac:dyDescent="0.2">
      <c r="A96" s="14" t="s">
        <v>52</v>
      </c>
      <c r="B96" s="14" t="s">
        <v>77</v>
      </c>
      <c r="C96" s="24">
        <v>41828</v>
      </c>
      <c r="D96" s="11" t="str">
        <f t="shared" ca="1" si="2"/>
        <v>05 ans, 00 mois</v>
      </c>
      <c r="E96" s="57" t="str">
        <f t="shared" ca="1" si="3"/>
        <v>Mat</v>
      </c>
      <c r="F96" s="39">
        <v>1</v>
      </c>
      <c r="G96" s="23"/>
    </row>
    <row r="97" spans="1:7" x14ac:dyDescent="0.2">
      <c r="A97" s="14" t="s">
        <v>52</v>
      </c>
      <c r="B97" s="14" t="s">
        <v>77</v>
      </c>
      <c r="C97" s="24">
        <v>41828</v>
      </c>
      <c r="D97" s="11" t="str">
        <f t="shared" ca="1" si="2"/>
        <v>05 ans, 00 mois</v>
      </c>
      <c r="E97" s="57" t="str">
        <f t="shared" ca="1" si="3"/>
        <v>Mat</v>
      </c>
      <c r="F97" s="39">
        <v>1</v>
      </c>
      <c r="G97" s="23"/>
    </row>
    <row r="98" spans="1:7" x14ac:dyDescent="0.2">
      <c r="A98" s="14" t="s">
        <v>52</v>
      </c>
      <c r="B98" s="14" t="s">
        <v>77</v>
      </c>
      <c r="C98" s="24">
        <v>41828</v>
      </c>
      <c r="D98" s="11" t="str">
        <f t="shared" ca="1" si="2"/>
        <v>05 ans, 00 mois</v>
      </c>
      <c r="E98" s="57" t="str">
        <f t="shared" ca="1" si="3"/>
        <v>Mat</v>
      </c>
      <c r="F98" s="39">
        <v>1</v>
      </c>
      <c r="G98" s="23"/>
    </row>
    <row r="99" spans="1:7" x14ac:dyDescent="0.2">
      <c r="A99" s="14" t="s">
        <v>52</v>
      </c>
      <c r="B99" s="14" t="s">
        <v>77</v>
      </c>
      <c r="C99" s="24">
        <v>41828</v>
      </c>
      <c r="D99" s="11" t="str">
        <f t="shared" ca="1" si="2"/>
        <v>05 ans, 00 mois</v>
      </c>
      <c r="E99" s="57" t="str">
        <f t="shared" ca="1" si="3"/>
        <v>Mat</v>
      </c>
      <c r="F99" s="39">
        <v>1</v>
      </c>
      <c r="G99" s="27"/>
    </row>
    <row r="100" spans="1:7" x14ac:dyDescent="0.2">
      <c r="A100" s="14" t="s">
        <v>52</v>
      </c>
      <c r="B100" s="14" t="s">
        <v>77</v>
      </c>
      <c r="C100" s="24">
        <v>41828</v>
      </c>
      <c r="D100" s="11" t="str">
        <f t="shared" ca="1" si="2"/>
        <v>05 ans, 00 mois</v>
      </c>
      <c r="E100" s="57" t="str">
        <f t="shared" ca="1" si="3"/>
        <v>Mat</v>
      </c>
      <c r="F100" s="39">
        <v>1</v>
      </c>
      <c r="G100" s="38"/>
    </row>
    <row r="101" spans="1:7" x14ac:dyDescent="0.2">
      <c r="A101" s="14" t="s">
        <v>52</v>
      </c>
      <c r="B101" s="14" t="s">
        <v>77</v>
      </c>
      <c r="C101" s="24">
        <v>41828</v>
      </c>
      <c r="D101" s="11" t="str">
        <f t="shared" ca="1" si="2"/>
        <v>05 ans, 00 mois</v>
      </c>
      <c r="E101" s="57" t="str">
        <f t="shared" ca="1" si="3"/>
        <v>Mat</v>
      </c>
      <c r="F101" s="39">
        <v>1</v>
      </c>
      <c r="G101" s="27"/>
    </row>
    <row r="102" spans="1:7" x14ac:dyDescent="0.2">
      <c r="A102" s="14" t="s">
        <v>52</v>
      </c>
      <c r="B102" s="14" t="s">
        <v>77</v>
      </c>
      <c r="C102" s="24">
        <v>41828</v>
      </c>
      <c r="D102" s="11" t="str">
        <f t="shared" ca="1" si="2"/>
        <v>05 ans, 00 mois</v>
      </c>
      <c r="E102" s="57" t="str">
        <f t="shared" ca="1" si="3"/>
        <v>Mat</v>
      </c>
      <c r="F102" s="39">
        <v>1</v>
      </c>
      <c r="G102" s="23"/>
    </row>
    <row r="103" spans="1:7" x14ac:dyDescent="0.2">
      <c r="A103" s="14" t="s">
        <v>52</v>
      </c>
      <c r="B103" s="14" t="s">
        <v>77</v>
      </c>
      <c r="C103" s="24">
        <v>41828</v>
      </c>
      <c r="D103" s="11" t="str">
        <f t="shared" ca="1" si="2"/>
        <v>05 ans, 00 mois</v>
      </c>
      <c r="E103" s="57" t="str">
        <f t="shared" ca="1" si="3"/>
        <v>Mat</v>
      </c>
      <c r="F103" s="39">
        <v>1</v>
      </c>
      <c r="G103" s="23"/>
    </row>
    <row r="104" spans="1:7" x14ac:dyDescent="0.2">
      <c r="A104" s="14" t="s">
        <v>52</v>
      </c>
      <c r="B104" s="14" t="s">
        <v>77</v>
      </c>
      <c r="C104" s="24">
        <v>41828</v>
      </c>
      <c r="D104" s="11" t="str">
        <f t="shared" ca="1" si="2"/>
        <v>05 ans, 00 mois</v>
      </c>
      <c r="E104" s="57" t="str">
        <f t="shared" ca="1" si="3"/>
        <v>Mat</v>
      </c>
      <c r="F104" s="39">
        <v>1</v>
      </c>
      <c r="G104" s="23"/>
    </row>
    <row r="105" spans="1:7" x14ac:dyDescent="0.2">
      <c r="A105" s="14" t="s">
        <v>52</v>
      </c>
      <c r="B105" s="14" t="s">
        <v>77</v>
      </c>
      <c r="C105" s="24">
        <v>41828</v>
      </c>
      <c r="D105" s="11" t="str">
        <f t="shared" ca="1" si="2"/>
        <v>05 ans, 00 mois</v>
      </c>
      <c r="E105" s="57" t="str">
        <f t="shared" ca="1" si="3"/>
        <v>Mat</v>
      </c>
      <c r="F105" s="39">
        <v>1</v>
      </c>
      <c r="G105" s="27"/>
    </row>
    <row r="106" spans="1:7" x14ac:dyDescent="0.2">
      <c r="A106" s="14" t="s">
        <v>52</v>
      </c>
      <c r="B106" s="14" t="s">
        <v>77</v>
      </c>
      <c r="C106" s="24">
        <v>41828</v>
      </c>
      <c r="D106" s="11" t="str">
        <f t="shared" ca="1" si="2"/>
        <v>05 ans, 00 mois</v>
      </c>
      <c r="E106" s="57" t="str">
        <f t="shared" ca="1" si="3"/>
        <v>Mat</v>
      </c>
      <c r="F106" s="39">
        <v>1</v>
      </c>
      <c r="G106" s="27"/>
    </row>
    <row r="107" spans="1:7" x14ac:dyDescent="0.2">
      <c r="A107" s="14" t="s">
        <v>52</v>
      </c>
      <c r="B107" s="14" t="s">
        <v>77</v>
      </c>
      <c r="C107" s="24">
        <v>41828</v>
      </c>
      <c r="D107" s="11" t="str">
        <f t="shared" ca="1" si="2"/>
        <v>05 ans, 00 mois</v>
      </c>
      <c r="E107" s="57" t="str">
        <f t="shared" ca="1" si="3"/>
        <v>Mat</v>
      </c>
      <c r="F107" s="39">
        <v>1</v>
      </c>
      <c r="G107" s="27"/>
    </row>
    <row r="108" spans="1:7" x14ac:dyDescent="0.2">
      <c r="A108" s="14" t="s">
        <v>52</v>
      </c>
      <c r="B108" s="14" t="s">
        <v>77</v>
      </c>
      <c r="C108" s="24">
        <v>41828</v>
      </c>
      <c r="D108" s="11" t="str">
        <f t="shared" ca="1" si="2"/>
        <v>05 ans, 00 mois</v>
      </c>
      <c r="E108" s="57" t="str">
        <f t="shared" ca="1" si="3"/>
        <v>Mat</v>
      </c>
      <c r="F108" s="39">
        <v>1</v>
      </c>
      <c r="G108" s="28"/>
    </row>
    <row r="109" spans="1:7" x14ac:dyDescent="0.2">
      <c r="A109" s="14" t="s">
        <v>52</v>
      </c>
      <c r="B109" s="14" t="s">
        <v>77</v>
      </c>
      <c r="C109" s="24">
        <v>41828</v>
      </c>
      <c r="D109" s="11" t="str">
        <f t="shared" ca="1" si="2"/>
        <v>05 ans, 00 mois</v>
      </c>
      <c r="E109" s="57" t="str">
        <f t="shared" ca="1" si="3"/>
        <v>Mat</v>
      </c>
      <c r="F109" s="39">
        <v>1</v>
      </c>
      <c r="G109" s="27"/>
    </row>
    <row r="110" spans="1:7" x14ac:dyDescent="0.2">
      <c r="A110" s="14" t="s">
        <v>52</v>
      </c>
      <c r="B110" s="14" t="s">
        <v>77</v>
      </c>
      <c r="C110" s="24">
        <v>41828</v>
      </c>
      <c r="D110" s="11" t="str">
        <f t="shared" ca="1" si="2"/>
        <v>05 ans, 00 mois</v>
      </c>
      <c r="E110" s="57" t="str">
        <f t="shared" ca="1" si="3"/>
        <v>Mat</v>
      </c>
      <c r="F110" s="39">
        <v>1</v>
      </c>
      <c r="G110" s="27"/>
    </row>
    <row r="111" spans="1:7" x14ac:dyDescent="0.2">
      <c r="A111" s="14" t="s">
        <v>52</v>
      </c>
      <c r="B111" s="14" t="s">
        <v>77</v>
      </c>
      <c r="C111" s="24">
        <v>41828</v>
      </c>
      <c r="D111" s="11" t="str">
        <f t="shared" ca="1" si="2"/>
        <v>05 ans, 00 mois</v>
      </c>
      <c r="E111" s="57" t="str">
        <f t="shared" ca="1" si="3"/>
        <v>Mat</v>
      </c>
      <c r="F111" s="39">
        <v>1</v>
      </c>
      <c r="G111" s="27"/>
    </row>
    <row r="112" spans="1:7" x14ac:dyDescent="0.2">
      <c r="A112" s="14" t="s">
        <v>52</v>
      </c>
      <c r="B112" s="14" t="s">
        <v>77</v>
      </c>
      <c r="C112" s="24">
        <v>41828</v>
      </c>
      <c r="D112" s="11" t="str">
        <f t="shared" ca="1" si="2"/>
        <v>05 ans, 00 mois</v>
      </c>
      <c r="E112" s="57" t="str">
        <f t="shared" ca="1" si="3"/>
        <v>Mat</v>
      </c>
      <c r="F112" s="39">
        <v>1</v>
      </c>
      <c r="G112" s="38"/>
    </row>
    <row r="113" spans="1:7" x14ac:dyDescent="0.2">
      <c r="A113" s="14" t="s">
        <v>52</v>
      </c>
      <c r="B113" s="14" t="s">
        <v>77</v>
      </c>
      <c r="C113" s="24">
        <v>41828</v>
      </c>
      <c r="D113" s="11" t="str">
        <f t="shared" ca="1" si="2"/>
        <v>05 ans, 00 mois</v>
      </c>
      <c r="E113" s="57" t="str">
        <f t="shared" ca="1" si="3"/>
        <v>Mat</v>
      </c>
      <c r="F113" s="39">
        <v>1</v>
      </c>
      <c r="G113" s="27"/>
    </row>
    <row r="114" spans="1:7" x14ac:dyDescent="0.2">
      <c r="A114" s="14" t="s">
        <v>52</v>
      </c>
      <c r="B114" s="14" t="s">
        <v>77</v>
      </c>
      <c r="C114" s="24">
        <v>41828</v>
      </c>
      <c r="D114" s="11" t="str">
        <f t="shared" ca="1" si="2"/>
        <v>05 ans, 00 mois</v>
      </c>
      <c r="E114" s="57" t="str">
        <f t="shared" ca="1" si="3"/>
        <v>Mat</v>
      </c>
      <c r="F114" s="39">
        <v>1</v>
      </c>
      <c r="G114" s="27"/>
    </row>
    <row r="115" spans="1:7" x14ac:dyDescent="0.2">
      <c r="A115" s="14" t="s">
        <v>52</v>
      </c>
      <c r="B115" s="14" t="s">
        <v>77</v>
      </c>
      <c r="C115" s="24">
        <v>41828</v>
      </c>
      <c r="D115" s="11" t="str">
        <f t="shared" ca="1" si="2"/>
        <v>05 ans, 00 mois</v>
      </c>
      <c r="E115" s="57" t="str">
        <f t="shared" ca="1" si="3"/>
        <v>Mat</v>
      </c>
      <c r="F115" s="39">
        <v>1</v>
      </c>
      <c r="G115" s="23"/>
    </row>
    <row r="116" spans="1:7" x14ac:dyDescent="0.2">
      <c r="A116" s="31"/>
      <c r="B116" s="32"/>
      <c r="C116" s="15"/>
      <c r="D116" s="11" t="str">
        <f t="shared" si="2"/>
        <v/>
      </c>
      <c r="E116" s="57" t="str">
        <f t="shared" si="3"/>
        <v/>
      </c>
      <c r="F116" s="5"/>
      <c r="G116" s="28"/>
    </row>
    <row r="117" spans="1:7" x14ac:dyDescent="0.2">
      <c r="A117" s="14"/>
      <c r="B117" s="16"/>
      <c r="C117" s="17"/>
      <c r="D117" s="11" t="str">
        <f t="shared" si="2"/>
        <v/>
      </c>
      <c r="E117" s="57" t="str">
        <f t="shared" si="3"/>
        <v/>
      </c>
      <c r="F117" s="5"/>
      <c r="G117" s="27"/>
    </row>
    <row r="118" spans="1:7" x14ac:dyDescent="0.2">
      <c r="A118" s="14"/>
      <c r="B118" s="16"/>
      <c r="C118" s="17"/>
      <c r="D118" s="11" t="str">
        <f t="shared" si="2"/>
        <v/>
      </c>
      <c r="E118" s="57" t="str">
        <f t="shared" si="3"/>
        <v/>
      </c>
      <c r="F118" s="5"/>
      <c r="G118" s="27"/>
    </row>
    <row r="119" spans="1:7" x14ac:dyDescent="0.2">
      <c r="A119" s="14"/>
      <c r="B119" s="14"/>
      <c r="C119" s="24"/>
      <c r="D119" s="11" t="str">
        <f t="shared" si="2"/>
        <v/>
      </c>
      <c r="E119" s="57" t="str">
        <f t="shared" si="3"/>
        <v/>
      </c>
      <c r="F119" s="39"/>
      <c r="G119" s="23"/>
    </row>
    <row r="120" spans="1:7" x14ac:dyDescent="0.2">
      <c r="A120" s="31"/>
      <c r="B120" s="32"/>
      <c r="C120" s="15"/>
      <c r="D120" s="11" t="str">
        <f t="shared" si="2"/>
        <v/>
      </c>
      <c r="E120" s="57" t="str">
        <f t="shared" si="3"/>
        <v/>
      </c>
      <c r="F120" s="5"/>
      <c r="G120" s="28"/>
    </row>
    <row r="121" spans="1:7" x14ac:dyDescent="0.2">
      <c r="A121" s="33"/>
      <c r="B121" s="34"/>
      <c r="C121" s="29"/>
      <c r="D121" s="11" t="str">
        <f t="shared" si="2"/>
        <v/>
      </c>
      <c r="E121" s="57" t="str">
        <f t="shared" si="3"/>
        <v/>
      </c>
      <c r="F121" s="41"/>
      <c r="G121" s="38"/>
    </row>
    <row r="122" spans="1:7" x14ac:dyDescent="0.2">
      <c r="A122" s="14"/>
      <c r="B122" s="14"/>
      <c r="C122" s="24"/>
      <c r="D122" s="11" t="str">
        <f t="shared" si="2"/>
        <v/>
      </c>
      <c r="E122" s="57" t="str">
        <f t="shared" si="3"/>
        <v/>
      </c>
      <c r="F122" s="5"/>
      <c r="G122" s="23"/>
    </row>
    <row r="123" spans="1:7" x14ac:dyDescent="0.2">
      <c r="A123" s="37"/>
      <c r="B123" s="16"/>
      <c r="C123" s="17"/>
      <c r="D123" s="11" t="str">
        <f t="shared" si="2"/>
        <v/>
      </c>
      <c r="E123" s="57" t="str">
        <f t="shared" si="3"/>
        <v/>
      </c>
      <c r="F123" s="5"/>
      <c r="G123" s="27"/>
    </row>
    <row r="124" spans="1:7" x14ac:dyDescent="0.2">
      <c r="A124" s="14"/>
      <c r="B124" s="14"/>
      <c r="C124" s="24"/>
      <c r="D124" s="11" t="str">
        <f t="shared" si="2"/>
        <v/>
      </c>
      <c r="E124" s="57" t="str">
        <f t="shared" si="3"/>
        <v/>
      </c>
      <c r="F124" s="39"/>
      <c r="G124" s="23"/>
    </row>
    <row r="125" spans="1:7" x14ac:dyDescent="0.2">
      <c r="A125" s="14"/>
      <c r="B125" s="16"/>
      <c r="C125" s="17"/>
      <c r="D125" s="11" t="str">
        <f t="shared" si="2"/>
        <v/>
      </c>
      <c r="E125" s="57" t="str">
        <f t="shared" si="3"/>
        <v/>
      </c>
      <c r="F125" s="5"/>
      <c r="G125" s="27"/>
    </row>
    <row r="126" spans="1:7" x14ac:dyDescent="0.2">
      <c r="A126" s="33"/>
      <c r="B126" s="34"/>
      <c r="C126" s="29"/>
      <c r="D126" s="11" t="str">
        <f t="shared" si="2"/>
        <v/>
      </c>
      <c r="E126" s="57" t="str">
        <f t="shared" si="3"/>
        <v/>
      </c>
      <c r="F126" s="41"/>
      <c r="G126" s="38"/>
    </row>
    <row r="127" spans="1:7" x14ac:dyDescent="0.2">
      <c r="A127" s="31"/>
      <c r="B127" s="32"/>
      <c r="C127" s="15"/>
      <c r="D127" s="11" t="str">
        <f t="shared" si="2"/>
        <v/>
      </c>
      <c r="E127" s="57" t="str">
        <f t="shared" si="3"/>
        <v/>
      </c>
      <c r="F127" s="5"/>
      <c r="G127" s="28"/>
    </row>
    <row r="128" spans="1:7" x14ac:dyDescent="0.2">
      <c r="A128" s="14"/>
      <c r="B128" s="16"/>
      <c r="C128" s="17"/>
      <c r="D128" s="11" t="str">
        <f t="shared" si="2"/>
        <v/>
      </c>
      <c r="E128" s="57" t="str">
        <f t="shared" si="3"/>
        <v/>
      </c>
      <c r="F128" s="5"/>
      <c r="G128" s="27"/>
    </row>
    <row r="129" spans="1:7" x14ac:dyDescent="0.2">
      <c r="A129" s="36"/>
      <c r="B129" s="18"/>
      <c r="C129" s="20"/>
      <c r="D129" s="11" t="str">
        <f t="shared" si="2"/>
        <v/>
      </c>
      <c r="E129" s="57" t="str">
        <f t="shared" si="3"/>
        <v/>
      </c>
      <c r="F129" s="6"/>
      <c r="G129" s="26"/>
    </row>
    <row r="130" spans="1:7" x14ac:dyDescent="0.2">
      <c r="A130" s="14"/>
      <c r="B130" s="16"/>
      <c r="C130" s="17"/>
      <c r="D130" s="11" t="str">
        <f t="shared" si="2"/>
        <v/>
      </c>
      <c r="E130" s="57" t="str">
        <f t="shared" si="3"/>
        <v/>
      </c>
      <c r="F130" s="39"/>
      <c r="G130" s="27"/>
    </row>
    <row r="131" spans="1:7" x14ac:dyDescent="0.2">
      <c r="A131" s="31"/>
      <c r="B131" s="32"/>
      <c r="C131" s="15"/>
      <c r="D131" s="11" t="str">
        <f t="shared" si="2"/>
        <v/>
      </c>
      <c r="E131" s="57" t="str">
        <f t="shared" si="3"/>
        <v/>
      </c>
      <c r="F131" s="5"/>
      <c r="G131" s="28"/>
    </row>
    <row r="132" spans="1:7" x14ac:dyDescent="0.2">
      <c r="A132" s="14"/>
      <c r="B132" s="16"/>
      <c r="C132" s="17"/>
      <c r="D132" s="11" t="str">
        <f t="shared" si="2"/>
        <v/>
      </c>
      <c r="E132" s="57" t="str">
        <f t="shared" si="3"/>
        <v/>
      </c>
      <c r="F132" s="5"/>
      <c r="G132" s="27"/>
    </row>
    <row r="133" spans="1:7" x14ac:dyDescent="0.2">
      <c r="A133" s="13"/>
      <c r="B133" s="14"/>
      <c r="C133" s="22"/>
      <c r="D133" s="11" t="str">
        <f t="shared" si="2"/>
        <v/>
      </c>
      <c r="E133" s="57" t="str">
        <f t="shared" si="3"/>
        <v/>
      </c>
      <c r="F133" s="5"/>
      <c r="G133" s="23"/>
    </row>
    <row r="134" spans="1:7" x14ac:dyDescent="0.2">
      <c r="A134" s="14"/>
      <c r="B134" s="14"/>
      <c r="C134" s="24"/>
      <c r="D134" s="11" t="str">
        <f t="shared" si="2"/>
        <v/>
      </c>
      <c r="E134" s="57" t="str">
        <f t="shared" si="3"/>
        <v/>
      </c>
      <c r="F134" s="39"/>
      <c r="G134" s="23"/>
    </row>
    <row r="135" spans="1:7" x14ac:dyDescent="0.2">
      <c r="A135" s="14"/>
      <c r="B135" s="14"/>
      <c r="C135" s="24"/>
      <c r="D135" s="11" t="str">
        <f t="shared" si="2"/>
        <v/>
      </c>
      <c r="E135" s="57" t="str">
        <f t="shared" si="3"/>
        <v/>
      </c>
      <c r="F135" s="39"/>
      <c r="G135" s="23"/>
    </row>
    <row r="136" spans="1:7" x14ac:dyDescent="0.2">
      <c r="A136" s="14"/>
      <c r="B136" s="16"/>
      <c r="C136" s="17"/>
      <c r="D136" s="11" t="str">
        <f t="shared" si="2"/>
        <v/>
      </c>
      <c r="E136" s="57" t="str">
        <f t="shared" si="3"/>
        <v/>
      </c>
      <c r="F136" s="5"/>
      <c r="G136" s="27"/>
    </row>
    <row r="137" spans="1:7" x14ac:dyDescent="0.2">
      <c r="A137" s="18"/>
      <c r="B137" s="19"/>
      <c r="C137" s="20"/>
      <c r="D137" s="11" t="str">
        <f t="shared" si="2"/>
        <v/>
      </c>
      <c r="E137" s="57" t="str">
        <f t="shared" si="3"/>
        <v/>
      </c>
      <c r="F137" s="6"/>
      <c r="G137" s="30"/>
    </row>
    <row r="138" spans="1:7" x14ac:dyDescent="0.2">
      <c r="A138" s="14"/>
      <c r="B138" s="14"/>
      <c r="C138" s="24"/>
      <c r="D138" s="11" t="str">
        <f t="shared" ref="D138:D201" si="4">IF(C138="","",TEXT(DATEDIF(C138,fin,"y"),"00")&amp;" ans, "&amp;TEXT(DATEDIF(C138,fin,"ym"),"00")&amp;" mois")</f>
        <v/>
      </c>
      <c r="E138" s="57" t="str">
        <f t="shared" ref="E138:E201" si="5">IF(D138&lt;"03 ans, 00 mois","",IF(D138&lt;="06 ans, 00 mois","Mat",IF(D138&lt;="11 ans, 0 mois","Prim",IF(D138&lt;="17 ans, 00 mois","Ado",""))))</f>
        <v/>
      </c>
      <c r="F138" s="39"/>
      <c r="G138" s="23"/>
    </row>
    <row r="139" spans="1:7" x14ac:dyDescent="0.2">
      <c r="A139" s="31"/>
      <c r="B139" s="32"/>
      <c r="C139" s="15"/>
      <c r="D139" s="11" t="str">
        <f t="shared" si="4"/>
        <v/>
      </c>
      <c r="E139" s="57" t="str">
        <f t="shared" si="5"/>
        <v/>
      </c>
      <c r="F139" s="5"/>
      <c r="G139" s="28"/>
    </row>
    <row r="140" spans="1:7" x14ac:dyDescent="0.2">
      <c r="A140" s="18"/>
      <c r="B140" s="19"/>
      <c r="C140" s="20"/>
      <c r="D140" s="11" t="str">
        <f t="shared" si="4"/>
        <v/>
      </c>
      <c r="E140" s="57" t="str">
        <f t="shared" si="5"/>
        <v/>
      </c>
      <c r="F140" s="6"/>
      <c r="G140" s="30"/>
    </row>
    <row r="141" spans="1:7" x14ac:dyDescent="0.2">
      <c r="A141" s="14"/>
      <c r="B141" s="16"/>
      <c r="C141" s="17"/>
      <c r="D141" s="11" t="str">
        <f t="shared" si="4"/>
        <v/>
      </c>
      <c r="E141" s="57" t="str">
        <f t="shared" si="5"/>
        <v/>
      </c>
      <c r="F141" s="5"/>
      <c r="G141" s="27"/>
    </row>
    <row r="142" spans="1:7" x14ac:dyDescent="0.2">
      <c r="A142" s="14"/>
      <c r="B142" s="14"/>
      <c r="C142" s="24"/>
      <c r="D142" s="11" t="str">
        <f t="shared" si="4"/>
        <v/>
      </c>
      <c r="E142" s="57" t="str">
        <f t="shared" si="5"/>
        <v/>
      </c>
      <c r="F142" s="39"/>
      <c r="G142" s="23"/>
    </row>
    <row r="143" spans="1:7" x14ac:dyDescent="0.2">
      <c r="A143" s="37"/>
      <c r="B143" s="16"/>
      <c r="C143" s="17"/>
      <c r="D143" s="11" t="str">
        <f t="shared" si="4"/>
        <v/>
      </c>
      <c r="E143" s="57" t="str">
        <f t="shared" si="5"/>
        <v/>
      </c>
      <c r="F143" s="5"/>
      <c r="G143" s="27"/>
    </row>
    <row r="144" spans="1:7" x14ac:dyDescent="0.2">
      <c r="A144" s="14"/>
      <c r="B144" s="14"/>
      <c r="C144" s="24"/>
      <c r="D144" s="11" t="str">
        <f t="shared" si="4"/>
        <v/>
      </c>
      <c r="E144" s="57" t="str">
        <f t="shared" si="5"/>
        <v/>
      </c>
      <c r="F144" s="39"/>
      <c r="G144" s="23"/>
    </row>
    <row r="145" spans="1:7" x14ac:dyDescent="0.2">
      <c r="A145" s="14"/>
      <c r="B145" s="16"/>
      <c r="C145" s="17"/>
      <c r="D145" s="11" t="str">
        <f t="shared" si="4"/>
        <v/>
      </c>
      <c r="E145" s="57" t="str">
        <f t="shared" si="5"/>
        <v/>
      </c>
      <c r="F145" s="5"/>
      <c r="G145" s="27"/>
    </row>
    <row r="146" spans="1:7" x14ac:dyDescent="0.2">
      <c r="A146" s="14"/>
      <c r="B146" s="16"/>
      <c r="C146" s="17"/>
      <c r="D146" s="11" t="str">
        <f t="shared" si="4"/>
        <v/>
      </c>
      <c r="E146" s="57" t="str">
        <f t="shared" si="5"/>
        <v/>
      </c>
      <c r="F146" s="5"/>
      <c r="G146" s="27"/>
    </row>
    <row r="147" spans="1:7" x14ac:dyDescent="0.2">
      <c r="A147" s="14"/>
      <c r="B147" s="14"/>
      <c r="C147" s="24"/>
      <c r="D147" s="11" t="str">
        <f t="shared" si="4"/>
        <v/>
      </c>
      <c r="E147" s="57" t="str">
        <f t="shared" si="5"/>
        <v/>
      </c>
      <c r="F147" s="39"/>
      <c r="G147" s="23"/>
    </row>
    <row r="148" spans="1:7" x14ac:dyDescent="0.2">
      <c r="A148" s="31"/>
      <c r="B148" s="32"/>
      <c r="C148" s="15"/>
      <c r="D148" s="11" t="str">
        <f t="shared" si="4"/>
        <v/>
      </c>
      <c r="E148" s="57" t="str">
        <f t="shared" si="5"/>
        <v/>
      </c>
      <c r="F148" s="5"/>
      <c r="G148" s="28"/>
    </row>
    <row r="149" spans="1:7" x14ac:dyDescent="0.2">
      <c r="A149" s="14"/>
      <c r="B149" s="14"/>
      <c r="C149" s="24"/>
      <c r="D149" s="11" t="str">
        <f t="shared" si="4"/>
        <v/>
      </c>
      <c r="E149" s="57" t="str">
        <f t="shared" si="5"/>
        <v/>
      </c>
      <c r="F149" s="39"/>
      <c r="G149" s="23"/>
    </row>
    <row r="150" spans="1:7" x14ac:dyDescent="0.2">
      <c r="A150" s="33"/>
      <c r="B150" s="34"/>
      <c r="C150" s="29"/>
      <c r="D150" s="11" t="str">
        <f t="shared" si="4"/>
        <v/>
      </c>
      <c r="E150" s="57" t="str">
        <f t="shared" si="5"/>
        <v/>
      </c>
      <c r="F150" s="41"/>
      <c r="G150" s="38"/>
    </row>
    <row r="151" spans="1:7" x14ac:dyDescent="0.2">
      <c r="A151" s="14"/>
      <c r="B151" s="14"/>
      <c r="C151" s="24"/>
      <c r="D151" s="11" t="str">
        <f t="shared" si="4"/>
        <v/>
      </c>
      <c r="E151" s="57" t="str">
        <f t="shared" si="5"/>
        <v/>
      </c>
      <c r="F151" s="5"/>
      <c r="G151" s="23"/>
    </row>
    <row r="152" spans="1:7" x14ac:dyDescent="0.2">
      <c r="A152" s="14"/>
      <c r="B152" s="14"/>
      <c r="C152" s="24"/>
      <c r="D152" s="11" t="str">
        <f t="shared" si="4"/>
        <v/>
      </c>
      <c r="E152" s="57" t="str">
        <f t="shared" si="5"/>
        <v/>
      </c>
      <c r="F152" s="39"/>
      <c r="G152" s="23"/>
    </row>
    <row r="153" spans="1:7" x14ac:dyDescent="0.2">
      <c r="A153" s="14"/>
      <c r="B153" s="16"/>
      <c r="C153" s="17"/>
      <c r="D153" s="11" t="str">
        <f t="shared" si="4"/>
        <v/>
      </c>
      <c r="E153" s="57" t="str">
        <f t="shared" si="5"/>
        <v/>
      </c>
      <c r="F153" s="5"/>
      <c r="G153" s="27"/>
    </row>
    <row r="154" spans="1:7" x14ac:dyDescent="0.2">
      <c r="A154" s="14"/>
      <c r="B154" s="14"/>
      <c r="C154" s="24"/>
      <c r="D154" s="11" t="str">
        <f t="shared" si="4"/>
        <v/>
      </c>
      <c r="E154" s="57" t="str">
        <f t="shared" si="5"/>
        <v/>
      </c>
      <c r="F154" s="39"/>
      <c r="G154" s="23"/>
    </row>
    <row r="155" spans="1:7" x14ac:dyDescent="0.2">
      <c r="A155" s="14"/>
      <c r="B155" s="14"/>
      <c r="C155" s="24"/>
      <c r="D155" s="11" t="str">
        <f t="shared" si="4"/>
        <v/>
      </c>
      <c r="E155" s="57" t="str">
        <f t="shared" si="5"/>
        <v/>
      </c>
      <c r="F155" s="39"/>
      <c r="G155" s="23"/>
    </row>
    <row r="156" spans="1:7" x14ac:dyDescent="0.2">
      <c r="A156" s="14"/>
      <c r="B156" s="16"/>
      <c r="C156" s="17"/>
      <c r="D156" s="11" t="str">
        <f t="shared" si="4"/>
        <v/>
      </c>
      <c r="E156" s="57" t="str">
        <f t="shared" si="5"/>
        <v/>
      </c>
      <c r="F156" s="5"/>
      <c r="G156" s="27"/>
    </row>
    <row r="157" spans="1:7" x14ac:dyDescent="0.2">
      <c r="A157" s="14"/>
      <c r="B157" s="14"/>
      <c r="C157" s="24"/>
      <c r="D157" s="11" t="str">
        <f t="shared" si="4"/>
        <v/>
      </c>
      <c r="E157" s="57" t="str">
        <f t="shared" si="5"/>
        <v/>
      </c>
      <c r="F157" s="39"/>
      <c r="G157" s="23"/>
    </row>
    <row r="158" spans="1:7" x14ac:dyDescent="0.2">
      <c r="A158" s="18"/>
      <c r="B158" s="19"/>
      <c r="C158" s="17"/>
      <c r="D158" s="11" t="str">
        <f t="shared" si="4"/>
        <v/>
      </c>
      <c r="E158" s="57" t="str">
        <f t="shared" si="5"/>
        <v/>
      </c>
      <c r="F158" s="6"/>
      <c r="G158" s="30"/>
    </row>
    <row r="159" spans="1:7" x14ac:dyDescent="0.2">
      <c r="A159" s="14"/>
      <c r="B159" s="14"/>
      <c r="C159" s="24"/>
      <c r="D159" s="11" t="str">
        <f t="shared" si="4"/>
        <v/>
      </c>
      <c r="E159" s="57" t="str">
        <f t="shared" si="5"/>
        <v/>
      </c>
      <c r="F159" s="5"/>
      <c r="G159" s="23"/>
    </row>
    <row r="160" spans="1:7" x14ac:dyDescent="0.2">
      <c r="A160" s="14"/>
      <c r="B160" s="16"/>
      <c r="C160" s="17"/>
      <c r="D160" s="11" t="str">
        <f t="shared" si="4"/>
        <v/>
      </c>
      <c r="E160" s="57" t="str">
        <f t="shared" si="5"/>
        <v/>
      </c>
      <c r="F160" s="5"/>
      <c r="G160" s="27"/>
    </row>
    <row r="161" spans="1:7" x14ac:dyDescent="0.2">
      <c r="A161" s="14"/>
      <c r="B161" s="16"/>
      <c r="C161" s="17"/>
      <c r="D161" s="11" t="str">
        <f t="shared" si="4"/>
        <v/>
      </c>
      <c r="E161" s="57" t="str">
        <f t="shared" si="5"/>
        <v/>
      </c>
      <c r="F161" s="5"/>
      <c r="G161" s="27"/>
    </row>
    <row r="162" spans="1:7" x14ac:dyDescent="0.2">
      <c r="A162" s="31"/>
      <c r="B162" s="32"/>
      <c r="C162" s="15"/>
      <c r="D162" s="11" t="str">
        <f t="shared" si="4"/>
        <v/>
      </c>
      <c r="E162" s="57" t="str">
        <f t="shared" si="5"/>
        <v/>
      </c>
      <c r="F162" s="5"/>
      <c r="G162" s="28"/>
    </row>
    <row r="163" spans="1:7" x14ac:dyDescent="0.2">
      <c r="A163" s="14"/>
      <c r="B163" s="14"/>
      <c r="C163" s="24"/>
      <c r="D163" s="11" t="str">
        <f t="shared" si="4"/>
        <v/>
      </c>
      <c r="E163" s="57" t="str">
        <f t="shared" si="5"/>
        <v/>
      </c>
      <c r="F163" s="39"/>
      <c r="G163" s="23"/>
    </row>
    <row r="164" spans="1:7" x14ac:dyDescent="0.2">
      <c r="A164" s="37"/>
      <c r="B164" s="16"/>
      <c r="C164" s="17"/>
      <c r="D164" s="11" t="str">
        <f t="shared" si="4"/>
        <v/>
      </c>
      <c r="E164" s="57" t="str">
        <f t="shared" si="5"/>
        <v/>
      </c>
      <c r="F164" s="5"/>
      <c r="G164" s="27"/>
    </row>
    <row r="165" spans="1:7" x14ac:dyDescent="0.2">
      <c r="A165" s="31"/>
      <c r="B165" s="32"/>
      <c r="C165" s="15"/>
      <c r="D165" s="11" t="str">
        <f t="shared" si="4"/>
        <v/>
      </c>
      <c r="E165" s="57" t="str">
        <f t="shared" si="5"/>
        <v/>
      </c>
      <c r="F165" s="5"/>
      <c r="G165" s="28"/>
    </row>
    <row r="166" spans="1:7" x14ac:dyDescent="0.2">
      <c r="A166" s="37"/>
      <c r="B166" s="16"/>
      <c r="C166" s="17"/>
      <c r="D166" s="11" t="str">
        <f t="shared" si="4"/>
        <v/>
      </c>
      <c r="E166" s="57" t="str">
        <f t="shared" si="5"/>
        <v/>
      </c>
      <c r="F166" s="5"/>
      <c r="G166" s="27"/>
    </row>
    <row r="167" spans="1:7" x14ac:dyDescent="0.2">
      <c r="A167" s="14"/>
      <c r="B167" s="16"/>
      <c r="C167" s="17"/>
      <c r="D167" s="11" t="str">
        <f t="shared" si="4"/>
        <v/>
      </c>
      <c r="E167" s="57" t="str">
        <f t="shared" si="5"/>
        <v/>
      </c>
      <c r="F167" s="5"/>
      <c r="G167" s="27"/>
    </row>
    <row r="168" spans="1:7" x14ac:dyDescent="0.2">
      <c r="A168" s="31"/>
      <c r="B168" s="32"/>
      <c r="C168" s="15"/>
      <c r="D168" s="11" t="str">
        <f t="shared" si="4"/>
        <v/>
      </c>
      <c r="E168" s="57" t="str">
        <f t="shared" si="5"/>
        <v/>
      </c>
      <c r="F168" s="5"/>
      <c r="G168" s="28"/>
    </row>
    <row r="169" spans="1:7" x14ac:dyDescent="0.2">
      <c r="A169" s="13"/>
      <c r="B169" s="14"/>
      <c r="C169" s="22"/>
      <c r="D169" s="11" t="str">
        <f t="shared" si="4"/>
        <v/>
      </c>
      <c r="E169" s="57" t="str">
        <f t="shared" si="5"/>
        <v/>
      </c>
      <c r="F169" s="5"/>
      <c r="G169" s="23"/>
    </row>
    <row r="170" spans="1:7" x14ac:dyDescent="0.2">
      <c r="A170" s="13"/>
      <c r="B170" s="14"/>
      <c r="C170" s="15"/>
      <c r="D170" s="11" t="str">
        <f t="shared" si="4"/>
        <v/>
      </c>
      <c r="E170" s="57" t="str">
        <f t="shared" si="5"/>
        <v/>
      </c>
      <c r="F170" s="5"/>
      <c r="G170" s="23"/>
    </row>
    <row r="171" spans="1:7" x14ac:dyDescent="0.2">
      <c r="A171" s="31"/>
      <c r="B171" s="32"/>
      <c r="C171" s="15"/>
      <c r="D171" s="11" t="str">
        <f t="shared" si="4"/>
        <v/>
      </c>
      <c r="E171" s="57" t="str">
        <f t="shared" si="5"/>
        <v/>
      </c>
      <c r="F171" s="5"/>
      <c r="G171" s="28"/>
    </row>
    <row r="172" spans="1:7" x14ac:dyDescent="0.2">
      <c r="A172" s="31"/>
      <c r="B172" s="32"/>
      <c r="C172" s="15"/>
      <c r="D172" s="11" t="str">
        <f t="shared" si="4"/>
        <v/>
      </c>
      <c r="E172" s="57" t="str">
        <f t="shared" si="5"/>
        <v/>
      </c>
      <c r="F172" s="5"/>
      <c r="G172" s="28"/>
    </row>
    <row r="173" spans="1:7" x14ac:dyDescent="0.2">
      <c r="A173" s="16"/>
      <c r="B173" s="16"/>
      <c r="C173" s="17"/>
      <c r="D173" s="11" t="str">
        <f t="shared" si="4"/>
        <v/>
      </c>
      <c r="E173" s="57" t="str">
        <f t="shared" si="5"/>
        <v/>
      </c>
      <c r="F173" s="5"/>
      <c r="G173" s="27"/>
    </row>
    <row r="174" spans="1:7" x14ac:dyDescent="0.2">
      <c r="A174" s="14"/>
      <c r="B174" s="14"/>
      <c r="C174" s="24"/>
      <c r="D174" s="11" t="str">
        <f t="shared" si="4"/>
        <v/>
      </c>
      <c r="E174" s="57" t="str">
        <f t="shared" si="5"/>
        <v/>
      </c>
      <c r="F174" s="5"/>
      <c r="G174" s="23"/>
    </row>
    <row r="175" spans="1:7" x14ac:dyDescent="0.2">
      <c r="A175" s="37"/>
      <c r="B175" s="16"/>
      <c r="C175" s="17"/>
      <c r="D175" s="11" t="str">
        <f t="shared" si="4"/>
        <v/>
      </c>
      <c r="E175" s="57" t="str">
        <f t="shared" si="5"/>
        <v/>
      </c>
      <c r="F175" s="5"/>
      <c r="G175" s="27"/>
    </row>
    <row r="176" spans="1:7" x14ac:dyDescent="0.2">
      <c r="A176" s="31"/>
      <c r="B176" s="32"/>
      <c r="C176" s="15"/>
      <c r="D176" s="11" t="str">
        <f t="shared" si="4"/>
        <v/>
      </c>
      <c r="E176" s="57" t="str">
        <f t="shared" si="5"/>
        <v/>
      </c>
      <c r="F176" s="5"/>
      <c r="G176" s="28"/>
    </row>
    <row r="177" spans="1:7" x14ac:dyDescent="0.2">
      <c r="A177" s="14"/>
      <c r="B177" s="16"/>
      <c r="C177" s="17"/>
      <c r="D177" s="11" t="str">
        <f t="shared" si="4"/>
        <v/>
      </c>
      <c r="E177" s="57" t="str">
        <f t="shared" si="5"/>
        <v/>
      </c>
      <c r="F177" s="5"/>
      <c r="G177" s="27"/>
    </row>
    <row r="178" spans="1:7" x14ac:dyDescent="0.2">
      <c r="A178" s="14"/>
      <c r="B178" s="16"/>
      <c r="C178" s="17"/>
      <c r="D178" s="11" t="str">
        <f t="shared" si="4"/>
        <v/>
      </c>
      <c r="E178" s="57" t="str">
        <f t="shared" si="5"/>
        <v/>
      </c>
      <c r="F178" s="5"/>
      <c r="G178" s="27"/>
    </row>
    <row r="179" spans="1:7" x14ac:dyDescent="0.2">
      <c r="A179" s="14"/>
      <c r="B179" s="16"/>
      <c r="C179" s="17"/>
      <c r="D179" s="11" t="str">
        <f t="shared" si="4"/>
        <v/>
      </c>
      <c r="E179" s="57" t="str">
        <f t="shared" si="5"/>
        <v/>
      </c>
      <c r="F179" s="5"/>
      <c r="G179" s="27"/>
    </row>
    <row r="180" spans="1:7" x14ac:dyDescent="0.2">
      <c r="A180" s="14"/>
      <c r="B180" s="14"/>
      <c r="C180" s="24"/>
      <c r="D180" s="11" t="str">
        <f t="shared" si="4"/>
        <v/>
      </c>
      <c r="E180" s="57" t="str">
        <f t="shared" si="5"/>
        <v/>
      </c>
      <c r="F180" s="39"/>
      <c r="G180" s="23"/>
    </row>
    <row r="181" spans="1:7" x14ac:dyDescent="0.2">
      <c r="A181" s="14"/>
      <c r="B181" s="16"/>
      <c r="C181" s="17"/>
      <c r="D181" s="11" t="str">
        <f t="shared" si="4"/>
        <v/>
      </c>
      <c r="E181" s="57" t="str">
        <f t="shared" si="5"/>
        <v/>
      </c>
      <c r="F181" s="39"/>
      <c r="G181" s="27"/>
    </row>
    <row r="182" spans="1:7" x14ac:dyDescent="0.2">
      <c r="A182" s="14"/>
      <c r="B182" s="14"/>
      <c r="C182" s="24"/>
      <c r="D182" s="11" t="str">
        <f t="shared" si="4"/>
        <v/>
      </c>
      <c r="E182" s="57" t="str">
        <f t="shared" si="5"/>
        <v/>
      </c>
      <c r="F182" s="39"/>
      <c r="G182" s="23"/>
    </row>
    <row r="183" spans="1:7" x14ac:dyDescent="0.2">
      <c r="A183" s="14"/>
      <c r="B183" s="14"/>
      <c r="C183" s="24"/>
      <c r="D183" s="11" t="str">
        <f t="shared" si="4"/>
        <v/>
      </c>
      <c r="E183" s="57" t="str">
        <f t="shared" si="5"/>
        <v/>
      </c>
      <c r="F183" s="5"/>
      <c r="G183" s="23"/>
    </row>
    <row r="184" spans="1:7" x14ac:dyDescent="0.2">
      <c r="A184" s="31"/>
      <c r="B184" s="32"/>
      <c r="C184" s="15"/>
      <c r="D184" s="11" t="str">
        <f t="shared" si="4"/>
        <v/>
      </c>
      <c r="E184" s="57" t="str">
        <f t="shared" si="5"/>
        <v/>
      </c>
      <c r="F184" s="5"/>
      <c r="G184" s="28"/>
    </row>
    <row r="185" spans="1:7" x14ac:dyDescent="0.2">
      <c r="A185" s="33"/>
      <c r="B185" s="34"/>
      <c r="C185" s="29"/>
      <c r="D185" s="11" t="str">
        <f t="shared" si="4"/>
        <v/>
      </c>
      <c r="E185" s="57" t="str">
        <f t="shared" si="5"/>
        <v/>
      </c>
      <c r="F185" s="41"/>
      <c r="G185" s="38"/>
    </row>
    <row r="186" spans="1:7" x14ac:dyDescent="0.2">
      <c r="A186" s="14"/>
      <c r="B186" s="16"/>
      <c r="C186" s="17"/>
      <c r="D186" s="11" t="str">
        <f t="shared" si="4"/>
        <v/>
      </c>
      <c r="E186" s="57" t="str">
        <f t="shared" si="5"/>
        <v/>
      </c>
      <c r="F186" s="5"/>
      <c r="G186" s="27"/>
    </row>
    <row r="187" spans="1:7" x14ac:dyDescent="0.2">
      <c r="A187" s="33"/>
      <c r="B187" s="34"/>
      <c r="C187" s="29"/>
      <c r="D187" s="11" t="str">
        <f t="shared" si="4"/>
        <v/>
      </c>
      <c r="E187" s="57" t="str">
        <f t="shared" si="5"/>
        <v/>
      </c>
      <c r="F187" s="41"/>
      <c r="G187" s="38"/>
    </row>
    <row r="188" spans="1:7" x14ac:dyDescent="0.2">
      <c r="A188" s="13"/>
      <c r="B188" s="14"/>
      <c r="C188" s="22"/>
      <c r="D188" s="11" t="str">
        <f t="shared" si="4"/>
        <v/>
      </c>
      <c r="E188" s="57" t="str">
        <f t="shared" si="5"/>
        <v/>
      </c>
      <c r="F188" s="5"/>
      <c r="G188" s="23"/>
    </row>
    <row r="189" spans="1:7" x14ac:dyDescent="0.2">
      <c r="A189" s="14"/>
      <c r="B189" s="14"/>
      <c r="C189" s="24"/>
      <c r="D189" s="11" t="str">
        <f t="shared" si="4"/>
        <v/>
      </c>
      <c r="E189" s="57" t="str">
        <f t="shared" si="5"/>
        <v/>
      </c>
      <c r="F189" s="5"/>
      <c r="G189" s="23"/>
    </row>
    <row r="190" spans="1:7" x14ac:dyDescent="0.2">
      <c r="A190" s="33"/>
      <c r="B190" s="34"/>
      <c r="C190" s="29"/>
      <c r="D190" s="11" t="str">
        <f t="shared" si="4"/>
        <v/>
      </c>
      <c r="E190" s="57" t="str">
        <f t="shared" si="5"/>
        <v/>
      </c>
      <c r="F190" s="41"/>
      <c r="G190" s="38"/>
    </row>
    <row r="191" spans="1:7" x14ac:dyDescent="0.2">
      <c r="A191" s="14"/>
      <c r="B191" s="14"/>
      <c r="C191" s="24"/>
      <c r="D191" s="11" t="str">
        <f t="shared" si="4"/>
        <v/>
      </c>
      <c r="E191" s="57" t="str">
        <f t="shared" si="5"/>
        <v/>
      </c>
      <c r="F191" s="5"/>
      <c r="G191" s="23"/>
    </row>
    <row r="192" spans="1:7" x14ac:dyDescent="0.2">
      <c r="A192" s="18"/>
      <c r="B192" s="19"/>
      <c r="C192" s="17"/>
      <c r="D192" s="11" t="str">
        <f t="shared" si="4"/>
        <v/>
      </c>
      <c r="E192" s="57" t="str">
        <f t="shared" si="5"/>
        <v/>
      </c>
      <c r="F192" s="6"/>
      <c r="G192" s="30"/>
    </row>
    <row r="193" spans="1:7" x14ac:dyDescent="0.2">
      <c r="A193" s="14"/>
      <c r="B193" s="16"/>
      <c r="C193" s="17"/>
      <c r="D193" s="11" t="str">
        <f t="shared" si="4"/>
        <v/>
      </c>
      <c r="E193" s="57" t="str">
        <f t="shared" si="5"/>
        <v/>
      </c>
      <c r="F193" s="5"/>
      <c r="G193" s="27"/>
    </row>
    <row r="194" spans="1:7" x14ac:dyDescent="0.2">
      <c r="A194" s="37"/>
      <c r="B194" s="16"/>
      <c r="C194" s="17"/>
      <c r="D194" s="11" t="str">
        <f t="shared" si="4"/>
        <v/>
      </c>
      <c r="E194" s="57" t="str">
        <f t="shared" si="5"/>
        <v/>
      </c>
      <c r="F194" s="5"/>
      <c r="G194" s="27"/>
    </row>
    <row r="195" spans="1:7" x14ac:dyDescent="0.2">
      <c r="A195" s="14"/>
      <c r="B195" s="16"/>
      <c r="C195" s="17"/>
      <c r="D195" s="11" t="str">
        <f t="shared" si="4"/>
        <v/>
      </c>
      <c r="E195" s="57" t="str">
        <f t="shared" si="5"/>
        <v/>
      </c>
      <c r="F195" s="5"/>
      <c r="G195" s="27"/>
    </row>
    <row r="196" spans="1:7" x14ac:dyDescent="0.2">
      <c r="A196" s="14"/>
      <c r="B196" s="16"/>
      <c r="C196" s="17"/>
      <c r="D196" s="11" t="str">
        <f t="shared" si="4"/>
        <v/>
      </c>
      <c r="E196" s="57" t="str">
        <f t="shared" si="5"/>
        <v/>
      </c>
      <c r="F196" s="5"/>
      <c r="G196" s="27"/>
    </row>
    <row r="197" spans="1:7" x14ac:dyDescent="0.2">
      <c r="A197" s="14"/>
      <c r="B197" s="16"/>
      <c r="C197" s="17"/>
      <c r="D197" s="11" t="str">
        <f t="shared" si="4"/>
        <v/>
      </c>
      <c r="E197" s="57" t="str">
        <f t="shared" si="5"/>
        <v/>
      </c>
      <c r="F197" s="5"/>
      <c r="G197" s="27"/>
    </row>
    <row r="198" spans="1:7" x14ac:dyDescent="0.2">
      <c r="A198" s="14"/>
      <c r="B198" s="16"/>
      <c r="C198" s="17"/>
      <c r="D198" s="11" t="str">
        <f t="shared" si="4"/>
        <v/>
      </c>
      <c r="E198" s="57" t="str">
        <f t="shared" si="5"/>
        <v/>
      </c>
      <c r="F198" s="5"/>
      <c r="G198" s="27"/>
    </row>
    <row r="199" spans="1:7" x14ac:dyDescent="0.2">
      <c r="A199" s="14"/>
      <c r="B199" s="16"/>
      <c r="C199" s="17"/>
      <c r="D199" s="11" t="str">
        <f t="shared" si="4"/>
        <v/>
      </c>
      <c r="E199" s="57" t="str">
        <f t="shared" si="5"/>
        <v/>
      </c>
      <c r="F199" s="39"/>
      <c r="G199" s="27"/>
    </row>
    <row r="200" spans="1:7" x14ac:dyDescent="0.2">
      <c r="A200" s="14"/>
      <c r="B200" s="16"/>
      <c r="C200" s="17"/>
      <c r="D200" s="11" t="str">
        <f t="shared" si="4"/>
        <v/>
      </c>
      <c r="E200" s="57" t="str">
        <f t="shared" si="5"/>
        <v/>
      </c>
      <c r="F200" s="5"/>
      <c r="G200" s="27"/>
    </row>
    <row r="201" spans="1:7" x14ac:dyDescent="0.2">
      <c r="A201" s="31"/>
      <c r="B201" s="32"/>
      <c r="C201" s="15"/>
      <c r="D201" s="11" t="str">
        <f t="shared" si="4"/>
        <v/>
      </c>
      <c r="E201" s="57" t="str">
        <f t="shared" si="5"/>
        <v/>
      </c>
      <c r="F201" s="5"/>
      <c r="G201" s="28"/>
    </row>
    <row r="202" spans="1:7" x14ac:dyDescent="0.2">
      <c r="A202" s="14"/>
      <c r="B202" s="14"/>
      <c r="C202" s="24"/>
      <c r="D202" s="11" t="str">
        <f t="shared" ref="D202:D265" si="6">IF(C202="","",TEXT(DATEDIF(C202,fin,"y"),"00")&amp;" ans, "&amp;TEXT(DATEDIF(C202,fin,"ym"),"00")&amp;" mois")</f>
        <v/>
      </c>
      <c r="E202" s="57" t="str">
        <f t="shared" ref="E202:E265" si="7">IF(D202&lt;"03 ans, 00 mois","",IF(D202&lt;="06 ans, 00 mois","Mat",IF(D202&lt;="11 ans, 0 mois","Prim",IF(D202&lt;="17 ans, 00 mois","Ado",""))))</f>
        <v/>
      </c>
      <c r="F202" s="5"/>
      <c r="G202" s="23"/>
    </row>
    <row r="203" spans="1:7" x14ac:dyDescent="0.2">
      <c r="A203" s="37"/>
      <c r="B203" s="16"/>
      <c r="C203" s="17"/>
      <c r="D203" s="11" t="str">
        <f t="shared" si="6"/>
        <v/>
      </c>
      <c r="E203" s="57" t="str">
        <f t="shared" si="7"/>
        <v/>
      </c>
      <c r="F203" s="5"/>
      <c r="G203" s="27"/>
    </row>
    <row r="204" spans="1:7" x14ac:dyDescent="0.2">
      <c r="A204" s="14"/>
      <c r="B204" s="14"/>
      <c r="C204" s="24"/>
      <c r="D204" s="11" t="str">
        <f t="shared" si="6"/>
        <v/>
      </c>
      <c r="E204" s="57" t="str">
        <f t="shared" si="7"/>
        <v/>
      </c>
      <c r="F204" s="39"/>
      <c r="G204" s="23"/>
    </row>
    <row r="205" spans="1:7" x14ac:dyDescent="0.2">
      <c r="A205" s="14"/>
      <c r="B205" s="16"/>
      <c r="C205" s="17"/>
      <c r="D205" s="11" t="str">
        <f t="shared" si="6"/>
        <v/>
      </c>
      <c r="E205" s="57" t="str">
        <f t="shared" si="7"/>
        <v/>
      </c>
      <c r="F205" s="5"/>
      <c r="G205" s="27"/>
    </row>
    <row r="206" spans="1:7" x14ac:dyDescent="0.2">
      <c r="A206" s="14"/>
      <c r="B206" s="14"/>
      <c r="C206" s="24"/>
      <c r="D206" s="11" t="str">
        <f t="shared" si="6"/>
        <v/>
      </c>
      <c r="E206" s="57" t="str">
        <f t="shared" si="7"/>
        <v/>
      </c>
      <c r="F206" s="5"/>
      <c r="G206" s="23"/>
    </row>
    <row r="207" spans="1:7" x14ac:dyDescent="0.2">
      <c r="A207" s="33"/>
      <c r="B207" s="34"/>
      <c r="C207" s="29"/>
      <c r="D207" s="11" t="str">
        <f t="shared" si="6"/>
        <v/>
      </c>
      <c r="E207" s="57" t="str">
        <f t="shared" si="7"/>
        <v/>
      </c>
      <c r="F207" s="41"/>
      <c r="G207" s="38"/>
    </row>
    <row r="208" spans="1:7" x14ac:dyDescent="0.2">
      <c r="A208" s="14"/>
      <c r="B208" s="16"/>
      <c r="C208" s="17"/>
      <c r="D208" s="11" t="str">
        <f t="shared" si="6"/>
        <v/>
      </c>
      <c r="E208" s="57" t="str">
        <f t="shared" si="7"/>
        <v/>
      </c>
      <c r="F208" s="5"/>
      <c r="G208" s="27"/>
    </row>
    <row r="209" spans="1:7" x14ac:dyDescent="0.2">
      <c r="A209" s="14"/>
      <c r="B209" s="14"/>
      <c r="C209" s="24"/>
      <c r="D209" s="11" t="str">
        <f t="shared" si="6"/>
        <v/>
      </c>
      <c r="E209" s="57" t="str">
        <f t="shared" si="7"/>
        <v/>
      </c>
      <c r="F209" s="5"/>
      <c r="G209" s="23"/>
    </row>
    <row r="210" spans="1:7" x14ac:dyDescent="0.2">
      <c r="A210" s="31"/>
      <c r="B210" s="32"/>
      <c r="C210" s="15"/>
      <c r="D210" s="11" t="str">
        <f t="shared" si="6"/>
        <v/>
      </c>
      <c r="E210" s="57" t="str">
        <f t="shared" si="7"/>
        <v/>
      </c>
      <c r="F210" s="5"/>
      <c r="G210" s="28"/>
    </row>
    <row r="211" spans="1:7" x14ac:dyDescent="0.2">
      <c r="A211" s="14"/>
      <c r="B211" s="14"/>
      <c r="C211" s="24"/>
      <c r="D211" s="11" t="str">
        <f t="shared" si="6"/>
        <v/>
      </c>
      <c r="E211" s="57" t="str">
        <f t="shared" si="7"/>
        <v/>
      </c>
      <c r="F211" s="5"/>
      <c r="G211" s="23"/>
    </row>
    <row r="212" spans="1:7" x14ac:dyDescent="0.2">
      <c r="A212" s="31"/>
      <c r="B212" s="32"/>
      <c r="C212" s="15"/>
      <c r="D212" s="11" t="str">
        <f t="shared" si="6"/>
        <v/>
      </c>
      <c r="E212" s="57" t="str">
        <f t="shared" si="7"/>
        <v/>
      </c>
      <c r="F212" s="5"/>
      <c r="G212" s="28"/>
    </row>
    <row r="213" spans="1:7" x14ac:dyDescent="0.2">
      <c r="A213" s="37"/>
      <c r="B213" s="16"/>
      <c r="C213" s="17"/>
      <c r="D213" s="11" t="str">
        <f t="shared" si="6"/>
        <v/>
      </c>
      <c r="E213" s="57" t="str">
        <f t="shared" si="7"/>
        <v/>
      </c>
      <c r="F213" s="5"/>
      <c r="G213" s="27"/>
    </row>
    <row r="214" spans="1:7" x14ac:dyDescent="0.2">
      <c r="A214" s="13"/>
      <c r="B214" s="14"/>
      <c r="C214" s="22"/>
      <c r="D214" s="11" t="str">
        <f t="shared" si="6"/>
        <v/>
      </c>
      <c r="E214" s="57" t="str">
        <f t="shared" si="7"/>
        <v/>
      </c>
      <c r="F214" s="5"/>
      <c r="G214" s="23"/>
    </row>
    <row r="215" spans="1:7" x14ac:dyDescent="0.2">
      <c r="A215" s="31"/>
      <c r="B215" s="32"/>
      <c r="C215" s="15"/>
      <c r="D215" s="11" t="str">
        <f t="shared" si="6"/>
        <v/>
      </c>
      <c r="E215" s="57" t="str">
        <f t="shared" si="7"/>
        <v/>
      </c>
      <c r="F215" s="5"/>
      <c r="G215" s="28"/>
    </row>
    <row r="216" spans="1:7" x14ac:dyDescent="0.2">
      <c r="A216" s="14"/>
      <c r="B216" s="14"/>
      <c r="C216" s="24"/>
      <c r="D216" s="11" t="str">
        <f t="shared" si="6"/>
        <v/>
      </c>
      <c r="E216" s="57" t="str">
        <f t="shared" si="7"/>
        <v/>
      </c>
      <c r="F216" s="5"/>
      <c r="G216" s="23"/>
    </row>
    <row r="217" spans="1:7" x14ac:dyDescent="0.2">
      <c r="A217" s="14"/>
      <c r="B217" s="14"/>
      <c r="C217" s="24"/>
      <c r="D217" s="11" t="str">
        <f t="shared" si="6"/>
        <v/>
      </c>
      <c r="E217" s="57" t="str">
        <f t="shared" si="7"/>
        <v/>
      </c>
      <c r="F217" s="5"/>
      <c r="G217" s="23"/>
    </row>
    <row r="218" spans="1:7" x14ac:dyDescent="0.2">
      <c r="A218" s="37"/>
      <c r="B218" s="16"/>
      <c r="C218" s="17"/>
      <c r="D218" s="11" t="str">
        <f t="shared" si="6"/>
        <v/>
      </c>
      <c r="E218" s="57" t="str">
        <f t="shared" si="7"/>
        <v/>
      </c>
      <c r="F218" s="5"/>
      <c r="G218" s="27"/>
    </row>
    <row r="219" spans="1:7" x14ac:dyDescent="0.2">
      <c r="A219" s="14"/>
      <c r="B219" s="16"/>
      <c r="C219" s="17"/>
      <c r="D219" s="11" t="str">
        <f t="shared" si="6"/>
        <v/>
      </c>
      <c r="E219" s="57" t="str">
        <f t="shared" si="7"/>
        <v/>
      </c>
      <c r="F219" s="5"/>
      <c r="G219" s="27"/>
    </row>
    <row r="220" spans="1:7" x14ac:dyDescent="0.2">
      <c r="A220" s="14"/>
      <c r="B220" s="14"/>
      <c r="C220" s="24"/>
      <c r="D220" s="11" t="str">
        <f t="shared" si="6"/>
        <v/>
      </c>
      <c r="E220" s="57" t="str">
        <f t="shared" si="7"/>
        <v/>
      </c>
      <c r="F220" s="5"/>
      <c r="G220" s="23"/>
    </row>
    <row r="221" spans="1:7" x14ac:dyDescent="0.2">
      <c r="A221" s="14"/>
      <c r="B221" s="14"/>
      <c r="C221" s="24"/>
      <c r="D221" s="11" t="str">
        <f t="shared" si="6"/>
        <v/>
      </c>
      <c r="E221" s="57" t="str">
        <f t="shared" si="7"/>
        <v/>
      </c>
      <c r="F221" s="39"/>
      <c r="G221" s="23"/>
    </row>
    <row r="222" spans="1:7" x14ac:dyDescent="0.2">
      <c r="A222" s="37"/>
      <c r="B222" s="16"/>
      <c r="C222" s="17"/>
      <c r="D222" s="11" t="str">
        <f t="shared" si="6"/>
        <v/>
      </c>
      <c r="E222" s="57" t="str">
        <f t="shared" si="7"/>
        <v/>
      </c>
      <c r="F222" s="5"/>
      <c r="G222" s="27"/>
    </row>
    <row r="223" spans="1:7" x14ac:dyDescent="0.2">
      <c r="A223" s="37"/>
      <c r="B223" s="16"/>
      <c r="C223" s="17"/>
      <c r="D223" s="11" t="str">
        <f t="shared" si="6"/>
        <v/>
      </c>
      <c r="E223" s="57" t="str">
        <f t="shared" si="7"/>
        <v/>
      </c>
      <c r="F223" s="5"/>
      <c r="G223" s="27"/>
    </row>
    <row r="224" spans="1:7" x14ac:dyDescent="0.2">
      <c r="A224" s="13"/>
      <c r="B224" s="14"/>
      <c r="C224" s="22"/>
      <c r="D224" s="11" t="str">
        <f t="shared" si="6"/>
        <v/>
      </c>
      <c r="E224" s="57" t="str">
        <f t="shared" si="7"/>
        <v/>
      </c>
      <c r="F224" s="5"/>
      <c r="G224" s="23"/>
    </row>
    <row r="225" spans="1:7" x14ac:dyDescent="0.2">
      <c r="A225" s="37"/>
      <c r="B225" s="16"/>
      <c r="C225" s="17"/>
      <c r="D225" s="11" t="str">
        <f t="shared" si="6"/>
        <v/>
      </c>
      <c r="E225" s="57" t="str">
        <f t="shared" si="7"/>
        <v/>
      </c>
      <c r="F225" s="5"/>
      <c r="G225" s="27"/>
    </row>
    <row r="226" spans="1:7" x14ac:dyDescent="0.2">
      <c r="A226" s="18"/>
      <c r="B226" s="18"/>
      <c r="C226" s="21"/>
      <c r="D226" s="11" t="str">
        <f t="shared" si="6"/>
        <v/>
      </c>
      <c r="E226" s="57" t="str">
        <f t="shared" si="7"/>
        <v/>
      </c>
      <c r="F226" s="40"/>
      <c r="G226" s="30"/>
    </row>
    <row r="227" spans="1:7" x14ac:dyDescent="0.2">
      <c r="A227" s="37"/>
      <c r="B227" s="16"/>
      <c r="C227" s="17"/>
      <c r="D227" s="11" t="str">
        <f t="shared" si="6"/>
        <v/>
      </c>
      <c r="E227" s="57" t="str">
        <f t="shared" si="7"/>
        <v/>
      </c>
      <c r="F227" s="5"/>
      <c r="G227" s="27"/>
    </row>
    <row r="228" spans="1:7" x14ac:dyDescent="0.2">
      <c r="A228" s="14"/>
      <c r="B228" s="14"/>
      <c r="C228" s="24"/>
      <c r="D228" s="11" t="str">
        <f t="shared" si="6"/>
        <v/>
      </c>
      <c r="E228" s="57" t="str">
        <f t="shared" si="7"/>
        <v/>
      </c>
      <c r="F228" s="5"/>
      <c r="G228" s="23"/>
    </row>
    <row r="229" spans="1:7" x14ac:dyDescent="0.2">
      <c r="A229" s="14"/>
      <c r="B229" s="14"/>
      <c r="C229" s="24"/>
      <c r="D229" s="11" t="str">
        <f t="shared" si="6"/>
        <v/>
      </c>
      <c r="E229" s="57" t="str">
        <f t="shared" si="7"/>
        <v/>
      </c>
      <c r="F229" s="5"/>
      <c r="G229" s="23"/>
    </row>
    <row r="230" spans="1:7" x14ac:dyDescent="0.2">
      <c r="A230" s="13"/>
      <c r="B230" s="14"/>
      <c r="C230" s="22"/>
      <c r="D230" s="11" t="str">
        <f t="shared" si="6"/>
        <v/>
      </c>
      <c r="E230" s="57" t="str">
        <f t="shared" si="7"/>
        <v/>
      </c>
      <c r="F230" s="5"/>
      <c r="G230" s="23"/>
    </row>
    <row r="231" spans="1:7" x14ac:dyDescent="0.2">
      <c r="A231" s="31"/>
      <c r="B231" s="32"/>
      <c r="C231" s="15"/>
      <c r="D231" s="11" t="str">
        <f t="shared" si="6"/>
        <v/>
      </c>
      <c r="E231" s="57" t="str">
        <f t="shared" si="7"/>
        <v/>
      </c>
      <c r="F231" s="5"/>
      <c r="G231" s="28"/>
    </row>
    <row r="232" spans="1:7" x14ac:dyDescent="0.2">
      <c r="A232" s="31"/>
      <c r="B232" s="32"/>
      <c r="C232" s="15"/>
      <c r="D232" s="11" t="str">
        <f t="shared" si="6"/>
        <v/>
      </c>
      <c r="E232" s="57" t="str">
        <f t="shared" si="7"/>
        <v/>
      </c>
      <c r="F232" s="5"/>
      <c r="G232" s="28"/>
    </row>
    <row r="233" spans="1:7" x14ac:dyDescent="0.2">
      <c r="A233" s="37"/>
      <c r="B233" s="16"/>
      <c r="C233" s="17"/>
      <c r="D233" s="11" t="str">
        <f t="shared" si="6"/>
        <v/>
      </c>
      <c r="E233" s="57" t="str">
        <f t="shared" si="7"/>
        <v/>
      </c>
      <c r="F233" s="5"/>
      <c r="G233" s="27"/>
    </row>
    <row r="234" spans="1:7" x14ac:dyDescent="0.2">
      <c r="A234" s="14"/>
      <c r="B234" s="16"/>
      <c r="C234" s="17"/>
      <c r="D234" s="11" t="str">
        <f t="shared" si="6"/>
        <v/>
      </c>
      <c r="E234" s="57" t="str">
        <f t="shared" si="7"/>
        <v/>
      </c>
      <c r="F234" s="5"/>
      <c r="G234" s="27"/>
    </row>
    <row r="235" spans="1:7" x14ac:dyDescent="0.2">
      <c r="A235" s="14"/>
      <c r="B235" s="16"/>
      <c r="C235" s="17"/>
      <c r="D235" s="11" t="str">
        <f t="shared" si="6"/>
        <v/>
      </c>
      <c r="E235" s="57" t="str">
        <f t="shared" si="7"/>
        <v/>
      </c>
      <c r="F235" s="5"/>
      <c r="G235" s="27"/>
    </row>
    <row r="236" spans="1:7" x14ac:dyDescent="0.2">
      <c r="A236" s="31"/>
      <c r="B236" s="32"/>
      <c r="C236" s="15"/>
      <c r="D236" s="11" t="str">
        <f t="shared" si="6"/>
        <v/>
      </c>
      <c r="E236" s="57" t="str">
        <f t="shared" si="7"/>
        <v/>
      </c>
      <c r="F236" s="5"/>
      <c r="G236" s="28"/>
    </row>
    <row r="237" spans="1:7" x14ac:dyDescent="0.2">
      <c r="A237" s="14"/>
      <c r="B237" s="14"/>
      <c r="C237" s="24"/>
      <c r="D237" s="11" t="str">
        <f t="shared" si="6"/>
        <v/>
      </c>
      <c r="E237" s="57" t="str">
        <f t="shared" si="7"/>
        <v/>
      </c>
      <c r="F237" s="5"/>
      <c r="G237" s="23"/>
    </row>
    <row r="238" spans="1:7" x14ac:dyDescent="0.2">
      <c r="A238" s="14"/>
      <c r="B238" s="14"/>
      <c r="C238" s="24"/>
      <c r="D238" s="11" t="str">
        <f t="shared" si="6"/>
        <v/>
      </c>
      <c r="E238" s="57" t="str">
        <f t="shared" si="7"/>
        <v/>
      </c>
      <c r="F238" s="5"/>
      <c r="G238" s="23"/>
    </row>
    <row r="239" spans="1:7" x14ac:dyDescent="0.2">
      <c r="A239" s="14"/>
      <c r="B239" s="14"/>
      <c r="C239" s="24"/>
      <c r="D239" s="11" t="str">
        <f t="shared" si="6"/>
        <v/>
      </c>
      <c r="E239" s="57" t="str">
        <f t="shared" si="7"/>
        <v/>
      </c>
      <c r="F239" s="5"/>
      <c r="G239" s="23"/>
    </row>
    <row r="240" spans="1:7" x14ac:dyDescent="0.2">
      <c r="A240" s="14"/>
      <c r="B240" s="14"/>
      <c r="C240" s="24"/>
      <c r="D240" s="11" t="str">
        <f t="shared" si="6"/>
        <v/>
      </c>
      <c r="E240" s="57" t="str">
        <f t="shared" si="7"/>
        <v/>
      </c>
      <c r="F240" s="5"/>
      <c r="G240" s="23"/>
    </row>
    <row r="241" spans="1:7" x14ac:dyDescent="0.2">
      <c r="A241" s="14"/>
      <c r="B241" s="16"/>
      <c r="C241" s="17"/>
      <c r="D241" s="11" t="str">
        <f t="shared" si="6"/>
        <v/>
      </c>
      <c r="E241" s="57" t="str">
        <f t="shared" si="7"/>
        <v/>
      </c>
      <c r="F241" s="5"/>
      <c r="G241" s="27"/>
    </row>
    <row r="242" spans="1:7" x14ac:dyDescent="0.2">
      <c r="A242" s="14"/>
      <c r="B242" s="14"/>
      <c r="C242" s="24"/>
      <c r="D242" s="11" t="str">
        <f t="shared" si="6"/>
        <v/>
      </c>
      <c r="E242" s="57" t="str">
        <f t="shared" si="7"/>
        <v/>
      </c>
      <c r="F242" s="39"/>
      <c r="G242" s="23"/>
    </row>
    <row r="243" spans="1:7" x14ac:dyDescent="0.2">
      <c r="A243" s="13"/>
      <c r="B243" s="14"/>
      <c r="C243" s="15"/>
      <c r="D243" s="11" t="str">
        <f t="shared" si="6"/>
        <v/>
      </c>
      <c r="E243" s="57" t="str">
        <f t="shared" si="7"/>
        <v/>
      </c>
      <c r="F243" s="5"/>
      <c r="G243" s="23"/>
    </row>
    <row r="244" spans="1:7" x14ac:dyDescent="0.2">
      <c r="A244" s="18"/>
      <c r="B244" s="18"/>
      <c r="C244" s="21"/>
      <c r="D244" s="11" t="str">
        <f t="shared" si="6"/>
        <v/>
      </c>
      <c r="E244" s="57" t="str">
        <f t="shared" si="7"/>
        <v/>
      </c>
      <c r="F244" s="40"/>
      <c r="G244" s="30"/>
    </row>
    <row r="245" spans="1:7" x14ac:dyDescent="0.2">
      <c r="A245" s="14"/>
      <c r="B245" s="16"/>
      <c r="C245" s="17"/>
      <c r="D245" s="11" t="str">
        <f t="shared" si="6"/>
        <v/>
      </c>
      <c r="E245" s="57" t="str">
        <f t="shared" si="7"/>
        <v/>
      </c>
      <c r="F245" s="5"/>
      <c r="G245" s="27"/>
    </row>
    <row r="246" spans="1:7" x14ac:dyDescent="0.2">
      <c r="A246" s="31"/>
      <c r="B246" s="32"/>
      <c r="C246" s="15"/>
      <c r="D246" s="11" t="str">
        <f t="shared" si="6"/>
        <v/>
      </c>
      <c r="E246" s="57" t="str">
        <f t="shared" si="7"/>
        <v/>
      </c>
      <c r="F246" s="5"/>
      <c r="G246" s="28"/>
    </row>
    <row r="247" spans="1:7" x14ac:dyDescent="0.2">
      <c r="A247" s="14"/>
      <c r="B247" s="14"/>
      <c r="C247" s="24"/>
      <c r="D247" s="11" t="str">
        <f t="shared" si="6"/>
        <v/>
      </c>
      <c r="E247" s="57" t="str">
        <f t="shared" si="7"/>
        <v/>
      </c>
      <c r="F247" s="5"/>
      <c r="G247" s="23"/>
    </row>
    <row r="248" spans="1:7" x14ac:dyDescent="0.2">
      <c r="A248" s="14"/>
      <c r="B248" s="16"/>
      <c r="C248" s="17"/>
      <c r="D248" s="11" t="str">
        <f t="shared" si="6"/>
        <v/>
      </c>
      <c r="E248" s="57" t="str">
        <f t="shared" si="7"/>
        <v/>
      </c>
      <c r="F248" s="5"/>
      <c r="G248" s="27"/>
    </row>
    <row r="249" spans="1:7" x14ac:dyDescent="0.2">
      <c r="A249" s="37"/>
      <c r="B249" s="16"/>
      <c r="C249" s="17"/>
      <c r="D249" s="11" t="str">
        <f t="shared" si="6"/>
        <v/>
      </c>
      <c r="E249" s="57" t="str">
        <f t="shared" si="7"/>
        <v/>
      </c>
      <c r="F249" s="5"/>
      <c r="G249" s="27"/>
    </row>
    <row r="250" spans="1:7" x14ac:dyDescent="0.2">
      <c r="A250" s="14"/>
      <c r="B250" s="16"/>
      <c r="C250" s="17"/>
      <c r="D250" s="11" t="str">
        <f t="shared" si="6"/>
        <v/>
      </c>
      <c r="E250" s="57" t="str">
        <f t="shared" si="7"/>
        <v/>
      </c>
      <c r="F250" s="5"/>
      <c r="G250" s="27"/>
    </row>
    <row r="251" spans="1:7" x14ac:dyDescent="0.2">
      <c r="A251" s="31"/>
      <c r="B251" s="32"/>
      <c r="C251" s="15"/>
      <c r="D251" s="11" t="str">
        <f t="shared" si="6"/>
        <v/>
      </c>
      <c r="E251" s="57" t="str">
        <f t="shared" si="7"/>
        <v/>
      </c>
      <c r="F251" s="5"/>
      <c r="G251" s="28"/>
    </row>
    <row r="252" spans="1:7" x14ac:dyDescent="0.2">
      <c r="A252" s="14"/>
      <c r="B252" s="16"/>
      <c r="C252" s="17"/>
      <c r="D252" s="11" t="str">
        <f t="shared" si="6"/>
        <v/>
      </c>
      <c r="E252" s="57" t="str">
        <f t="shared" si="7"/>
        <v/>
      </c>
      <c r="F252" s="5"/>
      <c r="G252" s="27"/>
    </row>
    <row r="253" spans="1:7" x14ac:dyDescent="0.2">
      <c r="A253" s="14"/>
      <c r="B253" s="16"/>
      <c r="C253" s="17"/>
      <c r="D253" s="11" t="str">
        <f t="shared" si="6"/>
        <v/>
      </c>
      <c r="E253" s="57" t="str">
        <f t="shared" si="7"/>
        <v/>
      </c>
      <c r="F253" s="5"/>
      <c r="G253" s="27"/>
    </row>
    <row r="254" spans="1:7" x14ac:dyDescent="0.2">
      <c r="A254" s="37"/>
      <c r="B254" s="16"/>
      <c r="C254" s="17"/>
      <c r="D254" s="11" t="str">
        <f t="shared" si="6"/>
        <v/>
      </c>
      <c r="E254" s="57" t="str">
        <f t="shared" si="7"/>
        <v/>
      </c>
      <c r="F254" s="5"/>
      <c r="G254" s="27"/>
    </row>
    <row r="255" spans="1:7" x14ac:dyDescent="0.2">
      <c r="A255" s="14"/>
      <c r="B255" s="16"/>
      <c r="C255" s="17"/>
      <c r="D255" s="11" t="str">
        <f t="shared" si="6"/>
        <v/>
      </c>
      <c r="E255" s="57" t="str">
        <f t="shared" si="7"/>
        <v/>
      </c>
      <c r="F255" s="5"/>
      <c r="G255" s="27"/>
    </row>
    <row r="256" spans="1:7" x14ac:dyDescent="0.2">
      <c r="A256" s="14"/>
      <c r="B256" s="16"/>
      <c r="C256" s="17"/>
      <c r="D256" s="11" t="str">
        <f t="shared" si="6"/>
        <v/>
      </c>
      <c r="E256" s="57" t="str">
        <f t="shared" si="7"/>
        <v/>
      </c>
      <c r="F256" s="5"/>
      <c r="G256" s="27"/>
    </row>
    <row r="257" spans="1:7" x14ac:dyDescent="0.2">
      <c r="A257" s="31"/>
      <c r="B257" s="32"/>
      <c r="C257" s="15"/>
      <c r="D257" s="11" t="str">
        <f t="shared" si="6"/>
        <v/>
      </c>
      <c r="E257" s="57" t="str">
        <f t="shared" si="7"/>
        <v/>
      </c>
      <c r="F257" s="5"/>
      <c r="G257" s="28"/>
    </row>
    <row r="258" spans="1:7" x14ac:dyDescent="0.2">
      <c r="A258" s="14"/>
      <c r="B258" s="16"/>
      <c r="C258" s="17"/>
      <c r="D258" s="11" t="str">
        <f t="shared" si="6"/>
        <v/>
      </c>
      <c r="E258" s="57" t="str">
        <f t="shared" si="7"/>
        <v/>
      </c>
      <c r="F258" s="5"/>
      <c r="G258" s="27"/>
    </row>
    <row r="259" spans="1:7" x14ac:dyDescent="0.2">
      <c r="A259" s="37"/>
      <c r="B259" s="16"/>
      <c r="C259" s="17"/>
      <c r="D259" s="11" t="str">
        <f t="shared" si="6"/>
        <v/>
      </c>
      <c r="E259" s="57" t="str">
        <f t="shared" si="7"/>
        <v/>
      </c>
      <c r="F259" s="5"/>
      <c r="G259" s="27"/>
    </row>
    <row r="260" spans="1:7" x14ac:dyDescent="0.2">
      <c r="A260" s="14"/>
      <c r="B260" s="14"/>
      <c r="C260" s="24"/>
      <c r="D260" s="11" t="str">
        <f t="shared" si="6"/>
        <v/>
      </c>
      <c r="E260" s="57" t="str">
        <f t="shared" si="7"/>
        <v/>
      </c>
      <c r="F260" s="39"/>
      <c r="G260" s="23"/>
    </row>
    <row r="261" spans="1:7" x14ac:dyDescent="0.2">
      <c r="A261" s="18"/>
      <c r="B261" s="19"/>
      <c r="C261" s="17"/>
      <c r="D261" s="11" t="str">
        <f t="shared" si="6"/>
        <v/>
      </c>
      <c r="E261" s="57" t="str">
        <f t="shared" si="7"/>
        <v/>
      </c>
      <c r="F261" s="6"/>
      <c r="G261" s="30"/>
    </row>
    <row r="262" spans="1:7" x14ac:dyDescent="0.2">
      <c r="A262" s="18"/>
      <c r="B262" s="19"/>
      <c r="C262" s="17"/>
      <c r="D262" s="11" t="str">
        <f t="shared" si="6"/>
        <v/>
      </c>
      <c r="E262" s="57" t="str">
        <f t="shared" si="7"/>
        <v/>
      </c>
      <c r="F262" s="6"/>
      <c r="G262" s="30"/>
    </row>
    <row r="263" spans="1:7" x14ac:dyDescent="0.2">
      <c r="A263" s="37"/>
      <c r="B263" s="16"/>
      <c r="C263" s="17"/>
      <c r="D263" s="11" t="str">
        <f t="shared" si="6"/>
        <v/>
      </c>
      <c r="E263" s="57" t="str">
        <f t="shared" si="7"/>
        <v/>
      </c>
      <c r="F263" s="5"/>
      <c r="G263" s="27"/>
    </row>
    <row r="264" spans="1:7" x14ac:dyDescent="0.2">
      <c r="A264" s="18"/>
      <c r="B264" s="18"/>
      <c r="C264" s="21"/>
      <c r="D264" s="11" t="str">
        <f t="shared" si="6"/>
        <v/>
      </c>
      <c r="E264" s="57" t="str">
        <f t="shared" si="7"/>
        <v/>
      </c>
      <c r="F264" s="40"/>
      <c r="G264" s="30"/>
    </row>
    <row r="265" spans="1:7" x14ac:dyDescent="0.2">
      <c r="A265" s="14"/>
      <c r="B265" s="16"/>
      <c r="C265" s="17"/>
      <c r="D265" s="11" t="str">
        <f t="shared" si="6"/>
        <v/>
      </c>
      <c r="E265" s="57" t="str">
        <f t="shared" si="7"/>
        <v/>
      </c>
      <c r="F265" s="5"/>
      <c r="G265" s="27"/>
    </row>
    <row r="266" spans="1:7" x14ac:dyDescent="0.2">
      <c r="A266" s="13"/>
      <c r="B266" s="14"/>
      <c r="C266" s="15"/>
      <c r="D266" s="11" t="str">
        <f t="shared" ref="D266:D320" si="8">IF(C266="","",TEXT(DATEDIF(C266,fin,"y"),"00")&amp;" ans, "&amp;TEXT(DATEDIF(C266,fin,"ym"),"00")&amp;" mois")</f>
        <v/>
      </c>
      <c r="E266" s="57" t="str">
        <f t="shared" ref="E266:E320" si="9">IF(D266&lt;"03 ans, 00 mois","",IF(D266&lt;="06 ans, 00 mois","Mat",IF(D266&lt;="11 ans, 0 mois","Prim",IF(D266&lt;="17 ans, 00 mois","Ado",""))))</f>
        <v/>
      </c>
      <c r="F266" s="5"/>
      <c r="G266" s="23"/>
    </row>
    <row r="267" spans="1:7" x14ac:dyDescent="0.2">
      <c r="A267" s="14"/>
      <c r="B267" s="14"/>
      <c r="C267" s="24"/>
      <c r="D267" s="11" t="str">
        <f t="shared" si="8"/>
        <v/>
      </c>
      <c r="E267" s="57" t="str">
        <f t="shared" si="9"/>
        <v/>
      </c>
      <c r="F267" s="5"/>
      <c r="G267" s="23"/>
    </row>
    <row r="268" spans="1:7" x14ac:dyDescent="0.2">
      <c r="A268" s="14"/>
      <c r="B268" s="14"/>
      <c r="C268" s="24"/>
      <c r="D268" s="11" t="str">
        <f t="shared" si="8"/>
        <v/>
      </c>
      <c r="E268" s="57" t="str">
        <f t="shared" si="9"/>
        <v/>
      </c>
      <c r="F268" s="5"/>
      <c r="G268" s="23"/>
    </row>
    <row r="269" spans="1:7" x14ac:dyDescent="0.2">
      <c r="A269" s="14"/>
      <c r="B269" s="16"/>
      <c r="C269" s="17"/>
      <c r="D269" s="11" t="str">
        <f t="shared" si="8"/>
        <v/>
      </c>
      <c r="E269" s="57" t="str">
        <f t="shared" si="9"/>
        <v/>
      </c>
      <c r="F269" s="5"/>
      <c r="G269" s="27"/>
    </row>
    <row r="270" spans="1:7" x14ac:dyDescent="0.2">
      <c r="A270" s="14"/>
      <c r="B270" s="16"/>
      <c r="C270" s="17"/>
      <c r="D270" s="11" t="str">
        <f t="shared" si="8"/>
        <v/>
      </c>
      <c r="E270" s="57" t="str">
        <f t="shared" si="9"/>
        <v/>
      </c>
      <c r="F270" s="5"/>
      <c r="G270" s="27"/>
    </row>
    <row r="271" spans="1:7" x14ac:dyDescent="0.2">
      <c r="A271" s="14"/>
      <c r="B271" s="14"/>
      <c r="C271" s="24"/>
      <c r="D271" s="11" t="str">
        <f t="shared" si="8"/>
        <v/>
      </c>
      <c r="E271" s="57" t="str">
        <f t="shared" si="9"/>
        <v/>
      </c>
      <c r="F271" s="5"/>
      <c r="G271" s="23"/>
    </row>
    <row r="272" spans="1:7" x14ac:dyDescent="0.2">
      <c r="A272" s="14"/>
      <c r="B272" s="14"/>
      <c r="C272" s="24"/>
      <c r="D272" s="11" t="str">
        <f t="shared" si="8"/>
        <v/>
      </c>
      <c r="E272" s="57" t="str">
        <f t="shared" si="9"/>
        <v/>
      </c>
      <c r="F272" s="5"/>
      <c r="G272" s="23"/>
    </row>
    <row r="273" spans="1:7" x14ac:dyDescent="0.2">
      <c r="A273" s="14"/>
      <c r="B273" s="14"/>
      <c r="C273" s="24"/>
      <c r="D273" s="11" t="str">
        <f t="shared" si="8"/>
        <v/>
      </c>
      <c r="E273" s="57" t="str">
        <f t="shared" si="9"/>
        <v/>
      </c>
      <c r="F273" s="39"/>
      <c r="G273" s="23"/>
    </row>
    <row r="274" spans="1:7" x14ac:dyDescent="0.2">
      <c r="A274" s="14"/>
      <c r="B274" s="14"/>
      <c r="C274" s="24"/>
      <c r="D274" s="11" t="str">
        <f t="shared" si="8"/>
        <v/>
      </c>
      <c r="E274" s="57" t="str">
        <f t="shared" si="9"/>
        <v/>
      </c>
      <c r="F274" s="5"/>
      <c r="G274" s="23"/>
    </row>
    <row r="275" spans="1:7" x14ac:dyDescent="0.2">
      <c r="A275" s="14"/>
      <c r="B275" s="16"/>
      <c r="C275" s="17"/>
      <c r="D275" s="11" t="str">
        <f t="shared" si="8"/>
        <v/>
      </c>
      <c r="E275" s="57" t="str">
        <f t="shared" si="9"/>
        <v/>
      </c>
      <c r="F275" s="5"/>
      <c r="G275" s="27"/>
    </row>
    <row r="276" spans="1:7" x14ac:dyDescent="0.2">
      <c r="A276" s="14"/>
      <c r="B276" s="35"/>
      <c r="C276" s="17"/>
      <c r="D276" s="11" t="str">
        <f t="shared" si="8"/>
        <v/>
      </c>
      <c r="E276" s="57" t="str">
        <f t="shared" si="9"/>
        <v/>
      </c>
      <c r="F276" s="5"/>
      <c r="G276" s="27"/>
    </row>
    <row r="277" spans="1:7" x14ac:dyDescent="0.2">
      <c r="A277" s="14"/>
      <c r="B277" s="35"/>
      <c r="C277" s="17"/>
      <c r="D277" s="11" t="str">
        <f t="shared" si="8"/>
        <v/>
      </c>
      <c r="E277" s="57" t="str">
        <f t="shared" si="9"/>
        <v/>
      </c>
      <c r="F277" s="5"/>
      <c r="G277" s="27"/>
    </row>
    <row r="278" spans="1:7" x14ac:dyDescent="0.2">
      <c r="A278" s="14"/>
      <c r="B278" s="16"/>
      <c r="C278" s="17"/>
      <c r="D278" s="11" t="str">
        <f t="shared" si="8"/>
        <v/>
      </c>
      <c r="E278" s="57" t="str">
        <f t="shared" si="9"/>
        <v/>
      </c>
      <c r="F278" s="5"/>
      <c r="G278" s="27"/>
    </row>
    <row r="279" spans="1:7" x14ac:dyDescent="0.2">
      <c r="A279" s="14"/>
      <c r="B279" s="16"/>
      <c r="C279" s="17"/>
      <c r="D279" s="11" t="str">
        <f t="shared" si="8"/>
        <v/>
      </c>
      <c r="E279" s="57" t="str">
        <f t="shared" si="9"/>
        <v/>
      </c>
      <c r="F279" s="5"/>
      <c r="G279" s="27"/>
    </row>
    <row r="280" spans="1:7" x14ac:dyDescent="0.2">
      <c r="A280" s="14"/>
      <c r="B280" s="16"/>
      <c r="C280" s="17"/>
      <c r="D280" s="11" t="str">
        <f t="shared" si="8"/>
        <v/>
      </c>
      <c r="E280" s="57" t="str">
        <f t="shared" si="9"/>
        <v/>
      </c>
      <c r="F280" s="5"/>
      <c r="G280" s="27"/>
    </row>
    <row r="281" spans="1:7" x14ac:dyDescent="0.2">
      <c r="A281" s="14"/>
      <c r="B281" s="16"/>
      <c r="C281" s="17"/>
      <c r="D281" s="11" t="str">
        <f t="shared" si="8"/>
        <v/>
      </c>
      <c r="E281" s="57" t="str">
        <f t="shared" si="9"/>
        <v/>
      </c>
      <c r="F281" s="5"/>
      <c r="G281" s="27"/>
    </row>
    <row r="282" spans="1:7" x14ac:dyDescent="0.2">
      <c r="A282" s="14"/>
      <c r="B282" s="14"/>
      <c r="C282" s="24"/>
      <c r="D282" s="11" t="str">
        <f t="shared" si="8"/>
        <v/>
      </c>
      <c r="E282" s="57" t="str">
        <f t="shared" si="9"/>
        <v/>
      </c>
      <c r="F282" s="39"/>
      <c r="G282" s="23"/>
    </row>
    <row r="283" spans="1:7" x14ac:dyDescent="0.2">
      <c r="A283" s="14"/>
      <c r="B283" s="16"/>
      <c r="C283" s="17"/>
      <c r="D283" s="11" t="str">
        <f t="shared" si="8"/>
        <v/>
      </c>
      <c r="E283" s="57" t="str">
        <f t="shared" si="9"/>
        <v/>
      </c>
      <c r="F283" s="5"/>
      <c r="G283" s="27"/>
    </row>
    <row r="284" spans="1:7" x14ac:dyDescent="0.2">
      <c r="A284" s="14"/>
      <c r="B284" s="14"/>
      <c r="C284" s="24"/>
      <c r="D284" s="11" t="str">
        <f t="shared" si="8"/>
        <v/>
      </c>
      <c r="E284" s="57" t="str">
        <f t="shared" si="9"/>
        <v/>
      </c>
      <c r="F284" s="39"/>
      <c r="G284" s="23"/>
    </row>
    <row r="285" spans="1:7" x14ac:dyDescent="0.2">
      <c r="A285" s="14"/>
      <c r="B285" s="16"/>
      <c r="C285" s="17"/>
      <c r="D285" s="11" t="str">
        <f t="shared" si="8"/>
        <v/>
      </c>
      <c r="E285" s="57" t="str">
        <f t="shared" si="9"/>
        <v/>
      </c>
      <c r="F285" s="5"/>
      <c r="G285" s="27"/>
    </row>
    <row r="286" spans="1:7" x14ac:dyDescent="0.2">
      <c r="A286" s="31"/>
      <c r="B286" s="32"/>
      <c r="C286" s="15"/>
      <c r="D286" s="11" t="str">
        <f t="shared" si="8"/>
        <v/>
      </c>
      <c r="E286" s="57" t="str">
        <f t="shared" si="9"/>
        <v/>
      </c>
      <c r="F286" s="5"/>
      <c r="G286" s="28"/>
    </row>
    <row r="287" spans="1:7" x14ac:dyDescent="0.2">
      <c r="A287" s="18"/>
      <c r="B287" s="19"/>
      <c r="C287" s="20"/>
      <c r="D287" s="11" t="str">
        <f t="shared" si="8"/>
        <v/>
      </c>
      <c r="E287" s="57" t="str">
        <f t="shared" si="9"/>
        <v/>
      </c>
      <c r="F287" s="6"/>
      <c r="G287" s="30"/>
    </row>
    <row r="288" spans="1:7" x14ac:dyDescent="0.2">
      <c r="A288" s="18"/>
      <c r="B288" s="18"/>
      <c r="C288" s="25"/>
      <c r="D288" s="11" t="str">
        <f t="shared" si="8"/>
        <v/>
      </c>
      <c r="E288" s="57" t="str">
        <f t="shared" si="9"/>
        <v/>
      </c>
      <c r="F288" s="42"/>
      <c r="G288" s="26"/>
    </row>
    <row r="289" spans="1:7" x14ac:dyDescent="0.2">
      <c r="A289" s="13"/>
      <c r="B289" s="14"/>
      <c r="C289" s="15"/>
      <c r="D289" s="11" t="str">
        <f t="shared" si="8"/>
        <v/>
      </c>
      <c r="E289" s="57" t="str">
        <f t="shared" si="9"/>
        <v/>
      </c>
      <c r="F289" s="5"/>
      <c r="G289" s="23"/>
    </row>
    <row r="290" spans="1:7" x14ac:dyDescent="0.2">
      <c r="A290" s="14"/>
      <c r="B290" s="16"/>
      <c r="C290" s="17"/>
      <c r="D290" s="11" t="str">
        <f t="shared" si="8"/>
        <v/>
      </c>
      <c r="E290" s="57" t="str">
        <f t="shared" si="9"/>
        <v/>
      </c>
      <c r="F290" s="39"/>
      <c r="G290" s="27"/>
    </row>
    <row r="291" spans="1:7" x14ac:dyDescent="0.2">
      <c r="A291" s="18"/>
      <c r="B291" s="19"/>
      <c r="C291" s="20"/>
      <c r="D291" s="11" t="str">
        <f t="shared" si="8"/>
        <v/>
      </c>
      <c r="E291" s="57" t="str">
        <f t="shared" si="9"/>
        <v/>
      </c>
      <c r="F291" s="6"/>
      <c r="G291" s="30"/>
    </row>
    <row r="292" spans="1:7" x14ac:dyDescent="0.2">
      <c r="A292" s="14"/>
      <c r="B292" s="16"/>
      <c r="C292" s="17"/>
      <c r="D292" s="11" t="str">
        <f t="shared" si="8"/>
        <v/>
      </c>
      <c r="E292" s="57" t="str">
        <f t="shared" si="9"/>
        <v/>
      </c>
      <c r="F292" s="5"/>
      <c r="G292" s="27"/>
    </row>
    <row r="293" spans="1:7" x14ac:dyDescent="0.2">
      <c r="A293" s="14"/>
      <c r="B293" s="14"/>
      <c r="C293" s="24"/>
      <c r="D293" s="11" t="str">
        <f t="shared" si="8"/>
        <v/>
      </c>
      <c r="E293" s="57" t="str">
        <f t="shared" si="9"/>
        <v/>
      </c>
      <c r="F293" s="5"/>
      <c r="G293" s="23"/>
    </row>
    <row r="294" spans="1:7" x14ac:dyDescent="0.2">
      <c r="A294" s="14"/>
      <c r="B294" s="14"/>
      <c r="C294" s="24"/>
      <c r="D294" s="11" t="str">
        <f t="shared" si="8"/>
        <v/>
      </c>
      <c r="E294" s="57" t="str">
        <f t="shared" si="9"/>
        <v/>
      </c>
      <c r="F294" s="5"/>
      <c r="G294" s="23"/>
    </row>
    <row r="295" spans="1:7" x14ac:dyDescent="0.2">
      <c r="A295" s="14"/>
      <c r="B295" s="14"/>
      <c r="C295" s="24"/>
      <c r="D295" s="11" t="str">
        <f t="shared" si="8"/>
        <v/>
      </c>
      <c r="E295" s="57" t="str">
        <f t="shared" si="9"/>
        <v/>
      </c>
      <c r="F295" s="5"/>
      <c r="G295" s="23"/>
    </row>
    <row r="296" spans="1:7" x14ac:dyDescent="0.2">
      <c r="A296" s="14"/>
      <c r="B296" s="16"/>
      <c r="C296" s="17"/>
      <c r="D296" s="11" t="str">
        <f t="shared" si="8"/>
        <v/>
      </c>
      <c r="E296" s="57" t="str">
        <f t="shared" si="9"/>
        <v/>
      </c>
      <c r="F296" s="39"/>
      <c r="G296" s="27"/>
    </row>
    <row r="297" spans="1:7" x14ac:dyDescent="0.2">
      <c r="A297" s="14"/>
      <c r="B297" s="16"/>
      <c r="C297" s="17"/>
      <c r="D297" s="11" t="str">
        <f t="shared" si="8"/>
        <v/>
      </c>
      <c r="E297" s="57" t="str">
        <f t="shared" si="9"/>
        <v/>
      </c>
      <c r="F297" s="5"/>
      <c r="G297" s="27"/>
    </row>
    <row r="298" spans="1:7" x14ac:dyDescent="0.2">
      <c r="A298" s="14"/>
      <c r="B298" s="14"/>
      <c r="C298" s="24"/>
      <c r="D298" s="11" t="str">
        <f t="shared" si="8"/>
        <v/>
      </c>
      <c r="E298" s="57" t="str">
        <f t="shared" si="9"/>
        <v/>
      </c>
      <c r="F298" s="39"/>
      <c r="G298" s="23"/>
    </row>
    <row r="299" spans="1:7" x14ac:dyDescent="0.2">
      <c r="A299" s="14"/>
      <c r="B299" s="16"/>
      <c r="C299" s="17"/>
      <c r="D299" s="11" t="str">
        <f t="shared" si="8"/>
        <v/>
      </c>
      <c r="E299" s="57" t="str">
        <f t="shared" si="9"/>
        <v/>
      </c>
      <c r="F299" s="5"/>
      <c r="G299" s="27"/>
    </row>
    <row r="300" spans="1:7" x14ac:dyDescent="0.2">
      <c r="A300" s="14"/>
      <c r="B300" s="14"/>
      <c r="C300" s="24"/>
      <c r="D300" s="11" t="str">
        <f t="shared" si="8"/>
        <v/>
      </c>
      <c r="E300" s="57" t="str">
        <f t="shared" si="9"/>
        <v/>
      </c>
      <c r="F300" s="39"/>
      <c r="G300" s="23"/>
    </row>
    <row r="301" spans="1:7" x14ac:dyDescent="0.2">
      <c r="A301" s="13"/>
      <c r="B301" s="14"/>
      <c r="C301" s="15"/>
      <c r="D301" s="11" t="str">
        <f t="shared" si="8"/>
        <v/>
      </c>
      <c r="E301" s="57" t="str">
        <f t="shared" si="9"/>
        <v/>
      </c>
      <c r="F301" s="5"/>
      <c r="G301" s="23"/>
    </row>
    <row r="302" spans="1:7" x14ac:dyDescent="0.2">
      <c r="A302" s="14"/>
      <c r="B302" s="14"/>
      <c r="C302" s="24"/>
      <c r="D302" s="11" t="str">
        <f t="shared" si="8"/>
        <v/>
      </c>
      <c r="E302" s="57" t="str">
        <f t="shared" si="9"/>
        <v/>
      </c>
      <c r="F302" s="39"/>
      <c r="G302" s="23"/>
    </row>
    <row r="303" spans="1:7" x14ac:dyDescent="0.2">
      <c r="A303" s="18"/>
      <c r="B303" s="18"/>
      <c r="C303" s="21"/>
      <c r="D303" s="11" t="str">
        <f t="shared" si="8"/>
        <v/>
      </c>
      <c r="E303" s="57" t="str">
        <f t="shared" si="9"/>
        <v/>
      </c>
      <c r="F303" s="40"/>
      <c r="G303" s="30"/>
    </row>
    <row r="304" spans="1:7" x14ac:dyDescent="0.2">
      <c r="A304" s="18"/>
      <c r="B304" s="19"/>
      <c r="C304" s="17"/>
      <c r="D304" s="11" t="str">
        <f t="shared" si="8"/>
        <v/>
      </c>
      <c r="E304" s="57" t="str">
        <f t="shared" si="9"/>
        <v/>
      </c>
      <c r="F304" s="6"/>
      <c r="G304" s="30"/>
    </row>
    <row r="305" spans="1:7" x14ac:dyDescent="0.2">
      <c r="A305" s="14"/>
      <c r="B305" s="14"/>
      <c r="C305" s="24"/>
      <c r="D305" s="11" t="str">
        <f t="shared" si="8"/>
        <v/>
      </c>
      <c r="E305" s="57" t="str">
        <f t="shared" si="9"/>
        <v/>
      </c>
      <c r="F305" s="39"/>
      <c r="G305" s="23"/>
    </row>
    <row r="306" spans="1:7" x14ac:dyDescent="0.2">
      <c r="A306" s="14"/>
      <c r="B306" s="16"/>
      <c r="C306" s="17"/>
      <c r="D306" s="11" t="str">
        <f t="shared" si="8"/>
        <v/>
      </c>
      <c r="E306" s="57" t="str">
        <f t="shared" si="9"/>
        <v/>
      </c>
      <c r="F306" s="5"/>
      <c r="G306" s="27"/>
    </row>
    <row r="307" spans="1:7" x14ac:dyDescent="0.2">
      <c r="A307" s="18"/>
      <c r="B307" s="19"/>
      <c r="C307" s="20"/>
      <c r="D307" s="11" t="str">
        <f t="shared" si="8"/>
        <v/>
      </c>
      <c r="E307" s="57" t="str">
        <f t="shared" si="9"/>
        <v/>
      </c>
      <c r="F307" s="6"/>
      <c r="G307" s="30"/>
    </row>
    <row r="308" spans="1:7" x14ac:dyDescent="0.2">
      <c r="A308" s="14"/>
      <c r="B308" s="16"/>
      <c r="C308" s="17"/>
      <c r="D308" s="11" t="str">
        <f t="shared" si="8"/>
        <v/>
      </c>
      <c r="E308" s="57" t="str">
        <f t="shared" si="9"/>
        <v/>
      </c>
      <c r="F308" s="5"/>
      <c r="G308" s="27"/>
    </row>
    <row r="309" spans="1:7" x14ac:dyDescent="0.2">
      <c r="A309" s="33"/>
      <c r="B309" s="34"/>
      <c r="C309" s="29"/>
      <c r="D309" s="11" t="str">
        <f t="shared" si="8"/>
        <v/>
      </c>
      <c r="E309" s="57" t="str">
        <f t="shared" si="9"/>
        <v/>
      </c>
      <c r="F309" s="41"/>
      <c r="G309" s="38"/>
    </row>
    <row r="310" spans="1:7" x14ac:dyDescent="0.2">
      <c r="A310" s="13"/>
      <c r="B310" s="14"/>
      <c r="C310" s="22"/>
      <c r="D310" s="11" t="str">
        <f t="shared" si="8"/>
        <v/>
      </c>
      <c r="E310" s="57" t="str">
        <f t="shared" si="9"/>
        <v/>
      </c>
      <c r="F310" s="5"/>
      <c r="G310" s="23"/>
    </row>
    <row r="311" spans="1:7" x14ac:dyDescent="0.2">
      <c r="A311" s="14"/>
      <c r="B311" s="14"/>
      <c r="C311" s="24"/>
      <c r="D311" s="11" t="str">
        <f t="shared" si="8"/>
        <v/>
      </c>
      <c r="E311" s="57" t="str">
        <f t="shared" si="9"/>
        <v/>
      </c>
      <c r="F311" s="39"/>
      <c r="G311" s="23"/>
    </row>
    <row r="312" spans="1:7" x14ac:dyDescent="0.2">
      <c r="A312" s="14"/>
      <c r="B312" s="16"/>
      <c r="C312" s="17"/>
      <c r="D312" s="11" t="str">
        <f t="shared" si="8"/>
        <v/>
      </c>
      <c r="E312" s="57" t="str">
        <f t="shared" si="9"/>
        <v/>
      </c>
      <c r="F312" s="39"/>
      <c r="G312" s="27"/>
    </row>
    <row r="313" spans="1:7" x14ac:dyDescent="0.2">
      <c r="A313" s="31"/>
      <c r="B313" s="32"/>
      <c r="C313" s="15"/>
      <c r="D313" s="11" t="str">
        <f t="shared" si="8"/>
        <v/>
      </c>
      <c r="E313" s="57" t="str">
        <f t="shared" si="9"/>
        <v/>
      </c>
      <c r="F313" s="5"/>
      <c r="G313" s="28"/>
    </row>
    <row r="314" spans="1:7" x14ac:dyDescent="0.2">
      <c r="A314" s="14"/>
      <c r="B314" s="16"/>
      <c r="C314" s="17"/>
      <c r="D314" s="11" t="str">
        <f t="shared" si="8"/>
        <v/>
      </c>
      <c r="E314" s="57" t="str">
        <f t="shared" si="9"/>
        <v/>
      </c>
      <c r="F314" s="5"/>
      <c r="G314" s="27"/>
    </row>
    <row r="315" spans="1:7" x14ac:dyDescent="0.2">
      <c r="A315" s="13"/>
      <c r="B315" s="14"/>
      <c r="C315" s="15"/>
      <c r="D315" s="11" t="str">
        <f t="shared" si="8"/>
        <v/>
      </c>
      <c r="E315" s="57" t="str">
        <f t="shared" si="9"/>
        <v/>
      </c>
      <c r="F315" s="5"/>
      <c r="G315" s="23"/>
    </row>
    <row r="316" spans="1:7" x14ac:dyDescent="0.2">
      <c r="A316" s="14"/>
      <c r="B316" s="14"/>
      <c r="C316" s="24"/>
      <c r="D316" s="11" t="str">
        <f t="shared" si="8"/>
        <v/>
      </c>
      <c r="E316" s="57" t="str">
        <f t="shared" si="9"/>
        <v/>
      </c>
      <c r="F316" s="5"/>
      <c r="G316" s="23"/>
    </row>
    <row r="317" spans="1:7" x14ac:dyDescent="0.2">
      <c r="A317" s="14"/>
      <c r="B317" s="18"/>
      <c r="C317" s="17"/>
      <c r="D317" s="11" t="str">
        <f t="shared" si="8"/>
        <v/>
      </c>
      <c r="E317" s="57" t="str">
        <f t="shared" si="9"/>
        <v/>
      </c>
      <c r="F317" s="5"/>
      <c r="G317" s="27"/>
    </row>
    <row r="318" spans="1:7" x14ac:dyDescent="0.2">
      <c r="A318" s="18"/>
      <c r="B318" s="18"/>
      <c r="C318" s="21"/>
      <c r="D318" s="11" t="str">
        <f t="shared" si="8"/>
        <v/>
      </c>
      <c r="E318" s="57" t="str">
        <f t="shared" si="9"/>
        <v/>
      </c>
      <c r="F318" s="40"/>
      <c r="G318" s="30"/>
    </row>
    <row r="319" spans="1:7" x14ac:dyDescent="0.2">
      <c r="A319" s="13"/>
      <c r="B319" s="14"/>
      <c r="C319" s="15"/>
      <c r="D319" s="11" t="str">
        <f t="shared" si="8"/>
        <v/>
      </c>
      <c r="E319" s="57" t="str">
        <f t="shared" si="9"/>
        <v/>
      </c>
      <c r="F319" s="5"/>
      <c r="G319" s="23"/>
    </row>
    <row r="320" spans="1:7" x14ac:dyDescent="0.2">
      <c r="A320" s="14"/>
      <c r="B320" s="16"/>
      <c r="C320" s="17"/>
      <c r="D320" s="11" t="str">
        <f t="shared" si="8"/>
        <v/>
      </c>
      <c r="E320" s="57" t="str">
        <f t="shared" si="9"/>
        <v/>
      </c>
      <c r="F320" s="5"/>
      <c r="G320" s="27"/>
    </row>
    <row r="321" spans="1:7" x14ac:dyDescent="0.2">
      <c r="A321" s="18"/>
      <c r="B321" s="19"/>
      <c r="C321" s="20"/>
      <c r="D321" s="11"/>
      <c r="E321" s="57"/>
      <c r="F321" s="6"/>
      <c r="G321" s="30"/>
    </row>
    <row r="322" spans="1:7" x14ac:dyDescent="0.2">
      <c r="A322" s="44"/>
      <c r="B322" s="44"/>
      <c r="E322" s="57"/>
      <c r="F322" s="44"/>
    </row>
  </sheetData>
  <autoFilter ref="A9:G322"/>
  <sortState ref="A10:AY322">
    <sortCondition ref="A10"/>
  </sortState>
  <mergeCells count="128"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1:AO1"/>
    <mergeCell ref="AN2:AO2"/>
    <mergeCell ref="AF3:AF4"/>
    <mergeCell ref="AG3:AG4"/>
    <mergeCell ref="AH3:AH4"/>
    <mergeCell ref="AJ3:AJ4"/>
    <mergeCell ref="AF2:AI2"/>
    <mergeCell ref="AM3:AM4"/>
    <mergeCell ref="AJ2:AM2"/>
    <mergeCell ref="AL3:AL4"/>
    <mergeCell ref="AN3:AO3"/>
    <mergeCell ref="AI3:AI4"/>
    <mergeCell ref="AP1:AY1"/>
    <mergeCell ref="AX2:AY2"/>
    <mergeCell ref="AP3:AP4"/>
    <mergeCell ref="AQ3:AQ4"/>
    <mergeCell ref="AR3:AR4"/>
    <mergeCell ref="AT3:AT4"/>
    <mergeCell ref="AU3:AU4"/>
    <mergeCell ref="AV3:AV4"/>
    <mergeCell ref="AX3:AY3"/>
    <mergeCell ref="AT2:AW2"/>
    <mergeCell ref="AP2:AS2"/>
    <mergeCell ref="AM7:AM8"/>
    <mergeCell ref="AS3:AS4"/>
    <mergeCell ref="AQ5:AS6"/>
    <mergeCell ref="AS7:AS8"/>
    <mergeCell ref="AW3:AW4"/>
    <mergeCell ref="AN5:AO5"/>
    <mergeCell ref="AN6:AO6"/>
    <mergeCell ref="AK5:AM6"/>
    <mergeCell ref="AL7:AL8"/>
    <mergeCell ref="AN7:AO7"/>
    <mergeCell ref="AP5:AP6"/>
    <mergeCell ref="AT5:AT6"/>
    <mergeCell ref="AX5:AY5"/>
    <mergeCell ref="AX6:AY6"/>
    <mergeCell ref="AP7:AP8"/>
    <mergeCell ref="AQ7:AQ8"/>
    <mergeCell ref="AR7:AR8"/>
    <mergeCell ref="AT7:AT8"/>
    <mergeCell ref="AU7:AU8"/>
    <mergeCell ref="AV7:AV8"/>
    <mergeCell ref="AX7:AY7"/>
    <mergeCell ref="AU5:AW6"/>
    <mergeCell ref="AW7:AW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9525</xdr:colOff>
                    <xdr:row>3</xdr:row>
                    <xdr:rowOff>0</xdr:rowOff>
                  </from>
                  <to>
                    <xdr:col>2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1"/>
  <sheetViews>
    <sheetView showGridLines="0" tabSelected="1" zoomScaleNormal="100" workbookViewId="0">
      <selection activeCell="E4" sqref="E4"/>
    </sheetView>
  </sheetViews>
  <sheetFormatPr baseColWidth="10" defaultRowHeight="18" x14ac:dyDescent="0.2"/>
  <cols>
    <col min="1" max="1" width="38.85546875" style="1" bestFit="1" customWidth="1"/>
    <col min="2" max="2" width="16.28515625" style="1" bestFit="1" customWidth="1"/>
    <col min="3" max="3" width="13.85546875" style="141" bestFit="1" customWidth="1"/>
    <col min="4" max="4" width="21.28515625" style="97" customWidth="1"/>
    <col min="5" max="5" width="9" style="9" customWidth="1"/>
    <col min="6" max="6" width="22.85546875" style="4" customWidth="1"/>
    <col min="7" max="7" width="23.7109375" style="139" bestFit="1" customWidth="1"/>
    <col min="8" max="9" width="6.5703125" style="97" customWidth="1"/>
    <col min="10" max="10" width="6.5703125" style="2" customWidth="1"/>
    <col min="11" max="11" width="1.7109375" style="134" customWidth="1"/>
    <col min="12" max="12" width="23.7109375" style="2" bestFit="1" customWidth="1"/>
    <col min="13" max="14" width="6.5703125" style="1" customWidth="1"/>
    <col min="15" max="15" width="8" style="82" customWidth="1"/>
    <col min="16" max="19" width="11.42578125" style="8"/>
    <col min="20" max="16384" width="11.42578125" style="10"/>
  </cols>
  <sheetData>
    <row r="1" spans="1:19" s="49" customFormat="1" ht="30" customHeight="1" x14ac:dyDescent="0.2">
      <c r="B1" s="48"/>
      <c r="C1" s="140"/>
      <c r="D1" s="140"/>
      <c r="E1" s="48"/>
      <c r="F1" s="48"/>
      <c r="G1" s="135" t="s">
        <v>100</v>
      </c>
      <c r="H1" s="136"/>
      <c r="I1" s="136"/>
      <c r="J1" s="137"/>
      <c r="K1" s="133"/>
      <c r="L1" s="135"/>
      <c r="M1" s="136"/>
      <c r="N1" s="136"/>
      <c r="O1" s="137"/>
    </row>
    <row r="2" spans="1:19" s="49" customFormat="1" ht="30" customHeight="1" x14ac:dyDescent="0.2">
      <c r="B2" s="48"/>
      <c r="C2" s="140"/>
      <c r="D2" s="140"/>
      <c r="E2" s="48"/>
      <c r="F2" s="48"/>
      <c r="G2" s="96" t="s">
        <v>24</v>
      </c>
      <c r="H2" s="99">
        <f>SUM(H6:H600)</f>
        <v>3</v>
      </c>
      <c r="I2" s="99">
        <f t="shared" ref="I2:J2" si="0">SUM(I6:I600)</f>
        <v>3</v>
      </c>
      <c r="J2" s="76">
        <f t="shared" si="0"/>
        <v>0</v>
      </c>
      <c r="K2" s="134"/>
      <c r="L2" s="79" t="s">
        <v>24</v>
      </c>
      <c r="M2" s="58">
        <f>SUM(M6:M600)</f>
        <v>0</v>
      </c>
      <c r="N2" s="58">
        <f t="shared" ref="N2:O2" si="1">SUM(N6:N600)</f>
        <v>0</v>
      </c>
      <c r="O2" s="76">
        <f t="shared" si="1"/>
        <v>0</v>
      </c>
    </row>
    <row r="3" spans="1:19" s="49" customFormat="1" ht="30" customHeight="1" x14ac:dyDescent="0.2">
      <c r="B3" s="48"/>
      <c r="C3" s="140"/>
      <c r="D3" s="140"/>
      <c r="E3" s="48"/>
      <c r="F3" s="48"/>
      <c r="G3" s="98" t="s">
        <v>46</v>
      </c>
      <c r="H3" s="132">
        <v>48</v>
      </c>
      <c r="I3" s="132"/>
      <c r="J3" s="132"/>
      <c r="K3" s="134"/>
      <c r="L3" s="80" t="s">
        <v>46</v>
      </c>
      <c r="M3" s="132">
        <v>48</v>
      </c>
      <c r="N3" s="132"/>
      <c r="O3" s="132"/>
    </row>
    <row r="4" spans="1:19" s="49" customFormat="1" ht="30" customHeight="1" x14ac:dyDescent="0.2">
      <c r="B4" s="48"/>
      <c r="C4" s="140"/>
      <c r="D4" s="140"/>
      <c r="E4" s="48"/>
      <c r="F4" s="48"/>
      <c r="G4" s="138" t="s">
        <v>23</v>
      </c>
      <c r="H4" s="99">
        <f>H3-H2</f>
        <v>45</v>
      </c>
      <c r="I4" s="99">
        <f>H3-I2</f>
        <v>45</v>
      </c>
      <c r="J4" s="77">
        <f>H3-J2</f>
        <v>48</v>
      </c>
      <c r="K4" s="134"/>
      <c r="L4" s="81" t="s">
        <v>23</v>
      </c>
      <c r="M4" s="58">
        <f>M3-M2</f>
        <v>48</v>
      </c>
      <c r="N4" s="58">
        <f>M3-N2</f>
        <v>48</v>
      </c>
      <c r="O4" s="76">
        <f>M3-O2</f>
        <v>48</v>
      </c>
    </row>
    <row r="5" spans="1:19" s="7" customFormat="1" ht="36" x14ac:dyDescent="0.2">
      <c r="A5" s="50" t="s">
        <v>0</v>
      </c>
      <c r="B5" s="9" t="s">
        <v>1</v>
      </c>
      <c r="C5" s="51" t="s">
        <v>2</v>
      </c>
      <c r="D5" s="9" t="s">
        <v>45</v>
      </c>
      <c r="E5" s="9" t="s">
        <v>14</v>
      </c>
      <c r="F5" s="52" t="s">
        <v>3</v>
      </c>
      <c r="G5" s="74" t="s">
        <v>44</v>
      </c>
      <c r="H5" s="9" t="s">
        <v>70</v>
      </c>
      <c r="I5" s="9" t="s">
        <v>71</v>
      </c>
      <c r="J5" s="78" t="s">
        <v>106</v>
      </c>
      <c r="K5" s="134"/>
      <c r="L5" s="78" t="s">
        <v>15</v>
      </c>
      <c r="M5" s="9" t="s">
        <v>70</v>
      </c>
      <c r="N5" s="9" t="s">
        <v>71</v>
      </c>
      <c r="O5" s="56" t="s">
        <v>106</v>
      </c>
    </row>
    <row r="6" spans="1:19" x14ac:dyDescent="0.2">
      <c r="A6" s="1" t="s">
        <v>52</v>
      </c>
      <c r="B6" s="1" t="s">
        <v>77</v>
      </c>
      <c r="C6" s="141">
        <v>41828</v>
      </c>
      <c r="D6" s="97" t="s">
        <v>141</v>
      </c>
      <c r="E6" s="9">
        <v>1</v>
      </c>
      <c r="G6" s="139" t="s">
        <v>108</v>
      </c>
      <c r="H6" s="97">
        <v>1</v>
      </c>
      <c r="I6" s="97">
        <v>1</v>
      </c>
      <c r="S6" s="7" t="s">
        <v>100</v>
      </c>
    </row>
    <row r="7" spans="1:19" x14ac:dyDescent="0.2">
      <c r="A7" s="1" t="s">
        <v>52</v>
      </c>
      <c r="B7" s="1" t="s">
        <v>77</v>
      </c>
      <c r="C7" s="141">
        <v>41828</v>
      </c>
      <c r="D7" s="97" t="s">
        <v>141</v>
      </c>
      <c r="E7" s="9">
        <v>1</v>
      </c>
      <c r="G7" s="139" t="s">
        <v>108</v>
      </c>
      <c r="H7" s="97">
        <v>1</v>
      </c>
      <c r="S7" s="8" t="s">
        <v>102</v>
      </c>
    </row>
    <row r="8" spans="1:19" x14ac:dyDescent="0.2">
      <c r="A8" s="1" t="s">
        <v>52</v>
      </c>
      <c r="B8" s="1" t="s">
        <v>77</v>
      </c>
      <c r="C8" s="141">
        <v>41828</v>
      </c>
      <c r="D8" s="97" t="s">
        <v>141</v>
      </c>
      <c r="E8" s="9">
        <v>1</v>
      </c>
      <c r="S8" s="8" t="s">
        <v>103</v>
      </c>
    </row>
    <row r="9" spans="1:19" x14ac:dyDescent="0.2">
      <c r="A9" s="1" t="s">
        <v>52</v>
      </c>
      <c r="B9" s="1" t="s">
        <v>77</v>
      </c>
      <c r="C9" s="141">
        <v>41828</v>
      </c>
      <c r="D9" s="97" t="s">
        <v>141</v>
      </c>
      <c r="E9" s="9">
        <v>1</v>
      </c>
      <c r="G9" s="139" t="s">
        <v>108</v>
      </c>
      <c r="I9" s="97">
        <v>1</v>
      </c>
      <c r="S9" s="8" t="s">
        <v>104</v>
      </c>
    </row>
    <row r="10" spans="1:19" x14ac:dyDescent="0.2">
      <c r="A10" s="1" t="s">
        <v>52</v>
      </c>
      <c r="B10" s="1" t="s">
        <v>77</v>
      </c>
      <c r="C10" s="141">
        <v>41828</v>
      </c>
      <c r="D10" s="97" t="s">
        <v>141</v>
      </c>
      <c r="E10" s="9">
        <v>1</v>
      </c>
      <c r="S10" s="8" t="s">
        <v>105</v>
      </c>
    </row>
    <row r="11" spans="1:19" x14ac:dyDescent="0.2">
      <c r="A11" s="1" t="s">
        <v>52</v>
      </c>
      <c r="B11" s="1" t="s">
        <v>77</v>
      </c>
      <c r="C11" s="141">
        <v>41828</v>
      </c>
      <c r="D11" s="97" t="s">
        <v>141</v>
      </c>
      <c r="E11" s="9">
        <v>1</v>
      </c>
    </row>
    <row r="12" spans="1:19" x14ac:dyDescent="0.2">
      <c r="A12" s="1" t="s">
        <v>52</v>
      </c>
      <c r="B12" s="1" t="s">
        <v>77</v>
      </c>
      <c r="C12" s="141">
        <v>41828</v>
      </c>
      <c r="D12" s="97" t="s">
        <v>141</v>
      </c>
      <c r="E12" s="9">
        <v>1</v>
      </c>
      <c r="G12" s="139" t="s">
        <v>108</v>
      </c>
      <c r="H12" s="97">
        <v>1</v>
      </c>
    </row>
    <row r="13" spans="1:19" x14ac:dyDescent="0.2">
      <c r="A13" s="1" t="s">
        <v>52</v>
      </c>
      <c r="B13" s="1" t="s">
        <v>77</v>
      </c>
      <c r="C13" s="141">
        <v>41828</v>
      </c>
      <c r="D13" s="97" t="s">
        <v>141</v>
      </c>
      <c r="E13" s="9">
        <v>1</v>
      </c>
    </row>
    <row r="14" spans="1:19" x14ac:dyDescent="0.2">
      <c r="A14" s="1" t="s">
        <v>52</v>
      </c>
      <c r="B14" s="1" t="s">
        <v>77</v>
      </c>
      <c r="C14" s="141">
        <v>41828</v>
      </c>
      <c r="D14" s="97" t="s">
        <v>141</v>
      </c>
      <c r="E14" s="9">
        <v>1</v>
      </c>
    </row>
    <row r="15" spans="1:19" x14ac:dyDescent="0.2">
      <c r="A15" s="1" t="s">
        <v>52</v>
      </c>
      <c r="B15" s="1" t="s">
        <v>77</v>
      </c>
      <c r="C15" s="141">
        <v>41828</v>
      </c>
      <c r="D15" s="97" t="s">
        <v>141</v>
      </c>
      <c r="E15" s="9">
        <v>1</v>
      </c>
    </row>
    <row r="16" spans="1:19" x14ac:dyDescent="0.2">
      <c r="A16" s="1" t="s">
        <v>52</v>
      </c>
      <c r="B16" s="1" t="s">
        <v>77</v>
      </c>
      <c r="C16" s="141">
        <v>41828</v>
      </c>
      <c r="D16" s="97" t="s">
        <v>141</v>
      </c>
      <c r="E16" s="9">
        <v>1</v>
      </c>
    </row>
    <row r="17" spans="1:9" x14ac:dyDescent="0.2">
      <c r="A17" s="1" t="s">
        <v>52</v>
      </c>
      <c r="B17" s="1" t="s">
        <v>77</v>
      </c>
      <c r="C17" s="141">
        <v>41828</v>
      </c>
      <c r="D17" s="97" t="s">
        <v>141</v>
      </c>
      <c r="E17" s="9">
        <v>1</v>
      </c>
    </row>
    <row r="18" spans="1:9" x14ac:dyDescent="0.2">
      <c r="A18" s="1" t="s">
        <v>52</v>
      </c>
      <c r="B18" s="1" t="s">
        <v>77</v>
      </c>
      <c r="C18" s="141">
        <v>41828</v>
      </c>
      <c r="D18" s="97" t="s">
        <v>141</v>
      </c>
      <c r="E18" s="9">
        <v>1</v>
      </c>
    </row>
    <row r="19" spans="1:9" x14ac:dyDescent="0.2">
      <c r="A19" s="1" t="s">
        <v>52</v>
      </c>
      <c r="B19" s="1" t="s">
        <v>77</v>
      </c>
      <c r="C19" s="141">
        <v>41828</v>
      </c>
      <c r="D19" s="97" t="s">
        <v>141</v>
      </c>
      <c r="E19" s="9">
        <v>1</v>
      </c>
    </row>
    <row r="20" spans="1:9" x14ac:dyDescent="0.2">
      <c r="A20" s="1" t="s">
        <v>52</v>
      </c>
      <c r="B20" s="1" t="s">
        <v>77</v>
      </c>
      <c r="C20" s="141">
        <v>41828</v>
      </c>
      <c r="D20" s="97" t="s">
        <v>141</v>
      </c>
      <c r="E20" s="9">
        <v>1</v>
      </c>
    </row>
    <row r="21" spans="1:9" x14ac:dyDescent="0.2">
      <c r="A21" s="1" t="s">
        <v>52</v>
      </c>
      <c r="B21" s="1" t="s">
        <v>77</v>
      </c>
      <c r="C21" s="141">
        <v>41828</v>
      </c>
      <c r="D21" s="97" t="s">
        <v>141</v>
      </c>
      <c r="E21" s="9">
        <v>1</v>
      </c>
    </row>
    <row r="22" spans="1:9" x14ac:dyDescent="0.2">
      <c r="A22" s="1" t="s">
        <v>52</v>
      </c>
      <c r="B22" s="1" t="s">
        <v>77</v>
      </c>
      <c r="C22" s="141">
        <v>41828</v>
      </c>
      <c r="D22" s="97" t="s">
        <v>141</v>
      </c>
      <c r="E22" s="9">
        <v>1</v>
      </c>
      <c r="G22" s="139" t="s">
        <v>108</v>
      </c>
      <c r="I22" s="97">
        <v>1</v>
      </c>
    </row>
    <row r="23" spans="1:9" x14ac:dyDescent="0.2">
      <c r="A23" s="1" t="s">
        <v>52</v>
      </c>
      <c r="B23" s="1" t="s">
        <v>77</v>
      </c>
      <c r="C23" s="141">
        <v>41828</v>
      </c>
      <c r="D23" s="97" t="s">
        <v>141</v>
      </c>
      <c r="E23" s="9">
        <v>1</v>
      </c>
    </row>
    <row r="24" spans="1:9" x14ac:dyDescent="0.2">
      <c r="A24" s="1" t="s">
        <v>52</v>
      </c>
      <c r="B24" s="1" t="s">
        <v>77</v>
      </c>
      <c r="C24" s="141">
        <v>41828</v>
      </c>
      <c r="D24" s="97" t="s">
        <v>141</v>
      </c>
      <c r="E24" s="9">
        <v>1</v>
      </c>
    </row>
    <row r="25" spans="1:9" x14ac:dyDescent="0.2">
      <c r="A25" s="1" t="s">
        <v>52</v>
      </c>
      <c r="B25" s="1" t="s">
        <v>77</v>
      </c>
      <c r="C25" s="141">
        <v>41828</v>
      </c>
      <c r="D25" s="97" t="s">
        <v>141</v>
      </c>
      <c r="E25" s="9">
        <v>1</v>
      </c>
    </row>
    <row r="26" spans="1:9" x14ac:dyDescent="0.2">
      <c r="A26" s="1" t="s">
        <v>52</v>
      </c>
      <c r="B26" s="1" t="s">
        <v>77</v>
      </c>
      <c r="C26" s="141">
        <v>41828</v>
      </c>
      <c r="D26" s="97" t="s">
        <v>141</v>
      </c>
      <c r="E26" s="9">
        <v>1</v>
      </c>
    </row>
    <row r="27" spans="1:9" x14ac:dyDescent="0.2">
      <c r="A27" s="1" t="s">
        <v>52</v>
      </c>
      <c r="B27" s="1" t="s">
        <v>77</v>
      </c>
      <c r="C27" s="141">
        <v>41828</v>
      </c>
      <c r="D27" s="97" t="s">
        <v>141</v>
      </c>
      <c r="E27" s="9">
        <v>1</v>
      </c>
    </row>
    <row r="28" spans="1:9" x14ac:dyDescent="0.2">
      <c r="A28" s="1" t="s">
        <v>52</v>
      </c>
      <c r="B28" s="1" t="s">
        <v>77</v>
      </c>
      <c r="C28" s="141">
        <v>41828</v>
      </c>
      <c r="D28" s="97" t="s">
        <v>141</v>
      </c>
      <c r="E28" s="9">
        <v>1</v>
      </c>
    </row>
    <row r="29" spans="1:9" x14ac:dyDescent="0.2">
      <c r="A29" s="1" t="s">
        <v>52</v>
      </c>
      <c r="B29" s="1" t="s">
        <v>77</v>
      </c>
      <c r="C29" s="141">
        <v>41828</v>
      </c>
      <c r="D29" s="97" t="s">
        <v>141</v>
      </c>
      <c r="E29" s="9">
        <v>1</v>
      </c>
    </row>
    <row r="30" spans="1:9" x14ac:dyDescent="0.2">
      <c r="A30" s="1" t="s">
        <v>52</v>
      </c>
      <c r="B30" s="1" t="s">
        <v>77</v>
      </c>
      <c r="C30" s="141">
        <v>41828</v>
      </c>
      <c r="D30" s="97" t="s">
        <v>141</v>
      </c>
      <c r="E30" s="9">
        <v>1</v>
      </c>
    </row>
    <row r="31" spans="1:9" x14ac:dyDescent="0.2">
      <c r="A31" s="1" t="s">
        <v>52</v>
      </c>
      <c r="B31" s="1" t="s">
        <v>77</v>
      </c>
      <c r="C31" s="141">
        <v>41828</v>
      </c>
      <c r="D31" s="97" t="s">
        <v>141</v>
      </c>
      <c r="E31" s="9">
        <v>1</v>
      </c>
    </row>
    <row r="32" spans="1:9" x14ac:dyDescent="0.2">
      <c r="A32" s="1" t="s">
        <v>52</v>
      </c>
      <c r="B32" s="1" t="s">
        <v>77</v>
      </c>
      <c r="C32" s="141">
        <v>41828</v>
      </c>
      <c r="D32" s="97" t="s">
        <v>141</v>
      </c>
      <c r="E32" s="9">
        <v>1</v>
      </c>
    </row>
    <row r="33" spans="1:5" x14ac:dyDescent="0.2">
      <c r="A33" s="1" t="s">
        <v>52</v>
      </c>
      <c r="B33" s="1" t="s">
        <v>77</v>
      </c>
      <c r="C33" s="141">
        <v>41828</v>
      </c>
      <c r="D33" s="97" t="s">
        <v>141</v>
      </c>
      <c r="E33" s="9">
        <v>1</v>
      </c>
    </row>
    <row r="34" spans="1:5" x14ac:dyDescent="0.2">
      <c r="A34" s="1" t="s">
        <v>52</v>
      </c>
      <c r="B34" s="1" t="s">
        <v>77</v>
      </c>
      <c r="C34" s="141">
        <v>41828</v>
      </c>
      <c r="D34" s="97" t="s">
        <v>141</v>
      </c>
      <c r="E34" s="9">
        <v>1</v>
      </c>
    </row>
    <row r="35" spans="1:5" x14ac:dyDescent="0.2">
      <c r="A35" s="1" t="s">
        <v>52</v>
      </c>
      <c r="B35" s="1" t="s">
        <v>77</v>
      </c>
      <c r="C35" s="141">
        <v>41828</v>
      </c>
      <c r="D35" s="97" t="s">
        <v>141</v>
      </c>
      <c r="E35" s="9">
        <v>1</v>
      </c>
    </row>
    <row r="36" spans="1:5" x14ac:dyDescent="0.2">
      <c r="A36" s="1" t="s">
        <v>52</v>
      </c>
      <c r="B36" s="1" t="s">
        <v>77</v>
      </c>
      <c r="C36" s="141">
        <v>41828</v>
      </c>
      <c r="D36" s="97" t="s">
        <v>141</v>
      </c>
      <c r="E36" s="9">
        <v>1</v>
      </c>
    </row>
    <row r="37" spans="1:5" x14ac:dyDescent="0.2">
      <c r="A37" s="1" t="s">
        <v>52</v>
      </c>
      <c r="B37" s="1" t="s">
        <v>77</v>
      </c>
      <c r="C37" s="141">
        <v>41828</v>
      </c>
      <c r="D37" s="97" t="s">
        <v>141</v>
      </c>
      <c r="E37" s="9">
        <v>1</v>
      </c>
    </row>
    <row r="38" spans="1:5" x14ac:dyDescent="0.2">
      <c r="A38" s="1" t="s">
        <v>52</v>
      </c>
      <c r="B38" s="1" t="s">
        <v>77</v>
      </c>
      <c r="C38" s="141">
        <v>41828</v>
      </c>
      <c r="D38" s="97" t="s">
        <v>141</v>
      </c>
      <c r="E38" s="9">
        <v>1</v>
      </c>
    </row>
    <row r="39" spans="1:5" x14ac:dyDescent="0.2">
      <c r="A39" s="1" t="s">
        <v>52</v>
      </c>
      <c r="B39" s="1" t="s">
        <v>77</v>
      </c>
      <c r="C39" s="141">
        <v>41828</v>
      </c>
      <c r="D39" s="97" t="s">
        <v>141</v>
      </c>
      <c r="E39" s="9">
        <v>1</v>
      </c>
    </row>
    <row r="40" spans="1:5" x14ac:dyDescent="0.2">
      <c r="A40" s="1" t="s">
        <v>52</v>
      </c>
      <c r="B40" s="1" t="s">
        <v>77</v>
      </c>
      <c r="C40" s="141">
        <v>41828</v>
      </c>
      <c r="D40" s="97" t="s">
        <v>141</v>
      </c>
      <c r="E40" s="9">
        <v>1</v>
      </c>
    </row>
    <row r="41" spans="1:5" x14ac:dyDescent="0.2">
      <c r="A41" s="1" t="s">
        <v>52</v>
      </c>
      <c r="B41" s="1" t="s">
        <v>77</v>
      </c>
      <c r="C41" s="141">
        <v>41828</v>
      </c>
      <c r="D41" s="97" t="s">
        <v>141</v>
      </c>
      <c r="E41" s="9">
        <v>1</v>
      </c>
    </row>
    <row r="42" spans="1:5" x14ac:dyDescent="0.2">
      <c r="A42" s="1" t="s">
        <v>52</v>
      </c>
      <c r="B42" s="1" t="s">
        <v>77</v>
      </c>
      <c r="C42" s="141">
        <v>41828</v>
      </c>
      <c r="D42" s="97" t="s">
        <v>141</v>
      </c>
      <c r="E42" s="9">
        <v>1</v>
      </c>
    </row>
    <row r="43" spans="1:5" x14ac:dyDescent="0.2">
      <c r="A43" s="1" t="s">
        <v>52</v>
      </c>
      <c r="B43" s="1" t="s">
        <v>77</v>
      </c>
      <c r="C43" s="141">
        <v>41828</v>
      </c>
      <c r="D43" s="97" t="s">
        <v>141</v>
      </c>
      <c r="E43" s="9">
        <v>1</v>
      </c>
    </row>
    <row r="44" spans="1:5" x14ac:dyDescent="0.2">
      <c r="A44" s="1" t="s">
        <v>52</v>
      </c>
      <c r="B44" s="1" t="s">
        <v>77</v>
      </c>
      <c r="C44" s="141">
        <v>41828</v>
      </c>
      <c r="D44" s="97" t="s">
        <v>141</v>
      </c>
      <c r="E44" s="9">
        <v>1</v>
      </c>
    </row>
    <row r="45" spans="1:5" x14ac:dyDescent="0.2">
      <c r="A45" s="1" t="s">
        <v>52</v>
      </c>
      <c r="B45" s="1" t="s">
        <v>77</v>
      </c>
      <c r="C45" s="141">
        <v>41828</v>
      </c>
      <c r="D45" s="97" t="s">
        <v>141</v>
      </c>
      <c r="E45" s="9">
        <v>1</v>
      </c>
    </row>
    <row r="46" spans="1:5" x14ac:dyDescent="0.2">
      <c r="A46" s="1" t="s">
        <v>52</v>
      </c>
      <c r="B46" s="1" t="s">
        <v>77</v>
      </c>
      <c r="C46" s="141">
        <v>41828</v>
      </c>
      <c r="D46" s="97" t="s">
        <v>141</v>
      </c>
      <c r="E46" s="9">
        <v>1</v>
      </c>
    </row>
    <row r="47" spans="1:5" x14ac:dyDescent="0.2">
      <c r="A47" s="1" t="s">
        <v>52</v>
      </c>
      <c r="B47" s="1" t="s">
        <v>77</v>
      </c>
      <c r="C47" s="141">
        <v>41828</v>
      </c>
      <c r="D47" s="97" t="s">
        <v>141</v>
      </c>
      <c r="E47" s="9">
        <v>1</v>
      </c>
    </row>
    <row r="48" spans="1:5" x14ac:dyDescent="0.2">
      <c r="A48" s="1" t="s">
        <v>52</v>
      </c>
      <c r="B48" s="1" t="s">
        <v>77</v>
      </c>
      <c r="C48" s="141">
        <v>41828</v>
      </c>
      <c r="D48" s="97" t="s">
        <v>141</v>
      </c>
      <c r="E48" s="9">
        <v>1</v>
      </c>
    </row>
    <row r="49" spans="1:5" x14ac:dyDescent="0.2">
      <c r="A49" s="1" t="s">
        <v>52</v>
      </c>
      <c r="B49" s="1" t="s">
        <v>77</v>
      </c>
      <c r="C49" s="141">
        <v>41828</v>
      </c>
      <c r="D49" s="97" t="s">
        <v>141</v>
      </c>
      <c r="E49" s="9">
        <v>1</v>
      </c>
    </row>
    <row r="50" spans="1:5" x14ac:dyDescent="0.2">
      <c r="A50" s="1" t="s">
        <v>52</v>
      </c>
      <c r="B50" s="1" t="s">
        <v>77</v>
      </c>
      <c r="C50" s="141">
        <v>41828</v>
      </c>
      <c r="D50" s="97" t="s">
        <v>141</v>
      </c>
      <c r="E50" s="9">
        <v>1</v>
      </c>
    </row>
    <row r="51" spans="1:5" x14ac:dyDescent="0.2">
      <c r="A51" s="1" t="s">
        <v>52</v>
      </c>
      <c r="B51" s="1" t="s">
        <v>77</v>
      </c>
      <c r="C51" s="141">
        <v>41828</v>
      </c>
      <c r="D51" s="97" t="s">
        <v>141</v>
      </c>
      <c r="E51" s="9">
        <v>1</v>
      </c>
    </row>
    <row r="52" spans="1:5" x14ac:dyDescent="0.2">
      <c r="A52" s="1" t="s">
        <v>52</v>
      </c>
      <c r="B52" s="1" t="s">
        <v>77</v>
      </c>
      <c r="C52" s="141">
        <v>41828</v>
      </c>
      <c r="D52" s="97" t="s">
        <v>141</v>
      </c>
      <c r="E52" s="9">
        <v>1</v>
      </c>
    </row>
    <row r="53" spans="1:5" x14ac:dyDescent="0.2">
      <c r="A53" s="1" t="s">
        <v>52</v>
      </c>
      <c r="B53" s="1" t="s">
        <v>77</v>
      </c>
      <c r="C53" s="141">
        <v>41828</v>
      </c>
      <c r="D53" s="97" t="s">
        <v>141</v>
      </c>
      <c r="E53" s="9">
        <v>1</v>
      </c>
    </row>
    <row r="54" spans="1:5" x14ac:dyDescent="0.2">
      <c r="A54" s="1" t="s">
        <v>52</v>
      </c>
      <c r="B54" s="1" t="s">
        <v>77</v>
      </c>
      <c r="C54" s="141">
        <v>41828</v>
      </c>
      <c r="D54" s="97" t="s">
        <v>141</v>
      </c>
      <c r="E54" s="9">
        <v>1</v>
      </c>
    </row>
    <row r="55" spans="1:5" x14ac:dyDescent="0.2">
      <c r="A55" s="1" t="s">
        <v>52</v>
      </c>
      <c r="B55" s="1" t="s">
        <v>77</v>
      </c>
      <c r="C55" s="141">
        <v>41828</v>
      </c>
      <c r="D55" s="97" t="s">
        <v>141</v>
      </c>
      <c r="E55" s="9">
        <v>1</v>
      </c>
    </row>
    <row r="56" spans="1:5" x14ac:dyDescent="0.2">
      <c r="A56" s="1" t="s">
        <v>52</v>
      </c>
      <c r="B56" s="1" t="s">
        <v>77</v>
      </c>
      <c r="C56" s="141">
        <v>41828</v>
      </c>
      <c r="D56" s="97" t="s">
        <v>141</v>
      </c>
      <c r="E56" s="9">
        <v>1</v>
      </c>
    </row>
    <row r="57" spans="1:5" x14ac:dyDescent="0.2">
      <c r="A57" s="1" t="s">
        <v>52</v>
      </c>
      <c r="B57" s="1" t="s">
        <v>77</v>
      </c>
      <c r="C57" s="141">
        <v>41828</v>
      </c>
      <c r="D57" s="97" t="s">
        <v>141</v>
      </c>
      <c r="E57" s="9">
        <v>1</v>
      </c>
    </row>
    <row r="58" spans="1:5" x14ac:dyDescent="0.2">
      <c r="A58" s="1" t="s">
        <v>52</v>
      </c>
      <c r="B58" s="1" t="s">
        <v>77</v>
      </c>
      <c r="C58" s="141">
        <v>41828</v>
      </c>
      <c r="D58" s="97" t="s">
        <v>141</v>
      </c>
      <c r="E58" s="9">
        <v>1</v>
      </c>
    </row>
    <row r="59" spans="1:5" x14ac:dyDescent="0.2">
      <c r="A59" s="1" t="s">
        <v>52</v>
      </c>
      <c r="B59" s="1" t="s">
        <v>77</v>
      </c>
      <c r="C59" s="141">
        <v>41828</v>
      </c>
      <c r="D59" s="97" t="s">
        <v>141</v>
      </c>
      <c r="E59" s="9">
        <v>1</v>
      </c>
    </row>
    <row r="60" spans="1:5" x14ac:dyDescent="0.2">
      <c r="A60" s="1" t="s">
        <v>52</v>
      </c>
      <c r="B60" s="1" t="s">
        <v>77</v>
      </c>
      <c r="C60" s="141">
        <v>41828</v>
      </c>
      <c r="D60" s="97" t="s">
        <v>141</v>
      </c>
      <c r="E60" s="9">
        <v>1</v>
      </c>
    </row>
    <row r="61" spans="1:5" x14ac:dyDescent="0.2">
      <c r="A61" s="1" t="s">
        <v>52</v>
      </c>
      <c r="B61" s="1" t="s">
        <v>77</v>
      </c>
      <c r="C61" s="141">
        <v>41828</v>
      </c>
      <c r="D61" s="97" t="s">
        <v>141</v>
      </c>
      <c r="E61" s="9">
        <v>1</v>
      </c>
    </row>
    <row r="62" spans="1:5" x14ac:dyDescent="0.2">
      <c r="A62" s="1" t="s">
        <v>52</v>
      </c>
      <c r="B62" s="1" t="s">
        <v>77</v>
      </c>
      <c r="C62" s="141">
        <v>41828</v>
      </c>
      <c r="D62" s="97" t="s">
        <v>141</v>
      </c>
      <c r="E62" s="9">
        <v>1</v>
      </c>
    </row>
    <row r="63" spans="1:5" x14ac:dyDescent="0.2">
      <c r="A63" s="1" t="s">
        <v>52</v>
      </c>
      <c r="B63" s="1" t="s">
        <v>77</v>
      </c>
      <c r="C63" s="141">
        <v>41828</v>
      </c>
      <c r="D63" s="97" t="s">
        <v>141</v>
      </c>
      <c r="E63" s="9">
        <v>1</v>
      </c>
    </row>
    <row r="64" spans="1:5" x14ac:dyDescent="0.2">
      <c r="A64" s="1" t="s">
        <v>52</v>
      </c>
      <c r="B64" s="1" t="s">
        <v>77</v>
      </c>
      <c r="C64" s="141">
        <v>41828</v>
      </c>
      <c r="D64" s="97" t="s">
        <v>141</v>
      </c>
      <c r="E64" s="9">
        <v>1</v>
      </c>
    </row>
    <row r="65" spans="1:5" x14ac:dyDescent="0.2">
      <c r="A65" s="1" t="s">
        <v>52</v>
      </c>
      <c r="B65" s="1" t="s">
        <v>77</v>
      </c>
      <c r="C65" s="141">
        <v>41828</v>
      </c>
      <c r="D65" s="97" t="s">
        <v>141</v>
      </c>
      <c r="E65" s="9">
        <v>1</v>
      </c>
    </row>
    <row r="66" spans="1:5" x14ac:dyDescent="0.2">
      <c r="A66" s="1" t="s">
        <v>52</v>
      </c>
      <c r="B66" s="1" t="s">
        <v>77</v>
      </c>
      <c r="C66" s="141">
        <v>41828</v>
      </c>
      <c r="D66" s="97" t="s">
        <v>141</v>
      </c>
      <c r="E66" s="9">
        <v>1</v>
      </c>
    </row>
    <row r="67" spans="1:5" x14ac:dyDescent="0.2">
      <c r="A67" s="1" t="s">
        <v>52</v>
      </c>
      <c r="B67" s="1" t="s">
        <v>77</v>
      </c>
      <c r="C67" s="141">
        <v>41828</v>
      </c>
      <c r="D67" s="97" t="s">
        <v>141</v>
      </c>
      <c r="E67" s="9">
        <v>1</v>
      </c>
    </row>
    <row r="68" spans="1:5" x14ac:dyDescent="0.2">
      <c r="A68" s="1" t="s">
        <v>52</v>
      </c>
      <c r="B68" s="1" t="s">
        <v>77</v>
      </c>
      <c r="C68" s="141">
        <v>41828</v>
      </c>
      <c r="D68" s="97" t="s">
        <v>141</v>
      </c>
      <c r="E68" s="9">
        <v>1</v>
      </c>
    </row>
    <row r="69" spans="1:5" x14ac:dyDescent="0.2">
      <c r="A69" s="1" t="s">
        <v>52</v>
      </c>
      <c r="B69" s="1" t="s">
        <v>77</v>
      </c>
      <c r="C69" s="141">
        <v>41828</v>
      </c>
      <c r="D69" s="97" t="s">
        <v>141</v>
      </c>
      <c r="E69" s="9">
        <v>1</v>
      </c>
    </row>
    <row r="70" spans="1:5" x14ac:dyDescent="0.2">
      <c r="A70" s="1" t="s">
        <v>52</v>
      </c>
      <c r="B70" s="1" t="s">
        <v>77</v>
      </c>
      <c r="C70" s="141">
        <v>41828</v>
      </c>
      <c r="D70" s="97" t="s">
        <v>141</v>
      </c>
      <c r="E70" s="9">
        <v>1</v>
      </c>
    </row>
    <row r="71" spans="1:5" x14ac:dyDescent="0.2">
      <c r="A71" s="1" t="s">
        <v>52</v>
      </c>
      <c r="B71" s="1" t="s">
        <v>77</v>
      </c>
      <c r="C71" s="141">
        <v>41828</v>
      </c>
      <c r="D71" s="97" t="s">
        <v>141</v>
      </c>
      <c r="E71" s="9">
        <v>1</v>
      </c>
    </row>
    <row r="72" spans="1:5" x14ac:dyDescent="0.2">
      <c r="A72" s="1" t="s">
        <v>52</v>
      </c>
      <c r="B72" s="1" t="s">
        <v>77</v>
      </c>
      <c r="C72" s="141">
        <v>41828</v>
      </c>
      <c r="D72" s="97" t="s">
        <v>141</v>
      </c>
      <c r="E72" s="9">
        <v>1</v>
      </c>
    </row>
    <row r="73" spans="1:5" x14ac:dyDescent="0.2">
      <c r="A73" s="1" t="s">
        <v>52</v>
      </c>
      <c r="B73" s="1" t="s">
        <v>77</v>
      </c>
      <c r="C73" s="141">
        <v>41828</v>
      </c>
      <c r="D73" s="97" t="s">
        <v>141</v>
      </c>
      <c r="E73" s="9">
        <v>1</v>
      </c>
    </row>
    <row r="74" spans="1:5" x14ac:dyDescent="0.2">
      <c r="A74" s="1" t="s">
        <v>52</v>
      </c>
      <c r="B74" s="1" t="s">
        <v>77</v>
      </c>
      <c r="C74" s="141">
        <v>41828</v>
      </c>
      <c r="D74" s="97" t="s">
        <v>141</v>
      </c>
      <c r="E74" s="9">
        <v>1</v>
      </c>
    </row>
    <row r="75" spans="1:5" x14ac:dyDescent="0.2">
      <c r="A75" s="1" t="s">
        <v>52</v>
      </c>
      <c r="B75" s="1" t="s">
        <v>77</v>
      </c>
      <c r="C75" s="141">
        <v>41828</v>
      </c>
      <c r="D75" s="97" t="s">
        <v>141</v>
      </c>
      <c r="E75" s="9">
        <v>1</v>
      </c>
    </row>
    <row r="76" spans="1:5" x14ac:dyDescent="0.2">
      <c r="A76" s="1" t="s">
        <v>52</v>
      </c>
      <c r="B76" s="1" t="s">
        <v>77</v>
      </c>
      <c r="C76" s="141">
        <v>41828</v>
      </c>
      <c r="D76" s="97" t="s">
        <v>141</v>
      </c>
      <c r="E76" s="9">
        <v>1</v>
      </c>
    </row>
    <row r="77" spans="1:5" x14ac:dyDescent="0.2">
      <c r="A77" s="1" t="s">
        <v>52</v>
      </c>
      <c r="B77" s="1" t="s">
        <v>77</v>
      </c>
      <c r="C77" s="141">
        <v>41828</v>
      </c>
      <c r="D77" s="97" t="s">
        <v>141</v>
      </c>
      <c r="E77" s="9">
        <v>1</v>
      </c>
    </row>
    <row r="78" spans="1:5" x14ac:dyDescent="0.2">
      <c r="A78" s="1" t="s">
        <v>52</v>
      </c>
      <c r="B78" s="1" t="s">
        <v>77</v>
      </c>
      <c r="C78" s="141">
        <v>41828</v>
      </c>
      <c r="D78" s="97" t="s">
        <v>141</v>
      </c>
      <c r="E78" s="9">
        <v>1</v>
      </c>
    </row>
    <row r="79" spans="1:5" x14ac:dyDescent="0.2">
      <c r="A79" s="1" t="s">
        <v>52</v>
      </c>
      <c r="B79" s="1" t="s">
        <v>77</v>
      </c>
      <c r="C79" s="141">
        <v>41828</v>
      </c>
      <c r="D79" s="97" t="s">
        <v>141</v>
      </c>
      <c r="E79" s="9">
        <v>1</v>
      </c>
    </row>
    <row r="80" spans="1:5" x14ac:dyDescent="0.2">
      <c r="A80" s="1" t="s">
        <v>52</v>
      </c>
      <c r="B80" s="1" t="s">
        <v>77</v>
      </c>
      <c r="C80" s="141">
        <v>41828</v>
      </c>
      <c r="D80" s="97" t="s">
        <v>141</v>
      </c>
      <c r="E80" s="9">
        <v>1</v>
      </c>
    </row>
    <row r="81" spans="1:5" x14ac:dyDescent="0.2">
      <c r="A81" s="1" t="s">
        <v>52</v>
      </c>
      <c r="B81" s="1" t="s">
        <v>77</v>
      </c>
      <c r="C81" s="141">
        <v>41828</v>
      </c>
      <c r="D81" s="97" t="s">
        <v>141</v>
      </c>
      <c r="E81" s="9">
        <v>1</v>
      </c>
    </row>
    <row r="82" spans="1:5" x14ac:dyDescent="0.2">
      <c r="A82" s="1" t="s">
        <v>52</v>
      </c>
      <c r="B82" s="1" t="s">
        <v>77</v>
      </c>
      <c r="C82" s="141">
        <v>41828</v>
      </c>
      <c r="D82" s="97" t="s">
        <v>141</v>
      </c>
      <c r="E82" s="9">
        <v>1</v>
      </c>
    </row>
    <row r="83" spans="1:5" x14ac:dyDescent="0.2">
      <c r="A83" s="1" t="s">
        <v>52</v>
      </c>
      <c r="B83" s="1" t="s">
        <v>77</v>
      </c>
      <c r="C83" s="141">
        <v>41828</v>
      </c>
      <c r="D83" s="97" t="s">
        <v>141</v>
      </c>
      <c r="E83" s="9">
        <v>1</v>
      </c>
    </row>
    <row r="84" spans="1:5" x14ac:dyDescent="0.2">
      <c r="A84" s="1" t="s">
        <v>52</v>
      </c>
      <c r="B84" s="1" t="s">
        <v>77</v>
      </c>
      <c r="C84" s="141">
        <v>41828</v>
      </c>
      <c r="D84" s="97" t="s">
        <v>141</v>
      </c>
      <c r="E84" s="9">
        <v>1</v>
      </c>
    </row>
    <row r="85" spans="1:5" x14ac:dyDescent="0.2">
      <c r="A85" s="1" t="s">
        <v>52</v>
      </c>
      <c r="B85" s="1" t="s">
        <v>77</v>
      </c>
      <c r="C85" s="141">
        <v>41828</v>
      </c>
      <c r="D85" s="97" t="s">
        <v>141</v>
      </c>
      <c r="E85" s="9">
        <v>1</v>
      </c>
    </row>
    <row r="86" spans="1:5" x14ac:dyDescent="0.2">
      <c r="A86" s="1" t="s">
        <v>52</v>
      </c>
      <c r="B86" s="1" t="s">
        <v>77</v>
      </c>
      <c r="C86" s="141">
        <v>41828</v>
      </c>
      <c r="D86" s="97" t="s">
        <v>141</v>
      </c>
      <c r="E86" s="9">
        <v>1</v>
      </c>
    </row>
    <row r="87" spans="1:5" x14ac:dyDescent="0.2">
      <c r="A87" s="1" t="s">
        <v>52</v>
      </c>
      <c r="B87" s="1" t="s">
        <v>77</v>
      </c>
      <c r="C87" s="141">
        <v>41828</v>
      </c>
      <c r="D87" s="97" t="s">
        <v>141</v>
      </c>
      <c r="E87" s="9">
        <v>1</v>
      </c>
    </row>
    <row r="88" spans="1:5" x14ac:dyDescent="0.2">
      <c r="A88" s="1" t="s">
        <v>52</v>
      </c>
      <c r="B88" s="1" t="s">
        <v>77</v>
      </c>
      <c r="C88" s="141">
        <v>41828</v>
      </c>
      <c r="D88" s="97" t="s">
        <v>141</v>
      </c>
      <c r="E88" s="9">
        <v>1</v>
      </c>
    </row>
    <row r="89" spans="1:5" x14ac:dyDescent="0.2">
      <c r="A89" s="1" t="s">
        <v>52</v>
      </c>
      <c r="B89" s="1" t="s">
        <v>77</v>
      </c>
      <c r="C89" s="141">
        <v>41828</v>
      </c>
      <c r="D89" s="97" t="s">
        <v>141</v>
      </c>
      <c r="E89" s="9">
        <v>1</v>
      </c>
    </row>
    <row r="90" spans="1:5" x14ac:dyDescent="0.2">
      <c r="A90" s="1" t="s">
        <v>52</v>
      </c>
      <c r="B90" s="1" t="s">
        <v>77</v>
      </c>
      <c r="C90" s="141">
        <v>41828</v>
      </c>
      <c r="D90" s="97" t="s">
        <v>141</v>
      </c>
      <c r="E90" s="9">
        <v>1</v>
      </c>
    </row>
    <row r="91" spans="1:5" x14ac:dyDescent="0.2">
      <c r="A91" s="1" t="s">
        <v>52</v>
      </c>
      <c r="B91" s="1" t="s">
        <v>77</v>
      </c>
      <c r="C91" s="141">
        <v>41828</v>
      </c>
      <c r="D91" s="97" t="s">
        <v>141</v>
      </c>
      <c r="E91" s="9">
        <v>1</v>
      </c>
    </row>
    <row r="92" spans="1:5" x14ac:dyDescent="0.2">
      <c r="A92" s="1" t="s">
        <v>52</v>
      </c>
      <c r="B92" s="1" t="s">
        <v>77</v>
      </c>
      <c r="C92" s="141">
        <v>41828</v>
      </c>
      <c r="D92" s="97" t="s">
        <v>141</v>
      </c>
      <c r="E92" s="9">
        <v>1</v>
      </c>
    </row>
    <row r="93" spans="1:5" x14ac:dyDescent="0.2">
      <c r="A93" s="1" t="s">
        <v>52</v>
      </c>
      <c r="B93" s="1" t="s">
        <v>77</v>
      </c>
      <c r="C93" s="141">
        <v>41828</v>
      </c>
      <c r="D93" s="97" t="s">
        <v>141</v>
      </c>
      <c r="E93" s="9">
        <v>1</v>
      </c>
    </row>
    <row r="94" spans="1:5" x14ac:dyDescent="0.2">
      <c r="A94" s="1" t="s">
        <v>52</v>
      </c>
      <c r="B94" s="1" t="s">
        <v>77</v>
      </c>
      <c r="C94" s="141">
        <v>41828</v>
      </c>
      <c r="D94" s="97" t="s">
        <v>141</v>
      </c>
      <c r="E94" s="9">
        <v>1</v>
      </c>
    </row>
    <row r="95" spans="1:5" x14ac:dyDescent="0.2">
      <c r="A95" s="1" t="s">
        <v>52</v>
      </c>
      <c r="B95" s="1" t="s">
        <v>77</v>
      </c>
      <c r="C95" s="141">
        <v>41828</v>
      </c>
      <c r="D95" s="97" t="s">
        <v>141</v>
      </c>
      <c r="E95" s="9">
        <v>1</v>
      </c>
    </row>
    <row r="96" spans="1:5" x14ac:dyDescent="0.2">
      <c r="A96" s="1" t="s">
        <v>52</v>
      </c>
      <c r="B96" s="1" t="s">
        <v>77</v>
      </c>
      <c r="C96" s="141">
        <v>41828</v>
      </c>
      <c r="D96" s="97" t="s">
        <v>141</v>
      </c>
      <c r="E96" s="9">
        <v>1</v>
      </c>
    </row>
    <row r="97" spans="1:5" x14ac:dyDescent="0.2">
      <c r="A97" s="1" t="s">
        <v>52</v>
      </c>
      <c r="B97" s="1" t="s">
        <v>77</v>
      </c>
      <c r="C97" s="141">
        <v>41828</v>
      </c>
      <c r="D97" s="97" t="s">
        <v>141</v>
      </c>
      <c r="E97" s="9">
        <v>1</v>
      </c>
    </row>
    <row r="98" spans="1:5" x14ac:dyDescent="0.2">
      <c r="A98" s="1" t="s">
        <v>52</v>
      </c>
      <c r="B98" s="1" t="s">
        <v>77</v>
      </c>
      <c r="C98" s="141">
        <v>41828</v>
      </c>
      <c r="D98" s="97" t="s">
        <v>141</v>
      </c>
      <c r="E98" s="9">
        <v>1</v>
      </c>
    </row>
    <row r="99" spans="1:5" x14ac:dyDescent="0.2">
      <c r="A99" s="1" t="s">
        <v>52</v>
      </c>
      <c r="B99" s="1" t="s">
        <v>77</v>
      </c>
      <c r="C99" s="141">
        <v>41828</v>
      </c>
      <c r="D99" s="97" t="s">
        <v>141</v>
      </c>
      <c r="E99" s="9">
        <v>1</v>
      </c>
    </row>
    <row r="100" spans="1:5" x14ac:dyDescent="0.2">
      <c r="A100" s="1" t="s">
        <v>52</v>
      </c>
      <c r="B100" s="1" t="s">
        <v>77</v>
      </c>
      <c r="C100" s="141">
        <v>41828</v>
      </c>
      <c r="D100" s="97" t="s">
        <v>141</v>
      </c>
      <c r="E100" s="9">
        <v>1</v>
      </c>
    </row>
    <row r="101" spans="1:5" x14ac:dyDescent="0.2">
      <c r="A101" s="1" t="s">
        <v>52</v>
      </c>
      <c r="B101" s="1" t="s">
        <v>77</v>
      </c>
      <c r="C101" s="141">
        <v>41828</v>
      </c>
      <c r="D101" s="97" t="s">
        <v>141</v>
      </c>
      <c r="E101" s="9">
        <v>1</v>
      </c>
    </row>
    <row r="102" spans="1:5" x14ac:dyDescent="0.2">
      <c r="A102" s="1" t="s">
        <v>52</v>
      </c>
      <c r="B102" s="1" t="s">
        <v>77</v>
      </c>
      <c r="C102" s="141">
        <v>41828</v>
      </c>
      <c r="D102" s="97" t="s">
        <v>141</v>
      </c>
      <c r="E102" s="9">
        <v>1</v>
      </c>
    </row>
    <row r="103" spans="1:5" x14ac:dyDescent="0.2">
      <c r="A103" s="1" t="s">
        <v>52</v>
      </c>
      <c r="B103" s="1" t="s">
        <v>77</v>
      </c>
      <c r="C103" s="141">
        <v>41828</v>
      </c>
      <c r="D103" s="97" t="s">
        <v>141</v>
      </c>
      <c r="E103" s="9">
        <v>1</v>
      </c>
    </row>
    <row r="104" spans="1:5" x14ac:dyDescent="0.2">
      <c r="A104" s="1" t="s">
        <v>52</v>
      </c>
      <c r="B104" s="1" t="s">
        <v>77</v>
      </c>
      <c r="C104" s="141">
        <v>41828</v>
      </c>
      <c r="D104" s="97" t="s">
        <v>141</v>
      </c>
      <c r="E104" s="9">
        <v>1</v>
      </c>
    </row>
    <row r="105" spans="1:5" x14ac:dyDescent="0.2">
      <c r="A105" s="1" t="s">
        <v>52</v>
      </c>
      <c r="B105" s="1" t="s">
        <v>77</v>
      </c>
      <c r="C105" s="141">
        <v>41828</v>
      </c>
      <c r="D105" s="97" t="s">
        <v>141</v>
      </c>
      <c r="E105" s="9">
        <v>1</v>
      </c>
    </row>
    <row r="106" spans="1:5" x14ac:dyDescent="0.2">
      <c r="A106" s="1" t="s">
        <v>52</v>
      </c>
      <c r="B106" s="1" t="s">
        <v>77</v>
      </c>
      <c r="C106" s="141">
        <v>41828</v>
      </c>
      <c r="D106" s="97" t="s">
        <v>141</v>
      </c>
      <c r="E106" s="9">
        <v>1</v>
      </c>
    </row>
    <row r="107" spans="1:5" x14ac:dyDescent="0.2">
      <c r="A107" s="1" t="s">
        <v>52</v>
      </c>
      <c r="B107" s="1" t="s">
        <v>77</v>
      </c>
      <c r="C107" s="141">
        <v>41828</v>
      </c>
      <c r="D107" s="97" t="s">
        <v>141</v>
      </c>
      <c r="E107" s="9">
        <v>1</v>
      </c>
    </row>
    <row r="108" spans="1:5" x14ac:dyDescent="0.2">
      <c r="A108" s="1" t="s">
        <v>52</v>
      </c>
      <c r="B108" s="1" t="s">
        <v>77</v>
      </c>
      <c r="C108" s="141">
        <v>41828</v>
      </c>
      <c r="D108" s="97" t="s">
        <v>141</v>
      </c>
      <c r="E108" s="9">
        <v>1</v>
      </c>
    </row>
    <row r="109" spans="1:5" x14ac:dyDescent="0.2">
      <c r="A109" s="1" t="s">
        <v>52</v>
      </c>
      <c r="B109" s="1" t="s">
        <v>77</v>
      </c>
      <c r="C109" s="141">
        <v>41828</v>
      </c>
      <c r="D109" s="97" t="s">
        <v>141</v>
      </c>
      <c r="E109" s="9">
        <v>1</v>
      </c>
    </row>
    <row r="110" spans="1:5" x14ac:dyDescent="0.2">
      <c r="A110" s="1" t="s">
        <v>52</v>
      </c>
      <c r="B110" s="1" t="s">
        <v>77</v>
      </c>
      <c r="C110" s="141">
        <v>41828</v>
      </c>
      <c r="D110" s="97" t="s">
        <v>141</v>
      </c>
      <c r="E110" s="9">
        <v>1</v>
      </c>
    </row>
    <row r="111" spans="1:5" x14ac:dyDescent="0.2">
      <c r="A111" s="1" t="s">
        <v>52</v>
      </c>
      <c r="B111" s="1" t="s">
        <v>77</v>
      </c>
      <c r="C111" s="141">
        <v>41828</v>
      </c>
      <c r="D111" s="97" t="s">
        <v>141</v>
      </c>
      <c r="E111" s="9">
        <v>1</v>
      </c>
    </row>
  </sheetData>
  <sortState ref="A83:S107">
    <sortCondition ref="A83"/>
  </sortState>
  <dataConsolidate/>
  <mergeCells count="5">
    <mergeCell ref="M3:O3"/>
    <mergeCell ref="K1:K1048576"/>
    <mergeCell ref="H3:J3"/>
    <mergeCell ref="G1:J1"/>
    <mergeCell ref="L1:O1"/>
  </mergeCells>
  <phoneticPr fontId="0" type="noConversion"/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"/>
  <sheetViews>
    <sheetView showGridLines="0" zoomScaleNormal="100" workbookViewId="0">
      <selection activeCell="A2" sqref="A2"/>
    </sheetView>
  </sheetViews>
  <sheetFormatPr baseColWidth="10" defaultRowHeight="18" x14ac:dyDescent="0.2"/>
  <cols>
    <col min="1" max="1" width="38.85546875" style="1" bestFit="1" customWidth="1"/>
    <col min="2" max="2" width="16.28515625" style="1" bestFit="1" customWidth="1"/>
    <col min="3" max="3" width="22.28515625" style="3" customWidth="1"/>
    <col min="4" max="4" width="21.28515625" style="94" customWidth="1"/>
    <col min="5" max="5" width="9" style="9" customWidth="1"/>
    <col min="6" max="6" width="22.85546875" style="4" customWidth="1"/>
    <col min="7" max="7" width="23.7109375" style="75" bestFit="1" customWidth="1"/>
    <col min="8" max="9" width="6.5703125" style="1" customWidth="1"/>
    <col min="10" max="10" width="6.5703125" style="2" customWidth="1"/>
    <col min="11" max="11" width="1.7109375" style="134" customWidth="1"/>
    <col min="12" max="12" width="23.7109375" style="2" bestFit="1" customWidth="1"/>
    <col min="13" max="14" width="6.5703125" style="1" customWidth="1"/>
    <col min="15" max="15" width="8" style="82" customWidth="1"/>
    <col min="16" max="19" width="11.42578125" style="8"/>
    <col min="20" max="16384" width="11.42578125" style="10"/>
  </cols>
  <sheetData>
    <row r="1" spans="1:19" s="49" customFormat="1" ht="30" customHeight="1" x14ac:dyDescent="0.2">
      <c r="B1" s="48"/>
      <c r="C1" s="48"/>
      <c r="D1" s="48"/>
      <c r="E1" s="48"/>
      <c r="F1" s="48"/>
      <c r="G1" s="135" t="s">
        <v>100</v>
      </c>
      <c r="H1" s="136"/>
      <c r="I1" s="136"/>
      <c r="J1" s="137"/>
      <c r="K1" s="133"/>
      <c r="L1" s="135"/>
      <c r="M1" s="136"/>
      <c r="N1" s="136"/>
      <c r="O1" s="137"/>
    </row>
    <row r="2" spans="1:19" s="49" customFormat="1" ht="30" customHeight="1" x14ac:dyDescent="0.2">
      <c r="B2" s="48"/>
      <c r="C2" s="48"/>
      <c r="D2" s="48"/>
      <c r="E2" s="48"/>
      <c r="F2" s="48"/>
      <c r="G2" s="71" t="s">
        <v>24</v>
      </c>
      <c r="H2" s="95">
        <f>SUM(H6:H600)</f>
        <v>0</v>
      </c>
      <c r="I2" s="95">
        <f t="shared" ref="I2:J2" si="0">SUM(I6:I600)</f>
        <v>0</v>
      </c>
      <c r="J2" s="76">
        <f t="shared" si="0"/>
        <v>0</v>
      </c>
      <c r="K2" s="134"/>
      <c r="L2" s="79" t="s">
        <v>24</v>
      </c>
      <c r="M2" s="95">
        <f>SUM(M6:M600)</f>
        <v>0</v>
      </c>
      <c r="N2" s="95">
        <f t="shared" ref="N2:O2" si="1">SUM(N6:N600)</f>
        <v>0</v>
      </c>
      <c r="O2" s="76">
        <f t="shared" si="1"/>
        <v>0</v>
      </c>
    </row>
    <row r="3" spans="1:19" s="49" customFormat="1" ht="30" customHeight="1" x14ac:dyDescent="0.2">
      <c r="B3" s="48"/>
      <c r="C3" s="48"/>
      <c r="D3" s="48"/>
      <c r="E3" s="48"/>
      <c r="F3" s="48"/>
      <c r="G3" s="72" t="s">
        <v>46</v>
      </c>
      <c r="H3" s="132">
        <v>48</v>
      </c>
      <c r="I3" s="132"/>
      <c r="J3" s="132"/>
      <c r="K3" s="134"/>
      <c r="L3" s="80" t="s">
        <v>46</v>
      </c>
      <c r="M3" s="132">
        <v>48</v>
      </c>
      <c r="N3" s="132"/>
      <c r="O3" s="132"/>
    </row>
    <row r="4" spans="1:19" s="49" customFormat="1" ht="30" customHeight="1" x14ac:dyDescent="0.2">
      <c r="B4" s="48"/>
      <c r="C4" s="48"/>
      <c r="D4" s="48"/>
      <c r="E4" s="48"/>
      <c r="F4" s="48"/>
      <c r="G4" s="73" t="s">
        <v>23</v>
      </c>
      <c r="H4" s="95">
        <f>H3-H2</f>
        <v>48</v>
      </c>
      <c r="I4" s="95">
        <f>H3-I2</f>
        <v>48</v>
      </c>
      <c r="J4" s="77">
        <f>H3-J2</f>
        <v>48</v>
      </c>
      <c r="K4" s="134"/>
      <c r="L4" s="81" t="s">
        <v>23</v>
      </c>
      <c r="M4" s="95">
        <f>M3-M2</f>
        <v>48</v>
      </c>
      <c r="N4" s="95">
        <f>M3-N2</f>
        <v>48</v>
      </c>
      <c r="O4" s="76">
        <f>M3-O2</f>
        <v>48</v>
      </c>
    </row>
    <row r="5" spans="1:19" s="7" customFormat="1" ht="36" x14ac:dyDescent="0.2">
      <c r="A5" s="50" t="s">
        <v>0</v>
      </c>
      <c r="B5" s="9" t="s">
        <v>1</v>
      </c>
      <c r="C5" s="51" t="s">
        <v>2</v>
      </c>
      <c r="D5" s="9" t="s">
        <v>45</v>
      </c>
      <c r="E5" s="9" t="s">
        <v>14</v>
      </c>
      <c r="F5" s="52" t="s">
        <v>3</v>
      </c>
      <c r="G5" s="74" t="s">
        <v>44</v>
      </c>
      <c r="H5" s="9" t="s">
        <v>70</v>
      </c>
      <c r="I5" s="9" t="s">
        <v>71</v>
      </c>
      <c r="J5" s="78" t="s">
        <v>106</v>
      </c>
      <c r="K5" s="134"/>
      <c r="L5" s="78" t="s">
        <v>15</v>
      </c>
      <c r="M5" s="9" t="s">
        <v>70</v>
      </c>
      <c r="N5" s="9" t="s">
        <v>71</v>
      </c>
      <c r="O5" s="56" t="s">
        <v>106</v>
      </c>
    </row>
    <row r="6" spans="1:19" x14ac:dyDescent="0.2">
      <c r="S6" s="7" t="s">
        <v>100</v>
      </c>
    </row>
    <row r="7" spans="1:19" x14ac:dyDescent="0.2">
      <c r="S7" s="8" t="s">
        <v>102</v>
      </c>
    </row>
    <row r="8" spans="1:19" x14ac:dyDescent="0.2">
      <c r="S8" s="8" t="s">
        <v>103</v>
      </c>
    </row>
    <row r="9" spans="1:19" x14ac:dyDescent="0.2">
      <c r="S9" s="8" t="s">
        <v>104</v>
      </c>
    </row>
    <row r="10" spans="1:19" x14ac:dyDescent="0.2">
      <c r="S10" s="8" t="s">
        <v>105</v>
      </c>
    </row>
  </sheetData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2"/>
  <sheetViews>
    <sheetView showGridLines="0" topLeftCell="E1" zoomScaleNormal="100" workbookViewId="0">
      <selection activeCell="G1" sqref="G1:J1"/>
    </sheetView>
  </sheetViews>
  <sheetFormatPr baseColWidth="10" defaultRowHeight="18" x14ac:dyDescent="0.2"/>
  <cols>
    <col min="1" max="1" width="38.85546875" style="1" bestFit="1" customWidth="1"/>
    <col min="2" max="2" width="16.28515625" style="1" bestFit="1" customWidth="1"/>
    <col min="3" max="3" width="22.28515625" style="3" customWidth="1"/>
    <col min="4" max="4" width="21.28515625" style="94" customWidth="1"/>
    <col min="5" max="5" width="9" style="9" customWidth="1"/>
    <col min="6" max="6" width="22.85546875" style="4" customWidth="1"/>
    <col min="7" max="7" width="23.7109375" style="75" bestFit="1" customWidth="1"/>
    <col min="8" max="9" width="6.5703125" style="1" customWidth="1"/>
    <col min="10" max="10" width="6.5703125" style="2" customWidth="1"/>
    <col min="11" max="11" width="1.7109375" style="134" customWidth="1"/>
    <col min="12" max="12" width="23.7109375" style="2" bestFit="1" customWidth="1"/>
    <col min="13" max="14" width="6.5703125" style="1" customWidth="1"/>
    <col min="15" max="15" width="8" style="82" customWidth="1"/>
    <col min="16" max="19" width="11.42578125" style="8"/>
    <col min="20" max="16384" width="11.42578125" style="10"/>
  </cols>
  <sheetData>
    <row r="1" spans="1:19" s="49" customFormat="1" ht="30" customHeight="1" x14ac:dyDescent="0.2">
      <c r="B1" s="48"/>
      <c r="C1" s="48"/>
      <c r="D1" s="48"/>
      <c r="E1" s="48"/>
      <c r="F1" s="48"/>
      <c r="G1" s="135" t="s">
        <v>100</v>
      </c>
      <c r="H1" s="136"/>
      <c r="I1" s="136"/>
      <c r="J1" s="137"/>
      <c r="K1" s="133"/>
      <c r="L1" s="135"/>
      <c r="M1" s="136"/>
      <c r="N1" s="136"/>
      <c r="O1" s="137"/>
    </row>
    <row r="2" spans="1:19" s="49" customFormat="1" ht="30" customHeight="1" x14ac:dyDescent="0.2">
      <c r="B2" s="48"/>
      <c r="C2" s="48"/>
      <c r="D2" s="48"/>
      <c r="E2" s="48"/>
      <c r="F2" s="48"/>
      <c r="G2" s="71" t="s">
        <v>24</v>
      </c>
      <c r="H2" s="95">
        <f>SUM(H6:H600)</f>
        <v>0</v>
      </c>
      <c r="I2" s="95">
        <f t="shared" ref="I2:J2" si="0">SUM(I6:I600)</f>
        <v>0</v>
      </c>
      <c r="J2" s="76">
        <f t="shared" si="0"/>
        <v>0</v>
      </c>
      <c r="K2" s="134"/>
      <c r="L2" s="79" t="s">
        <v>24</v>
      </c>
      <c r="M2" s="95">
        <f>SUM(M6:M600)</f>
        <v>0</v>
      </c>
      <c r="N2" s="95">
        <f t="shared" ref="N2:O2" si="1">SUM(N6:N600)</f>
        <v>0</v>
      </c>
      <c r="O2" s="76">
        <f t="shared" si="1"/>
        <v>0</v>
      </c>
    </row>
    <row r="3" spans="1:19" s="49" customFormat="1" ht="30" customHeight="1" x14ac:dyDescent="0.2">
      <c r="B3" s="48"/>
      <c r="C3" s="48"/>
      <c r="D3" s="48"/>
      <c r="E3" s="48"/>
      <c r="F3" s="48"/>
      <c r="G3" s="72" t="s">
        <v>46</v>
      </c>
      <c r="H3" s="132">
        <v>48</v>
      </c>
      <c r="I3" s="132"/>
      <c r="J3" s="132"/>
      <c r="K3" s="134"/>
      <c r="L3" s="80" t="s">
        <v>46</v>
      </c>
      <c r="M3" s="132">
        <v>48</v>
      </c>
      <c r="N3" s="132"/>
      <c r="O3" s="132"/>
    </row>
    <row r="4" spans="1:19" s="49" customFormat="1" ht="30" customHeight="1" x14ac:dyDescent="0.2">
      <c r="B4" s="48"/>
      <c r="C4" s="48"/>
      <c r="D4" s="48"/>
      <c r="E4" s="48"/>
      <c r="F4" s="48"/>
      <c r="G4" s="73" t="s">
        <v>23</v>
      </c>
      <c r="H4" s="95">
        <f>H3-H2</f>
        <v>48</v>
      </c>
      <c r="I4" s="95">
        <f>H3-I2</f>
        <v>48</v>
      </c>
      <c r="J4" s="77">
        <f>H3-J2</f>
        <v>48</v>
      </c>
      <c r="K4" s="134"/>
      <c r="L4" s="81" t="s">
        <v>23</v>
      </c>
      <c r="M4" s="95">
        <f>M3-M2</f>
        <v>48</v>
      </c>
      <c r="N4" s="95">
        <f>M3-N2</f>
        <v>48</v>
      </c>
      <c r="O4" s="76">
        <f>M3-O2</f>
        <v>48</v>
      </c>
    </row>
    <row r="5" spans="1:19" s="7" customFormat="1" ht="36" x14ac:dyDescent="0.2">
      <c r="A5" s="50" t="s">
        <v>0</v>
      </c>
      <c r="B5" s="9" t="s">
        <v>1</v>
      </c>
      <c r="C5" s="51" t="s">
        <v>2</v>
      </c>
      <c r="D5" s="9" t="s">
        <v>45</v>
      </c>
      <c r="E5" s="9" t="s">
        <v>14</v>
      </c>
      <c r="F5" s="52" t="s">
        <v>3</v>
      </c>
      <c r="G5" s="74" t="s">
        <v>44</v>
      </c>
      <c r="H5" s="9" t="s">
        <v>70</v>
      </c>
      <c r="I5" s="9" t="s">
        <v>71</v>
      </c>
      <c r="J5" s="78" t="s">
        <v>106</v>
      </c>
      <c r="K5" s="134"/>
      <c r="L5" s="78" t="s">
        <v>15</v>
      </c>
      <c r="M5" s="9" t="s">
        <v>70</v>
      </c>
      <c r="N5" s="9" t="s">
        <v>71</v>
      </c>
      <c r="O5" s="56" t="s">
        <v>106</v>
      </c>
    </row>
    <row r="6" spans="1:19" x14ac:dyDescent="0.2">
      <c r="A6" s="1" t="s">
        <v>55</v>
      </c>
      <c r="B6" s="1" t="s">
        <v>59</v>
      </c>
      <c r="C6" s="3">
        <v>39549</v>
      </c>
      <c r="D6" s="94" t="s">
        <v>110</v>
      </c>
      <c r="E6" s="9">
        <v>3</v>
      </c>
      <c r="S6" s="7" t="s">
        <v>100</v>
      </c>
    </row>
    <row r="7" spans="1:19" x14ac:dyDescent="0.2">
      <c r="A7" s="1" t="s">
        <v>4</v>
      </c>
      <c r="B7" s="1" t="s">
        <v>6</v>
      </c>
      <c r="C7" s="3">
        <v>38781</v>
      </c>
      <c r="D7" s="94" t="s">
        <v>111</v>
      </c>
      <c r="E7" s="9">
        <v>4</v>
      </c>
      <c r="S7" s="8" t="s">
        <v>102</v>
      </c>
    </row>
    <row r="8" spans="1:19" x14ac:dyDescent="0.2">
      <c r="A8" s="1" t="s">
        <v>4</v>
      </c>
      <c r="B8" s="1" t="s">
        <v>40</v>
      </c>
      <c r="C8" s="3">
        <v>38412</v>
      </c>
      <c r="D8" s="94" t="s">
        <v>112</v>
      </c>
      <c r="E8" s="9">
        <v>4</v>
      </c>
      <c r="S8" s="8" t="s">
        <v>103</v>
      </c>
    </row>
    <row r="9" spans="1:19" x14ac:dyDescent="0.2">
      <c r="A9" s="1" t="s">
        <v>88</v>
      </c>
      <c r="B9" s="1" t="s">
        <v>92</v>
      </c>
      <c r="C9" s="3">
        <v>39578</v>
      </c>
      <c r="D9" s="94" t="s">
        <v>113</v>
      </c>
      <c r="S9" s="8" t="s">
        <v>104</v>
      </c>
    </row>
    <row r="10" spans="1:19" x14ac:dyDescent="0.2">
      <c r="A10" s="1" t="s">
        <v>37</v>
      </c>
      <c r="B10" s="1" t="s">
        <v>28</v>
      </c>
      <c r="C10" s="3">
        <v>39356</v>
      </c>
      <c r="D10" s="94" t="s">
        <v>114</v>
      </c>
      <c r="E10" s="9">
        <v>4</v>
      </c>
      <c r="S10" s="8" t="s">
        <v>105</v>
      </c>
    </row>
    <row r="11" spans="1:19" x14ac:dyDescent="0.2">
      <c r="A11" s="1" t="s">
        <v>69</v>
      </c>
      <c r="B11" s="1" t="s">
        <v>89</v>
      </c>
      <c r="C11" s="3">
        <v>38700</v>
      </c>
      <c r="D11" s="94" t="s">
        <v>115</v>
      </c>
      <c r="E11" s="9">
        <v>3</v>
      </c>
    </row>
    <row r="12" spans="1:19" x14ac:dyDescent="0.2">
      <c r="A12" s="1" t="s">
        <v>67</v>
      </c>
      <c r="B12" s="1" t="s">
        <v>68</v>
      </c>
      <c r="C12" s="3">
        <v>38887</v>
      </c>
      <c r="D12" s="94" t="s">
        <v>116</v>
      </c>
      <c r="E12" s="9">
        <v>4</v>
      </c>
    </row>
    <row r="13" spans="1:19" x14ac:dyDescent="0.2">
      <c r="A13" s="1" t="s">
        <v>50</v>
      </c>
      <c r="B13" s="1" t="s">
        <v>61</v>
      </c>
      <c r="C13" s="3">
        <v>38277</v>
      </c>
      <c r="D13" s="94" t="s">
        <v>117</v>
      </c>
      <c r="E13" s="9">
        <v>3</v>
      </c>
    </row>
    <row r="14" spans="1:19" x14ac:dyDescent="0.2">
      <c r="A14" s="1" t="s">
        <v>48</v>
      </c>
      <c r="B14" s="1" t="s">
        <v>60</v>
      </c>
      <c r="C14" s="3">
        <v>39621</v>
      </c>
      <c r="D14" s="94" t="s">
        <v>118</v>
      </c>
      <c r="E14" s="9">
        <v>5</v>
      </c>
    </row>
    <row r="15" spans="1:19" x14ac:dyDescent="0.2">
      <c r="A15" s="1" t="s">
        <v>36</v>
      </c>
      <c r="B15" s="1" t="s">
        <v>58</v>
      </c>
      <c r="C15" s="3">
        <v>38860</v>
      </c>
      <c r="D15" s="94" t="s">
        <v>119</v>
      </c>
      <c r="E15" s="9">
        <v>5</v>
      </c>
    </row>
    <row r="16" spans="1:19" x14ac:dyDescent="0.2">
      <c r="A16" s="1" t="s">
        <v>98</v>
      </c>
      <c r="B16" s="1" t="s">
        <v>26</v>
      </c>
      <c r="C16" s="3">
        <v>39443</v>
      </c>
      <c r="D16" s="94" t="s">
        <v>120</v>
      </c>
    </row>
    <row r="17" spans="1:5" x14ac:dyDescent="0.2">
      <c r="A17" s="1" t="s">
        <v>98</v>
      </c>
      <c r="B17" s="1" t="s">
        <v>99</v>
      </c>
      <c r="C17" s="3">
        <v>38798</v>
      </c>
      <c r="D17" s="94" t="s">
        <v>111</v>
      </c>
    </row>
    <row r="18" spans="1:5" x14ac:dyDescent="0.2">
      <c r="A18" s="1" t="s">
        <v>98</v>
      </c>
      <c r="B18" s="1" t="s">
        <v>9</v>
      </c>
      <c r="C18" s="3">
        <v>38082</v>
      </c>
      <c r="D18" s="94" t="s">
        <v>121</v>
      </c>
    </row>
    <row r="19" spans="1:5" x14ac:dyDescent="0.2">
      <c r="A19" s="1" t="s">
        <v>25</v>
      </c>
      <c r="B19" s="1" t="s">
        <v>5</v>
      </c>
      <c r="C19" s="3">
        <v>39197</v>
      </c>
      <c r="D19" s="94" t="s">
        <v>122</v>
      </c>
      <c r="E19" s="9">
        <v>3</v>
      </c>
    </row>
    <row r="20" spans="1:5" x14ac:dyDescent="0.2">
      <c r="A20" s="1" t="s">
        <v>18</v>
      </c>
      <c r="B20" s="1" t="s">
        <v>97</v>
      </c>
      <c r="C20" s="3">
        <v>38311</v>
      </c>
      <c r="D20" s="94" t="s">
        <v>123</v>
      </c>
      <c r="E20" s="9">
        <v>3</v>
      </c>
    </row>
    <row r="21" spans="1:5" x14ac:dyDescent="0.2">
      <c r="A21" s="1" t="s">
        <v>8</v>
      </c>
      <c r="B21" s="1" t="s">
        <v>31</v>
      </c>
      <c r="C21" s="3">
        <v>39149</v>
      </c>
      <c r="D21" s="94" t="s">
        <v>124</v>
      </c>
      <c r="E21" s="9">
        <v>4</v>
      </c>
    </row>
    <row r="22" spans="1:5" x14ac:dyDescent="0.2">
      <c r="A22" s="1" t="s">
        <v>53</v>
      </c>
      <c r="B22" s="1" t="s">
        <v>63</v>
      </c>
      <c r="C22" s="3">
        <v>39412</v>
      </c>
      <c r="D22" s="94" t="s">
        <v>125</v>
      </c>
      <c r="E22" s="9">
        <v>2</v>
      </c>
    </row>
    <row r="23" spans="1:5" x14ac:dyDescent="0.2">
      <c r="A23" s="1" t="s">
        <v>32</v>
      </c>
      <c r="B23" s="1" t="s">
        <v>62</v>
      </c>
      <c r="C23" s="3">
        <v>39349</v>
      </c>
      <c r="D23" s="94" t="s">
        <v>126</v>
      </c>
      <c r="E23" s="9">
        <v>4</v>
      </c>
    </row>
    <row r="24" spans="1:5" x14ac:dyDescent="0.2">
      <c r="A24" s="1" t="s">
        <v>78</v>
      </c>
      <c r="B24" s="1" t="s">
        <v>79</v>
      </c>
      <c r="C24" s="3">
        <v>38425</v>
      </c>
      <c r="D24" s="94" t="s">
        <v>112</v>
      </c>
    </row>
    <row r="25" spans="1:5" x14ac:dyDescent="0.2">
      <c r="A25" s="1" t="s">
        <v>13</v>
      </c>
      <c r="B25" s="1" t="s">
        <v>12</v>
      </c>
      <c r="C25" s="3">
        <v>39117</v>
      </c>
      <c r="D25" s="94" t="s">
        <v>127</v>
      </c>
      <c r="E25" s="9">
        <v>3</v>
      </c>
    </row>
    <row r="26" spans="1:5" x14ac:dyDescent="0.2">
      <c r="A26" s="1" t="s">
        <v>47</v>
      </c>
      <c r="B26" s="1" t="s">
        <v>35</v>
      </c>
      <c r="C26" s="3">
        <v>39463</v>
      </c>
      <c r="D26" s="94" t="s">
        <v>128</v>
      </c>
      <c r="E26" s="9">
        <v>5</v>
      </c>
    </row>
    <row r="27" spans="1:5" x14ac:dyDescent="0.2">
      <c r="A27" s="1" t="s">
        <v>19</v>
      </c>
      <c r="B27" s="1" t="s">
        <v>29</v>
      </c>
      <c r="C27" s="3">
        <v>38981</v>
      </c>
      <c r="D27" s="94" t="s">
        <v>129</v>
      </c>
      <c r="E27" s="9">
        <v>3</v>
      </c>
    </row>
    <row r="28" spans="1:5" x14ac:dyDescent="0.2">
      <c r="A28" s="1" t="s">
        <v>19</v>
      </c>
      <c r="B28" s="1" t="s">
        <v>82</v>
      </c>
      <c r="C28" s="3">
        <v>38981</v>
      </c>
      <c r="D28" s="94" t="s">
        <v>129</v>
      </c>
    </row>
    <row r="29" spans="1:5" x14ac:dyDescent="0.2">
      <c r="A29" s="1" t="s">
        <v>10</v>
      </c>
      <c r="B29" s="1" t="s">
        <v>27</v>
      </c>
      <c r="C29" s="3">
        <v>39375</v>
      </c>
      <c r="D29" s="94" t="s">
        <v>114</v>
      </c>
      <c r="E29" s="9">
        <v>3</v>
      </c>
    </row>
    <row r="30" spans="1:5" x14ac:dyDescent="0.2">
      <c r="A30" s="1" t="s">
        <v>75</v>
      </c>
      <c r="B30" s="1" t="s">
        <v>76</v>
      </c>
      <c r="C30" s="3">
        <v>39473</v>
      </c>
      <c r="D30" s="94" t="s">
        <v>128</v>
      </c>
      <c r="E30" s="9">
        <v>1</v>
      </c>
    </row>
    <row r="31" spans="1:5" x14ac:dyDescent="0.2">
      <c r="A31" s="1" t="s">
        <v>42</v>
      </c>
      <c r="B31" s="1" t="s">
        <v>43</v>
      </c>
      <c r="C31" s="3">
        <v>39365</v>
      </c>
      <c r="D31" s="94" t="s">
        <v>114</v>
      </c>
      <c r="E31" s="9">
        <v>3</v>
      </c>
    </row>
    <row r="32" spans="1:5" x14ac:dyDescent="0.2">
      <c r="A32" s="1" t="s">
        <v>93</v>
      </c>
      <c r="B32" s="1" t="s">
        <v>29</v>
      </c>
      <c r="C32" s="3">
        <v>38736</v>
      </c>
      <c r="D32" s="94" t="s">
        <v>130</v>
      </c>
      <c r="E32" s="9">
        <v>2</v>
      </c>
    </row>
    <row r="33" spans="1:5" x14ac:dyDescent="0.2">
      <c r="A33" s="1" t="s">
        <v>51</v>
      </c>
      <c r="B33" s="1" t="s">
        <v>57</v>
      </c>
      <c r="C33" s="3">
        <v>39570</v>
      </c>
      <c r="D33" s="94" t="s">
        <v>113</v>
      </c>
      <c r="E33" s="9">
        <v>5</v>
      </c>
    </row>
    <row r="34" spans="1:5" x14ac:dyDescent="0.2">
      <c r="A34" s="1" t="s">
        <v>51</v>
      </c>
      <c r="B34" s="1" t="s">
        <v>38</v>
      </c>
      <c r="C34" s="3">
        <v>38455</v>
      </c>
      <c r="D34" s="94" t="s">
        <v>131</v>
      </c>
      <c r="E34" s="9">
        <v>5</v>
      </c>
    </row>
    <row r="35" spans="1:5" x14ac:dyDescent="0.2">
      <c r="A35" s="1" t="s">
        <v>16</v>
      </c>
      <c r="B35" s="1" t="s">
        <v>9</v>
      </c>
      <c r="C35" s="3">
        <v>39110</v>
      </c>
      <c r="D35" s="94" t="s">
        <v>132</v>
      </c>
      <c r="E35" s="9">
        <v>1</v>
      </c>
    </row>
    <row r="36" spans="1:5" x14ac:dyDescent="0.2">
      <c r="A36" s="1" t="s">
        <v>11</v>
      </c>
      <c r="B36" s="1" t="s">
        <v>64</v>
      </c>
      <c r="C36" s="3">
        <v>39613</v>
      </c>
      <c r="D36" s="94" t="s">
        <v>118</v>
      </c>
      <c r="E36" s="9">
        <v>3</v>
      </c>
    </row>
    <row r="37" spans="1:5" x14ac:dyDescent="0.2">
      <c r="A37" s="1" t="s">
        <v>74</v>
      </c>
      <c r="B37" s="1" t="s">
        <v>77</v>
      </c>
      <c r="C37" s="3">
        <v>38700</v>
      </c>
      <c r="D37" s="94" t="s">
        <v>115</v>
      </c>
      <c r="E37" s="9">
        <v>5</v>
      </c>
    </row>
    <row r="38" spans="1:5" x14ac:dyDescent="0.2">
      <c r="A38" s="1" t="s">
        <v>7</v>
      </c>
      <c r="B38" s="1" t="s">
        <v>6</v>
      </c>
      <c r="C38" s="3">
        <v>39260</v>
      </c>
      <c r="D38" s="94" t="s">
        <v>133</v>
      </c>
      <c r="E38" s="9">
        <v>4</v>
      </c>
    </row>
    <row r="39" spans="1:5" x14ac:dyDescent="0.2">
      <c r="A39" s="1" t="s">
        <v>41</v>
      </c>
      <c r="B39" s="1" t="s">
        <v>84</v>
      </c>
      <c r="C39" s="3">
        <v>39622</v>
      </c>
      <c r="D39" s="94" t="s">
        <v>118</v>
      </c>
    </row>
    <row r="40" spans="1:5" x14ac:dyDescent="0.2">
      <c r="A40" s="1" t="s">
        <v>41</v>
      </c>
      <c r="B40" s="1" t="s">
        <v>83</v>
      </c>
      <c r="C40" s="3">
        <v>39264</v>
      </c>
      <c r="D40" s="94" t="s">
        <v>134</v>
      </c>
    </row>
    <row r="41" spans="1:5" x14ac:dyDescent="0.2">
      <c r="A41" s="1" t="s">
        <v>30</v>
      </c>
      <c r="B41" s="1" t="s">
        <v>34</v>
      </c>
      <c r="C41" s="3">
        <v>39395</v>
      </c>
      <c r="D41" s="94" t="s">
        <v>125</v>
      </c>
      <c r="E41" s="9" t="s">
        <v>17</v>
      </c>
    </row>
    <row r="42" spans="1:5" x14ac:dyDescent="0.2">
      <c r="A42" s="1" t="s">
        <v>95</v>
      </c>
      <c r="B42" s="1" t="s">
        <v>96</v>
      </c>
      <c r="C42" s="3">
        <v>38260</v>
      </c>
      <c r="D42" s="94" t="s">
        <v>117</v>
      </c>
    </row>
    <row r="43" spans="1:5" x14ac:dyDescent="0.2">
      <c r="A43" s="1" t="s">
        <v>33</v>
      </c>
      <c r="B43" s="1" t="s">
        <v>20</v>
      </c>
      <c r="C43" s="3">
        <v>39016</v>
      </c>
      <c r="D43" s="94" t="s">
        <v>135</v>
      </c>
      <c r="E43" s="9">
        <v>2</v>
      </c>
    </row>
    <row r="44" spans="1:5" x14ac:dyDescent="0.2">
      <c r="A44" s="1" t="s">
        <v>21</v>
      </c>
      <c r="B44" s="1" t="s">
        <v>22</v>
      </c>
      <c r="C44" s="3">
        <v>39539</v>
      </c>
      <c r="D44" s="94" t="s">
        <v>110</v>
      </c>
      <c r="E44" s="9">
        <v>3</v>
      </c>
    </row>
    <row r="45" spans="1:5" x14ac:dyDescent="0.2">
      <c r="A45" s="1" t="s">
        <v>86</v>
      </c>
      <c r="B45" s="1" t="s">
        <v>87</v>
      </c>
      <c r="C45" s="3">
        <v>39156</v>
      </c>
      <c r="D45" s="94" t="s">
        <v>124</v>
      </c>
    </row>
    <row r="46" spans="1:5" x14ac:dyDescent="0.2">
      <c r="A46" s="1" t="s">
        <v>56</v>
      </c>
      <c r="B46" s="1" t="s">
        <v>65</v>
      </c>
      <c r="C46" s="3">
        <v>39212</v>
      </c>
      <c r="D46" s="94" t="s">
        <v>136</v>
      </c>
      <c r="E46" s="9">
        <v>3</v>
      </c>
    </row>
    <row r="47" spans="1:5" x14ac:dyDescent="0.2">
      <c r="A47" s="1" t="s">
        <v>39</v>
      </c>
      <c r="B47" s="1" t="s">
        <v>85</v>
      </c>
      <c r="C47" s="3">
        <v>38488</v>
      </c>
      <c r="D47" s="94" t="s">
        <v>137</v>
      </c>
    </row>
    <row r="48" spans="1:5" x14ac:dyDescent="0.2">
      <c r="A48" s="1" t="s">
        <v>72</v>
      </c>
      <c r="B48" s="1" t="s">
        <v>73</v>
      </c>
      <c r="C48" s="3">
        <v>38868</v>
      </c>
      <c r="D48" s="94" t="s">
        <v>116</v>
      </c>
      <c r="E48" s="9">
        <v>4</v>
      </c>
    </row>
    <row r="49" spans="1:5" x14ac:dyDescent="0.2">
      <c r="A49" s="1" t="s">
        <v>90</v>
      </c>
      <c r="B49" s="1" t="s">
        <v>91</v>
      </c>
      <c r="C49" s="3">
        <v>39146</v>
      </c>
      <c r="D49" s="94" t="s">
        <v>124</v>
      </c>
    </row>
    <row r="50" spans="1:5" x14ac:dyDescent="0.2">
      <c r="A50" s="1" t="s">
        <v>54</v>
      </c>
      <c r="B50" s="1" t="s">
        <v>29</v>
      </c>
      <c r="C50" s="3">
        <v>38906</v>
      </c>
      <c r="D50" s="94" t="s">
        <v>138</v>
      </c>
      <c r="E50" s="9">
        <v>2</v>
      </c>
    </row>
    <row r="51" spans="1:5" x14ac:dyDescent="0.2">
      <c r="A51" s="1" t="s">
        <v>80</v>
      </c>
      <c r="B51" s="1" t="s">
        <v>81</v>
      </c>
      <c r="C51" s="3">
        <v>38383</v>
      </c>
      <c r="D51" s="94" t="s">
        <v>139</v>
      </c>
      <c r="E51" s="9">
        <v>5</v>
      </c>
    </row>
    <row r="52" spans="1:5" x14ac:dyDescent="0.2">
      <c r="A52" s="1" t="s">
        <v>49</v>
      </c>
      <c r="B52" s="1" t="s">
        <v>66</v>
      </c>
      <c r="C52" s="3">
        <v>38685</v>
      </c>
      <c r="D52" s="94" t="s">
        <v>140</v>
      </c>
      <c r="E52" s="9">
        <v>2</v>
      </c>
    </row>
  </sheetData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Base_Données</vt:lpstr>
      <vt:lpstr>Maternelles</vt:lpstr>
      <vt:lpstr>Primaires</vt:lpstr>
      <vt:lpstr>Ados</vt:lpstr>
      <vt:lpstr>BD</vt:lpstr>
      <vt:lpstr>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Didier GUILLOT</cp:lastModifiedBy>
  <cp:lastPrinted>2019-07-22T12:05:33Z</cp:lastPrinted>
  <dcterms:created xsi:type="dcterms:W3CDTF">2009-06-16T07:35:02Z</dcterms:created>
  <dcterms:modified xsi:type="dcterms:W3CDTF">2019-07-29T14:22:57Z</dcterms:modified>
</cp:coreProperties>
</file>