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wtenoudj\Desktop\"/>
    </mc:Choice>
  </mc:AlternateContent>
  <bookViews>
    <workbookView xWindow="0" yWindow="0" windowWidth="23040" windowHeight="8616"/>
  </bookViews>
  <sheets>
    <sheet name="Feuil1" sheetId="2" r:id="rId1"/>
    <sheet name="Feuil2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6" i="1" l="1"/>
  <c r="D16" i="1"/>
  <c r="C16" i="1"/>
  <c r="E15" i="1"/>
  <c r="D15" i="1"/>
  <c r="C15" i="1"/>
  <c r="B5" i="1"/>
  <c r="D5" i="1" s="1"/>
  <c r="C6" i="1"/>
  <c r="D6" i="1"/>
  <c r="E6" i="1"/>
  <c r="C7" i="1"/>
  <c r="D7" i="1"/>
  <c r="E7" i="1"/>
  <c r="E4" i="1"/>
  <c r="D4" i="1"/>
  <c r="C4" i="1"/>
  <c r="A5" i="1"/>
  <c r="A6" i="1" s="1"/>
  <c r="A7" i="1" s="1"/>
  <c r="A8" i="1" s="1"/>
  <c r="A9" i="1" s="1"/>
  <c r="A10" i="1" s="1"/>
  <c r="A11" i="1" s="1"/>
  <c r="A4" i="1"/>
  <c r="B4" i="1"/>
  <c r="E4" i="2"/>
  <c r="E5" i="2"/>
  <c r="E6" i="2"/>
  <c r="E7" i="2"/>
  <c r="E8" i="2"/>
  <c r="E9" i="2"/>
  <c r="E10" i="2"/>
  <c r="E3" i="2"/>
  <c r="C2" i="2"/>
  <c r="E5" i="1" l="1"/>
  <c r="C5" i="1"/>
</calcChain>
</file>

<file path=xl/sharedStrings.xml><?xml version="1.0" encoding="utf-8"?>
<sst xmlns="http://schemas.openxmlformats.org/spreadsheetml/2006/main" count="37" uniqueCount="18">
  <si>
    <t>X</t>
  </si>
  <si>
    <t>Poste 1</t>
  </si>
  <si>
    <t>Poste 2</t>
  </si>
  <si>
    <t>Poste 3</t>
  </si>
  <si>
    <t>Poste 4</t>
  </si>
  <si>
    <t>Poste 5</t>
  </si>
  <si>
    <t>Poste 6</t>
  </si>
  <si>
    <t>Poste 7</t>
  </si>
  <si>
    <t>Poste 8</t>
  </si>
  <si>
    <t>LISTE POSTES</t>
  </si>
  <si>
    <t>Unités</t>
  </si>
  <si>
    <t>Unitaire</t>
  </si>
  <si>
    <t>Total</t>
  </si>
  <si>
    <t>CAT 1</t>
  </si>
  <si>
    <t>CAT 2</t>
  </si>
  <si>
    <t>CAT 3</t>
  </si>
  <si>
    <t>Liste Poste</t>
  </si>
  <si>
    <t>Unité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</si>
</sst>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1"/>
      <name val="Arial"/>
      <family val="2"/>
    </font>
    <font>
      <sz val="14"/>
      <name val="Verdana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CC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indexed="64"/>
      </top>
      <bottom style="thin">
        <color theme="2" tint="-9.9948118533890809E-2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indexed="64"/>
      </left>
      <right/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2" borderId="0" xfId="0" applyFill="1"/>
    <xf numFmtId="0" fontId="3" fillId="3" borderId="0" xfId="0" applyFont="1" applyFill="1" applyAlignment="1">
      <alignment horizontal="center"/>
    </xf>
    <xf numFmtId="0" fontId="0" fillId="2" borderId="6" xfId="0" applyFill="1" applyBorder="1" applyAlignment="1">
      <alignment horizontal="center"/>
    </xf>
    <xf numFmtId="0" fontId="4" fillId="2" borderId="4" xfId="0" applyFont="1" applyFill="1" applyBorder="1" applyAlignment="1">
      <alignment horizontal="left" indent="1"/>
    </xf>
    <xf numFmtId="0" fontId="2" fillId="2" borderId="1" xfId="0" applyFont="1" applyFill="1" applyBorder="1" applyAlignment="1"/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center"/>
    </xf>
    <xf numFmtId="164" fontId="2" fillId="2" borderId="2" xfId="0" applyNumberFormat="1" applyFont="1" applyFill="1" applyBorder="1" applyAlignment="1">
      <alignment horizontal="center"/>
    </xf>
    <xf numFmtId="164" fontId="2" fillId="2" borderId="3" xfId="0" applyNumberFormat="1" applyFon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165" fontId="0" fillId="0" borderId="4" xfId="0" applyNumberFormat="1" applyFill="1" applyBorder="1" applyAlignment="1">
      <alignment horizontal="center"/>
    </xf>
    <xf numFmtId="165" fontId="0" fillId="2" borderId="5" xfId="0" applyNumberFormat="1" applyFill="1" applyBorder="1" applyAlignment="1">
      <alignment horizontal="center"/>
    </xf>
    <xf numFmtId="0" fontId="5" fillId="0" borderId="0" xfId="0" applyFont="1" applyBorder="1" applyAlignment="1" applyProtection="1">
      <alignment horizontal="left" vertical="center"/>
      <protection locked="0"/>
    </xf>
    <xf numFmtId="0" fontId="7" fillId="3" borderId="7" xfId="0" applyFont="1" applyFill="1" applyBorder="1" applyAlignment="1" applyProtection="1">
      <alignment horizontal="left" vertical="center"/>
      <protection locked="0"/>
    </xf>
    <xf numFmtId="0" fontId="0" fillId="3" borderId="7" xfId="0" applyFont="1" applyFill="1" applyBorder="1" applyAlignment="1">
      <alignment horizontal="center"/>
    </xf>
    <xf numFmtId="0" fontId="6" fillId="4" borderId="7" xfId="0" applyFont="1" applyFill="1" applyBorder="1" applyAlignment="1" applyProtection="1">
      <alignment vertical="center" wrapText="1"/>
      <protection locked="0"/>
    </xf>
    <xf numFmtId="0" fontId="0" fillId="0" borderId="7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441960</xdr:colOff>
      <xdr:row>4</xdr:row>
      <xdr:rowOff>114300</xdr:rowOff>
    </xdr:from>
    <xdr:to>
      <xdr:col>9</xdr:col>
      <xdr:colOff>518160</xdr:colOff>
      <xdr:row>8</xdr:row>
      <xdr:rowOff>91440</xdr:rowOff>
    </xdr:to>
    <xdr:sp macro="" textlink="">
      <xdr:nvSpPr>
        <xdr:cNvPr id="2" name="ZoneTexte 1"/>
        <xdr:cNvSpPr txBox="1"/>
      </xdr:nvSpPr>
      <xdr:spPr>
        <a:xfrm>
          <a:off x="5996940" y="967740"/>
          <a:ext cx="3246120" cy="8610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Dans cette version, chaque item de la catégories CAT 2 est affichée,</a:t>
          </a:r>
          <a:r>
            <a:rPr lang="fr-FR" sz="1400" baseline="0"/>
            <a:t> indépendamment du total (0 ou non)</a:t>
          </a:r>
          <a:endParaRPr lang="fr-FR" sz="1400"/>
        </a:p>
      </xdr:txBody>
    </xdr:sp>
    <xdr:clientData/>
  </xdr:twoCellAnchor>
  <xdr:twoCellAnchor>
    <xdr:from>
      <xdr:col>5</xdr:col>
      <xdr:colOff>320040</xdr:colOff>
      <xdr:row>13</xdr:row>
      <xdr:rowOff>106680</xdr:rowOff>
    </xdr:from>
    <xdr:to>
      <xdr:col>9</xdr:col>
      <xdr:colOff>723900</xdr:colOff>
      <xdr:row>20</xdr:row>
      <xdr:rowOff>175260</xdr:rowOff>
    </xdr:to>
    <xdr:sp macro="" textlink="">
      <xdr:nvSpPr>
        <xdr:cNvPr id="3" name="ZoneTexte 2"/>
        <xdr:cNvSpPr txBox="1"/>
      </xdr:nvSpPr>
      <xdr:spPr>
        <a:xfrm>
          <a:off x="5875020" y="2956560"/>
          <a:ext cx="3573780" cy="15773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J'aimerais</a:t>
          </a:r>
          <a:r>
            <a:rPr lang="fr-FR" sz="1400" baseline="0"/>
            <a:t> en réalité que les fonctions INDEX/EQUIV en colonne A et B conditionne l'apparition de la ligne à l'existence d'une valeur &lt;&gt; 0 ou "" dans la colonne Total de l'onglet Feuil1</a:t>
          </a:r>
        </a:p>
        <a:p>
          <a:r>
            <a:rPr lang="fr-FR" sz="1400" baseline="0"/>
            <a:t>Pour un résultat comme ci-contre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10"/>
  <sheetViews>
    <sheetView tabSelected="1" workbookViewId="0">
      <selection activeCell="D13" sqref="D13"/>
    </sheetView>
  </sheetViews>
  <sheetFormatPr baseColWidth="10" defaultRowHeight="14.4" x14ac:dyDescent="0.3"/>
  <cols>
    <col min="1" max="1" width="4" customWidth="1"/>
    <col min="2" max="2" width="14.5546875" customWidth="1"/>
    <col min="3" max="5" width="11.5546875" style="6"/>
  </cols>
  <sheetData>
    <row r="1" spans="2:9" x14ac:dyDescent="0.3">
      <c r="C1" s="6" t="s">
        <v>10</v>
      </c>
      <c r="D1" s="6" t="s">
        <v>11</v>
      </c>
      <c r="E1" s="6" t="s">
        <v>12</v>
      </c>
    </row>
    <row r="2" spans="2:9" x14ac:dyDescent="0.3">
      <c r="B2" s="5" t="s">
        <v>9</v>
      </c>
      <c r="C2" s="7">
        <f>SUM(C3:C10)</f>
        <v>6</v>
      </c>
      <c r="D2" s="8"/>
      <c r="E2" s="9"/>
      <c r="F2" s="1"/>
      <c r="G2" s="2" t="s">
        <v>13</v>
      </c>
      <c r="H2" s="2" t="s">
        <v>14</v>
      </c>
      <c r="I2" s="2" t="s">
        <v>15</v>
      </c>
    </row>
    <row r="3" spans="2:9" x14ac:dyDescent="0.3">
      <c r="B3" s="4" t="s">
        <v>1</v>
      </c>
      <c r="C3" s="10">
        <v>1</v>
      </c>
      <c r="D3" s="11">
        <v>1800</v>
      </c>
      <c r="E3" s="12">
        <f>C3*D3</f>
        <v>1800</v>
      </c>
      <c r="F3" s="1"/>
      <c r="G3" s="3" t="s">
        <v>0</v>
      </c>
      <c r="H3" s="3"/>
      <c r="I3" s="3"/>
    </row>
    <row r="4" spans="2:9" x14ac:dyDescent="0.3">
      <c r="B4" s="4" t="s">
        <v>2</v>
      </c>
      <c r="C4" s="10">
        <v>1</v>
      </c>
      <c r="D4" s="11">
        <v>1200</v>
      </c>
      <c r="E4" s="12">
        <f t="shared" ref="E4:E10" si="0">C4*D4</f>
        <v>1200</v>
      </c>
      <c r="F4" s="1"/>
      <c r="G4" s="3" t="s">
        <v>0</v>
      </c>
      <c r="H4" s="3"/>
      <c r="I4" s="3"/>
    </row>
    <row r="5" spans="2:9" x14ac:dyDescent="0.3">
      <c r="B5" s="4" t="s">
        <v>3</v>
      </c>
      <c r="C5" s="10"/>
      <c r="D5" s="11">
        <v>600</v>
      </c>
      <c r="E5" s="12">
        <f t="shared" si="0"/>
        <v>0</v>
      </c>
      <c r="F5" s="1"/>
      <c r="G5" s="3"/>
      <c r="H5" s="3" t="s">
        <v>0</v>
      </c>
      <c r="I5" s="3"/>
    </row>
    <row r="6" spans="2:9" x14ac:dyDescent="0.3">
      <c r="B6" s="4" t="s">
        <v>4</v>
      </c>
      <c r="C6" s="10">
        <v>1</v>
      </c>
      <c r="D6" s="11">
        <v>12000</v>
      </c>
      <c r="E6" s="12">
        <f t="shared" si="0"/>
        <v>12000</v>
      </c>
      <c r="F6" s="1"/>
      <c r="G6" s="3"/>
      <c r="H6" s="3"/>
      <c r="I6" s="3" t="s">
        <v>0</v>
      </c>
    </row>
    <row r="7" spans="2:9" x14ac:dyDescent="0.3">
      <c r="B7" s="4" t="s">
        <v>5</v>
      </c>
      <c r="C7" s="10">
        <v>1</v>
      </c>
      <c r="D7" s="11">
        <v>10000</v>
      </c>
      <c r="E7" s="12">
        <f t="shared" si="0"/>
        <v>10000</v>
      </c>
      <c r="F7" s="1"/>
      <c r="G7" s="3"/>
      <c r="H7" s="3" t="s">
        <v>0</v>
      </c>
      <c r="I7" s="3"/>
    </row>
    <row r="8" spans="2:9" x14ac:dyDescent="0.3">
      <c r="B8" s="4" t="s">
        <v>6</v>
      </c>
      <c r="C8" s="10">
        <v>1</v>
      </c>
      <c r="D8" s="11">
        <v>0</v>
      </c>
      <c r="E8" s="12">
        <f t="shared" si="0"/>
        <v>0</v>
      </c>
      <c r="F8" s="1"/>
      <c r="G8" s="3" t="s">
        <v>0</v>
      </c>
      <c r="H8" s="3"/>
      <c r="I8" s="3"/>
    </row>
    <row r="9" spans="2:9" x14ac:dyDescent="0.3">
      <c r="B9" s="4" t="s">
        <v>7</v>
      </c>
      <c r="C9" s="10"/>
      <c r="D9" s="11">
        <v>2000</v>
      </c>
      <c r="E9" s="12">
        <f t="shared" si="0"/>
        <v>0</v>
      </c>
      <c r="F9" s="1"/>
      <c r="G9" s="3"/>
      <c r="H9" s="3" t="s">
        <v>0</v>
      </c>
      <c r="I9" s="3"/>
    </row>
    <row r="10" spans="2:9" x14ac:dyDescent="0.3">
      <c r="B10" s="4" t="s">
        <v>8</v>
      </c>
      <c r="C10" s="10">
        <v>1</v>
      </c>
      <c r="D10" s="11">
        <v>5000</v>
      </c>
      <c r="E10" s="12">
        <f t="shared" si="0"/>
        <v>5000</v>
      </c>
      <c r="F10" s="1"/>
      <c r="G10" s="3"/>
      <c r="H10" s="3" t="s">
        <v>0</v>
      </c>
      <c r="I10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22"/>
  <sheetViews>
    <sheetView showGridLines="0" workbookViewId="0">
      <selection activeCell="H11" sqref="H11"/>
    </sheetView>
  </sheetViews>
  <sheetFormatPr baseColWidth="10" defaultRowHeight="14.4" x14ac:dyDescent="0.3"/>
  <cols>
    <col min="1" max="1" width="4.88671875" customWidth="1"/>
    <col min="2" max="2" width="41.44140625" customWidth="1"/>
    <col min="3" max="5" width="11.5546875" style="6"/>
  </cols>
  <sheetData>
    <row r="2" spans="1:5" ht="21" x14ac:dyDescent="0.3">
      <c r="B2" s="13" t="s">
        <v>14</v>
      </c>
    </row>
    <row r="3" spans="1:5" x14ac:dyDescent="0.3">
      <c r="B3" s="14" t="s">
        <v>16</v>
      </c>
      <c r="C3" s="15" t="s">
        <v>17</v>
      </c>
      <c r="D3" s="15" t="s">
        <v>11</v>
      </c>
      <c r="E3" s="15" t="s">
        <v>12</v>
      </c>
    </row>
    <row r="4" spans="1:5" ht="17.399999999999999" x14ac:dyDescent="0.3">
      <c r="A4">
        <f>MATCH("X",Feuil1!$H$2:$H$10,0)</f>
        <v>4</v>
      </c>
      <c r="B4" s="16" t="str">
        <f>INDEX(Feuil1!$B$2:$I$10,MATCH("X",Feuil1!$H$2:$H$10,0),1)</f>
        <v>Poste 3</v>
      </c>
      <c r="C4" s="17">
        <f>VLOOKUP($B4,Feuil1!$B$3:$E$10,2,FALSE)</f>
        <v>0</v>
      </c>
      <c r="D4" s="17">
        <f>VLOOKUP($B4,Feuil1!$B$3:$E$10,3,FALSE)</f>
        <v>600</v>
      </c>
      <c r="E4" s="17">
        <f>VLOOKUP($B4,Feuil1!$B$3:$E$10,4,FALSE)</f>
        <v>0</v>
      </c>
    </row>
    <row r="5" spans="1:5" ht="17.399999999999999" x14ac:dyDescent="0.3">
      <c r="A5">
        <f ca="1">A4+MATCH("X",OFFSET(Feuil1!$H$2:$H$10,A4,0),0)</f>
        <v>6</v>
      </c>
      <c r="B5" s="16" t="str">
        <f ca="1">INDEX(OFFSET(Feuil1!B2:I10,A4,0),MATCH("X",OFFSET(Feuil1!H2:H10,A4,0),0),1)</f>
        <v>Poste 5</v>
      </c>
      <c r="C5" s="17">
        <f ca="1">VLOOKUP($B5,Feuil1!$B$3:$E$10,2,FALSE)</f>
        <v>1</v>
      </c>
      <c r="D5" s="17">
        <f ca="1">VLOOKUP($B5,Feuil1!$B$3:$E$10,3,FALSE)</f>
        <v>10000</v>
      </c>
      <c r="E5" s="17">
        <f ca="1">VLOOKUP($B5,Feuil1!$B$3:$E$10,4,FALSE)</f>
        <v>10000</v>
      </c>
    </row>
    <row r="6" spans="1:5" ht="17.399999999999999" x14ac:dyDescent="0.3">
      <c r="A6">
        <f ca="1">A5+MATCH("X",OFFSET(Feuil1!$H$2:$H$10,A5,0),0)</f>
        <v>8</v>
      </c>
      <c r="B6" s="16" t="s">
        <v>7</v>
      </c>
      <c r="C6" s="17">
        <f>VLOOKUP($B6,Feuil1!$B$3:$E$10,2,FALSE)</f>
        <v>0</v>
      </c>
      <c r="D6" s="17">
        <f>VLOOKUP($B6,Feuil1!$B$3:$E$10,3,FALSE)</f>
        <v>2000</v>
      </c>
      <c r="E6" s="17">
        <f>VLOOKUP($B6,Feuil1!$B$3:$E$10,4,FALSE)</f>
        <v>0</v>
      </c>
    </row>
    <row r="7" spans="1:5" ht="17.399999999999999" x14ac:dyDescent="0.3">
      <c r="A7">
        <f ca="1">A6+MATCH("X",OFFSET(Feuil1!$H$2:$H$10,A6,0),0)</f>
        <v>9</v>
      </c>
      <c r="B7" s="16" t="s">
        <v>8</v>
      </c>
      <c r="C7" s="17">
        <f>VLOOKUP($B7,Feuil1!$B$3:$E$10,2,FALSE)</f>
        <v>1</v>
      </c>
      <c r="D7" s="17">
        <f>VLOOKUP($B7,Feuil1!$B$3:$E$10,3,FALSE)</f>
        <v>5000</v>
      </c>
      <c r="E7" s="17">
        <f>VLOOKUP($B7,Feuil1!$B$3:$E$10,4,FALSE)</f>
        <v>5000</v>
      </c>
    </row>
    <row r="8" spans="1:5" ht="17.399999999999999" x14ac:dyDescent="0.3">
      <c r="A8" t="e">
        <f ca="1">A7+MATCH("X",OFFSET(Feuil1!$H$2:$H$10,A7,0),0)</f>
        <v>#N/A</v>
      </c>
      <c r="B8" s="16"/>
      <c r="C8" s="17"/>
      <c r="D8" s="17"/>
      <c r="E8" s="17"/>
    </row>
    <row r="9" spans="1:5" ht="17.399999999999999" x14ac:dyDescent="0.3">
      <c r="A9" t="e">
        <f ca="1">A8+MATCH("X",OFFSET(Feuil1!$H$2:$H$10,A8,0),0)</f>
        <v>#N/A</v>
      </c>
      <c r="B9" s="16"/>
      <c r="C9" s="17"/>
      <c r="D9" s="17"/>
      <c r="E9" s="17"/>
    </row>
    <row r="10" spans="1:5" ht="17.399999999999999" x14ac:dyDescent="0.3">
      <c r="A10" t="e">
        <f ca="1">A9+MATCH("X",OFFSET(Feuil1!$H$2:$H$10,A9,0),0)</f>
        <v>#N/A</v>
      </c>
      <c r="B10" s="16"/>
      <c r="C10" s="17"/>
      <c r="D10" s="17"/>
      <c r="E10" s="17"/>
    </row>
    <row r="11" spans="1:5" ht="17.399999999999999" x14ac:dyDescent="0.3">
      <c r="A11" t="e">
        <f ca="1">A10+MATCH("X",OFFSET(Feuil1!$H$2:$H$10,A10,0),0)</f>
        <v>#N/A</v>
      </c>
      <c r="B11" s="16"/>
      <c r="C11" s="17"/>
      <c r="D11" s="17"/>
      <c r="E11" s="17"/>
    </row>
    <row r="13" spans="1:5" ht="21" x14ac:dyDescent="0.3">
      <c r="B13" s="13" t="s">
        <v>14</v>
      </c>
    </row>
    <row r="14" spans="1:5" x14ac:dyDescent="0.3">
      <c r="B14" s="14" t="s">
        <v>16</v>
      </c>
      <c r="C14" s="15" t="s">
        <v>17</v>
      </c>
      <c r="D14" s="15" t="s">
        <v>11</v>
      </c>
      <c r="E14" s="15" t="s">
        <v>12</v>
      </c>
    </row>
    <row r="15" spans="1:5" ht="17.399999999999999" x14ac:dyDescent="0.3">
      <c r="B15" s="16" t="s">
        <v>5</v>
      </c>
      <c r="C15" s="17">
        <f>VLOOKUP($B15,Feuil1!$B$3:$E$10,2,FALSE)</f>
        <v>1</v>
      </c>
      <c r="D15" s="17">
        <f>VLOOKUP($B15,Feuil1!$B$3:$E$10,3,FALSE)</f>
        <v>10000</v>
      </c>
      <c r="E15" s="17">
        <f>VLOOKUP($B15,Feuil1!$B$3:$E$10,4,FALSE)</f>
        <v>10000</v>
      </c>
    </row>
    <row r="16" spans="1:5" ht="17.399999999999999" x14ac:dyDescent="0.3">
      <c r="B16" s="16" t="s">
        <v>8</v>
      </c>
      <c r="C16" s="17">
        <f>VLOOKUP($B16,Feuil1!$B$3:$E$10,2,FALSE)</f>
        <v>1</v>
      </c>
      <c r="D16" s="17">
        <f>VLOOKUP($B16,Feuil1!$B$3:$E$10,3,FALSE)</f>
        <v>5000</v>
      </c>
      <c r="E16" s="17">
        <f>VLOOKUP($B16,Feuil1!$B$3:$E$10,4,FALSE)</f>
        <v>5000</v>
      </c>
    </row>
    <row r="17" spans="2:5" ht="17.399999999999999" x14ac:dyDescent="0.3">
      <c r="B17" s="16"/>
      <c r="C17" s="17"/>
      <c r="D17" s="17"/>
      <c r="E17" s="17"/>
    </row>
    <row r="18" spans="2:5" ht="17.399999999999999" x14ac:dyDescent="0.3">
      <c r="B18" s="16"/>
      <c r="C18" s="17"/>
      <c r="D18" s="17"/>
      <c r="E18" s="17"/>
    </row>
    <row r="19" spans="2:5" ht="17.399999999999999" x14ac:dyDescent="0.3">
      <c r="B19" s="16"/>
      <c r="C19" s="17"/>
      <c r="D19" s="17"/>
      <c r="E19" s="17"/>
    </row>
    <row r="20" spans="2:5" ht="17.399999999999999" x14ac:dyDescent="0.3">
      <c r="B20" s="16"/>
      <c r="C20" s="17"/>
      <c r="D20" s="17"/>
      <c r="E20" s="17"/>
    </row>
    <row r="21" spans="2:5" ht="17.399999999999999" x14ac:dyDescent="0.3">
      <c r="B21" s="16"/>
      <c r="C21" s="17"/>
      <c r="D21" s="17"/>
      <c r="E21" s="17"/>
    </row>
    <row r="22" spans="2:5" ht="17.399999999999999" x14ac:dyDescent="0.3">
      <c r="B22" s="16"/>
      <c r="C22" s="17"/>
      <c r="D22" s="17"/>
      <c r="E22" s="17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Publicis Groupe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Warren Tenoudji</dc:creator>
  <cp:lastModifiedBy>Warren Tenoudji</cp:lastModifiedBy>
  <dcterms:created xsi:type="dcterms:W3CDTF">2021-09-14T12:38:57Z</dcterms:created>
  <dcterms:modified xsi:type="dcterms:W3CDTF">2021-09-14T13:10:04Z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