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309"/>
  <workbookPr/>
  <mc:AlternateContent xmlns:mc="http://schemas.openxmlformats.org/markup-compatibility/2006">
    <mc:Choice Requires="x15">
      <x15ac:absPath xmlns:x15ac="http://schemas.microsoft.com/office/spreadsheetml/2010/11/ac" url="/Users/huguesbray/Desktop/"/>
    </mc:Choice>
  </mc:AlternateContent>
  <bookViews>
    <workbookView xWindow="640" yWindow="1180" windowWidth="28160" windowHeight="16740" tabRatio="500"/>
  </bookViews>
  <sheets>
    <sheet name="Feuil1" sheetId="1" r:id="rId1"/>
  </sheets>
  <calcPr calcId="150000" calcMode="manual" iterateDelta="1E-4"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D10" i="1" l="1"/>
  <c r="E10" i="1"/>
  <c r="G10" i="1"/>
  <c r="K10" i="1"/>
  <c r="D11" i="1"/>
  <c r="E11" i="1"/>
  <c r="G11" i="1"/>
  <c r="K11" i="1"/>
  <c r="D12" i="1"/>
  <c r="E12" i="1"/>
  <c r="G12" i="1"/>
  <c r="K12" i="1"/>
  <c r="D13" i="1"/>
  <c r="E13" i="1"/>
  <c r="G13" i="1"/>
  <c r="K13" i="1"/>
  <c r="D5" i="1"/>
  <c r="E5" i="1"/>
  <c r="G5" i="1"/>
  <c r="K5" i="1"/>
  <c r="D6" i="1"/>
  <c r="E6" i="1"/>
  <c r="G6" i="1"/>
  <c r="K6" i="1"/>
  <c r="D7" i="1"/>
  <c r="E7" i="1"/>
  <c r="G7" i="1"/>
  <c r="K7" i="1"/>
  <c r="D8" i="1"/>
  <c r="E8" i="1"/>
  <c r="G8" i="1"/>
  <c r="K8" i="1"/>
  <c r="K14" i="1"/>
  <c r="K15" i="1"/>
  <c r="K16" i="1"/>
  <c r="K17" i="1"/>
  <c r="K18" i="1"/>
  <c r="K19" i="1"/>
  <c r="K20" i="1"/>
  <c r="K21" i="1"/>
  <c r="K22" i="1"/>
  <c r="K23" i="1"/>
  <c r="K24" i="1"/>
  <c r="K25" i="1"/>
  <c r="K26" i="1"/>
  <c r="K27" i="1"/>
  <c r="K28" i="1"/>
  <c r="K29" i="1"/>
  <c r="K30" i="1"/>
  <c r="K31" i="1"/>
  <c r="K32" i="1"/>
  <c r="K33" i="1"/>
  <c r="K34" i="1"/>
  <c r="K35" i="1"/>
  <c r="K36" i="1"/>
  <c r="K37" i="1"/>
  <c r="K38" i="1"/>
  <c r="K39" i="1"/>
  <c r="K9" i="1"/>
  <c r="G14" i="1"/>
  <c r="G15" i="1"/>
  <c r="G16" i="1"/>
  <c r="G17" i="1"/>
  <c r="G18" i="1"/>
  <c r="G19" i="1"/>
  <c r="G20" i="1"/>
  <c r="G21" i="1"/>
  <c r="G22" i="1"/>
  <c r="G23" i="1"/>
  <c r="G24" i="1"/>
  <c r="G25" i="1"/>
  <c r="G26" i="1"/>
  <c r="G27" i="1"/>
  <c r="G28" i="1"/>
  <c r="G29" i="1"/>
  <c r="G30" i="1"/>
  <c r="G31" i="1"/>
  <c r="G32" i="1"/>
  <c r="G33" i="1"/>
  <c r="G34" i="1"/>
  <c r="G35" i="1"/>
  <c r="G36" i="1"/>
  <c r="G37" i="1"/>
  <c r="G38" i="1"/>
  <c r="G39" i="1"/>
  <c r="D36" i="1"/>
  <c r="E36" i="1"/>
  <c r="D37" i="1"/>
  <c r="E37" i="1"/>
  <c r="D38" i="1"/>
  <c r="E38" i="1"/>
  <c r="D39" i="1"/>
  <c r="E39" i="1"/>
  <c r="D27" i="1"/>
  <c r="E27" i="1"/>
  <c r="D28" i="1"/>
  <c r="E28" i="1"/>
  <c r="D29" i="1"/>
  <c r="E29" i="1"/>
  <c r="D30" i="1"/>
  <c r="E30" i="1"/>
  <c r="D31" i="1"/>
  <c r="E31" i="1"/>
  <c r="D32" i="1"/>
  <c r="E32" i="1"/>
  <c r="D33" i="1"/>
  <c r="E33" i="1"/>
  <c r="D34" i="1"/>
  <c r="E34" i="1"/>
  <c r="D35" i="1"/>
  <c r="E35" i="1"/>
  <c r="D22" i="1"/>
  <c r="E22" i="1"/>
  <c r="D23" i="1"/>
  <c r="E23" i="1"/>
  <c r="D24" i="1"/>
  <c r="E24" i="1"/>
  <c r="D25" i="1"/>
  <c r="E25" i="1"/>
  <c r="D26" i="1"/>
  <c r="E26" i="1"/>
  <c r="E15" i="1"/>
  <c r="D15" i="1"/>
  <c r="E16" i="1"/>
  <c r="D16" i="1"/>
  <c r="E18" i="1"/>
  <c r="D18" i="1"/>
  <c r="E17" i="1"/>
  <c r="D17" i="1"/>
  <c r="E14" i="1"/>
  <c r="D14" i="1"/>
  <c r="G9" i="1"/>
  <c r="E9" i="1"/>
  <c r="D9" i="1"/>
  <c r="E20" i="1"/>
  <c r="E21" i="1"/>
  <c r="E19" i="1"/>
  <c r="D20" i="1"/>
  <c r="D21" i="1"/>
  <c r="D19" i="1"/>
</calcChain>
</file>

<file path=xl/sharedStrings.xml><?xml version="1.0" encoding="utf-8"?>
<sst xmlns="http://schemas.openxmlformats.org/spreadsheetml/2006/main" count="41" uniqueCount="34">
  <si>
    <t>SEM 1 2013</t>
  </si>
  <si>
    <t>SEM 1 2014</t>
  </si>
  <si>
    <t>SEM 1 2015</t>
  </si>
  <si>
    <t>SEM 1 2019</t>
  </si>
  <si>
    <t>SEM 1 2020</t>
  </si>
  <si>
    <t>SEM 1 2025</t>
  </si>
  <si>
    <t>resultat attendu</t>
  </si>
  <si>
    <t>resultat calculé</t>
  </si>
  <si>
    <t>Date</t>
  </si>
  <si>
    <t>SEM 1 2008</t>
  </si>
  <si>
    <t>SEM 1 2009</t>
  </si>
  <si>
    <t>SEM 53 2009</t>
  </si>
  <si>
    <t>SEM 1 2010</t>
  </si>
  <si>
    <t>SEM 1 2011</t>
  </si>
  <si>
    <t>SEM 1 2012</t>
  </si>
  <si>
    <t>SEM 1 2016</t>
  </si>
  <si>
    <t>SEM 1 2017</t>
  </si>
  <si>
    <t>SEM 1 2018</t>
  </si>
  <si>
    <t>SEM 1 2021</t>
  </si>
  <si>
    <t>SEM 1 2022</t>
  </si>
  <si>
    <t>SEM 1 2023</t>
  </si>
  <si>
    <t>SEM 1 2024</t>
  </si>
  <si>
    <t>SEM 1 2026</t>
  </si>
  <si>
    <t>SEM 1 2027</t>
  </si>
  <si>
    <t>SEM 1 2028</t>
  </si>
  <si>
    <t>SEM 1 2029</t>
  </si>
  <si>
    <t>SEM 1 2030</t>
  </si>
  <si>
    <t>SEM 53 2015</t>
  </si>
  <si>
    <t>SEM 53 2020</t>
  </si>
  <si>
    <t>SEM 53 2026</t>
  </si>
  <si>
    <t>NO.SEMAINE</t>
  </si>
  <si>
    <t>NO.SEMAINE.ISO</t>
  </si>
  <si>
    <t>SEM 52 2007</t>
  </si>
  <si>
    <t>La base réelle contient des dates allant du 01/01/2017 et pouvant aller jusqu'à l'infini mais pas forément toutes les dates du calendrier, pas forcément continue et pas forcément triée ni croissantes ni décroissantes.Cela peut être tous les jours de la semaine du lundi au dimanche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</si>
</sst>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color theme="1"/>
      <name val="Calibri"/>
      <family val="2"/>
      <scheme val="minor"/>
    </font>
    <font>
      <sz val="12"/>
      <name val="Calibri"/>
      <family val="2"/>
      <scheme val="minor"/>
    </font>
    <font>
      <u/>
      <sz val="12"/>
      <color theme="10"/>
      <name val="Calibri"/>
      <family val="2"/>
      <scheme val="minor"/>
    </font>
    <font>
      <u/>
      <sz val="12"/>
      <color theme="11"/>
      <name val="Calibri"/>
      <family val="2"/>
      <scheme val="minor"/>
    </font>
    <font>
      <sz val="10"/>
      <color theme="1"/>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4">
    <xf numFmtId="0" fontId="0" fillId="0" borderId="0"/>
    <xf numFmtId="0" fontId="1" fillId="0" borderId="0"/>
    <xf numFmtId="0" fontId="3" fillId="0" borderId="0" applyNumberFormat="0" applyFill="0" applyBorder="0" applyAlignment="0" applyProtection="0"/>
    <xf numFmtId="0" fontId="4" fillId="0" borderId="0" applyNumberFormat="0" applyFill="0" applyBorder="0" applyAlignment="0" applyProtection="0"/>
  </cellStyleXfs>
  <cellXfs count="12">
    <xf numFmtId="0" fontId="0" fillId="0" borderId="0" xfId="0"/>
    <xf numFmtId="0" fontId="0" fillId="0" borderId="0" xfId="0" applyNumberFormat="1" applyFont="1" applyAlignment="1">
      <alignment horizontal="right"/>
    </xf>
    <xf numFmtId="0" fontId="0" fillId="0" borderId="0" xfId="1" applyNumberFormat="1" applyFont="1" applyAlignment="1">
      <alignment horizontal="right"/>
    </xf>
    <xf numFmtId="14" fontId="0" fillId="0" borderId="0" xfId="0" applyNumberFormat="1" applyFont="1" applyAlignment="1">
      <alignment horizontal="right"/>
    </xf>
    <xf numFmtId="14" fontId="0" fillId="0" borderId="0" xfId="1" applyNumberFormat="1" applyFont="1" applyAlignment="1">
      <alignment horizontal="right"/>
    </xf>
    <xf numFmtId="0" fontId="2" fillId="0" borderId="0" xfId="0" applyNumberFormat="1" applyFont="1" applyAlignment="1">
      <alignment horizontal="right"/>
    </xf>
    <xf numFmtId="0" fontId="2" fillId="0" borderId="0" xfId="1" applyNumberFormat="1" applyFont="1" applyAlignment="1">
      <alignment horizontal="right"/>
    </xf>
    <xf numFmtId="0" fontId="5" fillId="0" borderId="0" xfId="0" applyNumberFormat="1" applyFont="1" applyAlignment="1">
      <alignment horizontal="right"/>
    </xf>
    <xf numFmtId="14" fontId="5" fillId="0" borderId="0" xfId="0" applyNumberFormat="1" applyFont="1" applyAlignment="1">
      <alignment horizontal="right"/>
    </xf>
    <xf numFmtId="14" fontId="0" fillId="0" borderId="0" xfId="0" applyNumberFormat="1" applyFont="1" applyAlignment="1">
      <alignment horizontal="left"/>
    </xf>
    <xf numFmtId="0" fontId="6" fillId="2" borderId="0" xfId="0" applyNumberFormat="1" applyFont="1" applyFill="1" applyAlignment="1">
      <alignment horizontal="right"/>
    </xf>
    <xf numFmtId="0" fontId="5" fillId="2" borderId="0" xfId="0" applyNumberFormat="1" applyFont="1" applyFill="1" applyAlignment="1">
      <alignment horizontal="right"/>
    </xf>
  </cellXfs>
  <cellStyles count="4">
    <cellStyle name="Lien hypertexte" xfId="2" builtinId="8" hidden="1"/>
    <cellStyle name="Lien hypertexte visité" xfId="3" builtinId="9" hidden="1"/>
    <cellStyle name="Normal" xfId="0" builtinId="0"/>
    <cellStyle name="Normal 4" xfId="1"/>
  </cellStyles>
  <dxfs count="1">
    <dxf>
      <font>
        <color rgb="FF9C0006"/>
      </font>
      <fill>
        <patternFill>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
  <sheetViews>
    <sheetView tabSelected="1" workbookViewId="0">
      <selection activeCell="B1" sqref="B1"/>
    </sheetView>
  </sheetViews>
  <sheetFormatPr baseColWidth="10" defaultRowHeight="16" x14ac:dyDescent="0.2"/>
  <cols>
    <col min="1" max="1" width="10.83203125" style="1"/>
    <col min="2" max="2" width="10.6640625" style="3" bestFit="1" customWidth="1"/>
    <col min="3" max="4" width="10.83203125" style="1" customWidth="1"/>
    <col min="5" max="5" width="12.6640625" style="1" bestFit="1" customWidth="1"/>
    <col min="6" max="6" width="10.83203125" style="1" customWidth="1"/>
    <col min="7" max="7" width="13.6640625" style="5" customWidth="1"/>
    <col min="8" max="8" width="10.83203125" style="1" customWidth="1"/>
    <col min="9" max="9" width="13.6640625" style="1" customWidth="1"/>
    <col min="10" max="16384" width="10.83203125" style="1"/>
  </cols>
  <sheetData>
    <row r="1" spans="2:11" x14ac:dyDescent="0.2">
      <c r="B1" s="9" t="s">
        <v>33</v>
      </c>
    </row>
    <row r="4" spans="2:11" s="7" customFormat="1" ht="14" x14ac:dyDescent="0.2">
      <c r="B4" s="8" t="s">
        <v>8</v>
      </c>
      <c r="D4" s="7" t="s">
        <v>30</v>
      </c>
      <c r="E4" s="7" t="s">
        <v>31</v>
      </c>
      <c r="G4" s="10" t="s">
        <v>7</v>
      </c>
      <c r="I4" s="11" t="s">
        <v>6</v>
      </c>
    </row>
    <row r="5" spans="2:11" s="7" customFormat="1" x14ac:dyDescent="0.2">
      <c r="B5" s="3">
        <v>39443</v>
      </c>
      <c r="D5" s="2">
        <f t="shared" ref="D5:D8" si="0">WEEKNUM(B5,21)</f>
        <v>52</v>
      </c>
      <c r="E5" s="2">
        <f t="shared" ref="E5:E8" si="1">_xlfn.ISOWEEKNUM(B5)</f>
        <v>52</v>
      </c>
      <c r="F5" s="2"/>
      <c r="G5" s="6" t="str">
        <f t="shared" ref="G5:G8" si="2">"SEM "&amp;TEXT(WEEKNUM(B5,21),"0")&amp;" "&amp;TEXT(B5,"aaaa")</f>
        <v>SEM 52 2007</v>
      </c>
      <c r="H5" s="1"/>
      <c r="I5" s="2" t="s">
        <v>32</v>
      </c>
      <c r="J5" s="1"/>
      <c r="K5" s="1" t="b">
        <f t="shared" ref="K5:K8" si="3">G5=I5</f>
        <v>1</v>
      </c>
    </row>
    <row r="6" spans="2:11" s="7" customFormat="1" x14ac:dyDescent="0.2">
      <c r="B6" s="3">
        <v>39444</v>
      </c>
      <c r="D6" s="2">
        <f t="shared" si="0"/>
        <v>52</v>
      </c>
      <c r="E6" s="2">
        <f t="shared" si="1"/>
        <v>52</v>
      </c>
      <c r="F6" s="2"/>
      <c r="G6" s="6" t="str">
        <f t="shared" si="2"/>
        <v>SEM 52 2007</v>
      </c>
      <c r="H6" s="1"/>
      <c r="I6" s="2" t="s">
        <v>32</v>
      </c>
      <c r="J6" s="1"/>
      <c r="K6" s="1" t="b">
        <f t="shared" si="3"/>
        <v>1</v>
      </c>
    </row>
    <row r="7" spans="2:11" s="7" customFormat="1" x14ac:dyDescent="0.2">
      <c r="B7" s="3">
        <v>39445</v>
      </c>
      <c r="D7" s="2">
        <f t="shared" si="0"/>
        <v>52</v>
      </c>
      <c r="E7" s="2">
        <f t="shared" si="1"/>
        <v>52</v>
      </c>
      <c r="F7" s="2"/>
      <c r="G7" s="6" t="str">
        <f t="shared" si="2"/>
        <v>SEM 52 2007</v>
      </c>
      <c r="H7" s="1"/>
      <c r="I7" s="2" t="s">
        <v>32</v>
      </c>
      <c r="J7" s="1"/>
      <c r="K7" s="1" t="b">
        <f t="shared" si="3"/>
        <v>1</v>
      </c>
    </row>
    <row r="8" spans="2:11" s="7" customFormat="1" x14ac:dyDescent="0.2">
      <c r="B8" s="3">
        <v>39446</v>
      </c>
      <c r="D8" s="2">
        <f t="shared" si="0"/>
        <v>52</v>
      </c>
      <c r="E8" s="2">
        <f t="shared" si="1"/>
        <v>52</v>
      </c>
      <c r="F8" s="2"/>
      <c r="G8" s="6" t="str">
        <f t="shared" si="2"/>
        <v>SEM 52 2007</v>
      </c>
      <c r="H8" s="1"/>
      <c r="I8" s="2" t="s">
        <v>32</v>
      </c>
      <c r="J8" s="1"/>
      <c r="K8" s="1" t="b">
        <f t="shared" si="3"/>
        <v>1</v>
      </c>
    </row>
    <row r="9" spans="2:11" x14ac:dyDescent="0.2">
      <c r="B9" s="3">
        <v>39447</v>
      </c>
      <c r="D9" s="2">
        <f>WEEKNUM(B9,21)</f>
        <v>1</v>
      </c>
      <c r="E9" s="2">
        <f>_xlfn.ISOWEEKNUM(B9)</f>
        <v>1</v>
      </c>
      <c r="F9" s="2"/>
      <c r="G9" s="6" t="str">
        <f>"SEM "&amp;TEXT(WEEKNUM(B9,21),"0")&amp;" "&amp;TEXT(B9,"aaaa")</f>
        <v>SEM 1 2007</v>
      </c>
      <c r="I9" s="2" t="s">
        <v>9</v>
      </c>
      <c r="K9" s="1" t="b">
        <f>G9=I9</f>
        <v>0</v>
      </c>
    </row>
    <row r="10" spans="2:11" x14ac:dyDescent="0.2">
      <c r="B10" s="3">
        <v>39447</v>
      </c>
      <c r="D10" s="2">
        <f t="shared" ref="D10:D13" si="4">WEEKNUM(B10,21)</f>
        <v>1</v>
      </c>
      <c r="E10" s="2">
        <f t="shared" ref="E10:E13" si="5">_xlfn.ISOWEEKNUM(B10)</f>
        <v>1</v>
      </c>
      <c r="F10" s="2"/>
      <c r="G10" s="6" t="str">
        <f t="shared" ref="G10:G13" si="6">"SEM "&amp;TEXT(WEEKNUM(B10,21),"0")&amp;" "&amp;TEXT(B10,"aaaa")</f>
        <v>SEM 1 2007</v>
      </c>
      <c r="I10" s="2" t="s">
        <v>10</v>
      </c>
      <c r="K10" s="1" t="b">
        <f t="shared" ref="K10:K13" si="7">G10=I10</f>
        <v>0</v>
      </c>
    </row>
    <row r="11" spans="2:11" x14ac:dyDescent="0.2">
      <c r="B11" s="3">
        <v>39447</v>
      </c>
      <c r="D11" s="2">
        <f t="shared" si="4"/>
        <v>1</v>
      </c>
      <c r="E11" s="2">
        <f t="shared" si="5"/>
        <v>1</v>
      </c>
      <c r="F11" s="2"/>
      <c r="G11" s="6" t="str">
        <f t="shared" si="6"/>
        <v>SEM 1 2007</v>
      </c>
      <c r="I11" s="2" t="s">
        <v>12</v>
      </c>
      <c r="K11" s="1" t="b">
        <f t="shared" si="7"/>
        <v>0</v>
      </c>
    </row>
    <row r="12" spans="2:11" x14ac:dyDescent="0.2">
      <c r="B12" s="3">
        <v>39447</v>
      </c>
      <c r="D12" s="2">
        <f t="shared" si="4"/>
        <v>1</v>
      </c>
      <c r="E12" s="2">
        <f t="shared" si="5"/>
        <v>1</v>
      </c>
      <c r="F12" s="2"/>
      <c r="G12" s="6" t="str">
        <f t="shared" si="6"/>
        <v>SEM 1 2007</v>
      </c>
      <c r="I12" s="2" t="s">
        <v>13</v>
      </c>
      <c r="K12" s="1" t="b">
        <f t="shared" si="7"/>
        <v>0</v>
      </c>
    </row>
    <row r="13" spans="2:11" x14ac:dyDescent="0.2">
      <c r="B13" s="3">
        <v>39447</v>
      </c>
      <c r="D13" s="2">
        <f t="shared" si="4"/>
        <v>1</v>
      </c>
      <c r="E13" s="2">
        <f t="shared" si="5"/>
        <v>1</v>
      </c>
      <c r="F13" s="2"/>
      <c r="G13" s="6" t="str">
        <f t="shared" si="6"/>
        <v>SEM 1 2007</v>
      </c>
      <c r="I13" s="2" t="s">
        <v>14</v>
      </c>
      <c r="K13" s="1" t="b">
        <f t="shared" si="7"/>
        <v>0</v>
      </c>
    </row>
    <row r="14" spans="2:11" x14ac:dyDescent="0.2">
      <c r="B14" s="3">
        <v>39811</v>
      </c>
      <c r="D14" s="2">
        <f t="shared" ref="D14:D18" si="8">WEEKNUM(B14,21)</f>
        <v>1</v>
      </c>
      <c r="E14" s="2">
        <f t="shared" ref="E14:E18" si="9">_xlfn.ISOWEEKNUM(B14)</f>
        <v>1</v>
      </c>
      <c r="F14" s="2"/>
      <c r="G14" s="6" t="str">
        <f t="shared" ref="G14:G39" si="10">"SEM "&amp;TEXT(WEEKNUM(B14,21),"0")&amp;" "&amp;TEXT(B14,"aaaa")</f>
        <v>SEM 1 2008</v>
      </c>
      <c r="I14" s="2" t="s">
        <v>10</v>
      </c>
      <c r="K14" s="1" t="b">
        <f t="shared" ref="K14:K39" si="11">G14=I14</f>
        <v>0</v>
      </c>
    </row>
    <row r="15" spans="2:11" x14ac:dyDescent="0.2">
      <c r="B15" s="3">
        <v>40175</v>
      </c>
      <c r="D15" s="2">
        <f t="shared" si="8"/>
        <v>53</v>
      </c>
      <c r="E15" s="2">
        <f t="shared" si="9"/>
        <v>53</v>
      </c>
      <c r="F15" s="2"/>
      <c r="G15" s="6" t="str">
        <f t="shared" si="10"/>
        <v>SEM 53 2009</v>
      </c>
      <c r="I15" s="1" t="s">
        <v>11</v>
      </c>
      <c r="K15" s="1" t="b">
        <f t="shared" si="11"/>
        <v>1</v>
      </c>
    </row>
    <row r="16" spans="2:11" x14ac:dyDescent="0.2">
      <c r="B16" s="3">
        <v>40182</v>
      </c>
      <c r="D16" s="2">
        <f t="shared" ref="D16" si="12">WEEKNUM(B16,21)</f>
        <v>1</v>
      </c>
      <c r="E16" s="2">
        <f t="shared" ref="E16" si="13">_xlfn.ISOWEEKNUM(B16)</f>
        <v>1</v>
      </c>
      <c r="F16" s="2"/>
      <c r="G16" s="6" t="str">
        <f t="shared" si="10"/>
        <v>SEM 1 2010</v>
      </c>
      <c r="I16" s="2" t="s">
        <v>12</v>
      </c>
      <c r="K16" s="1" t="b">
        <f t="shared" si="11"/>
        <v>1</v>
      </c>
    </row>
    <row r="17" spans="2:11" x14ac:dyDescent="0.2">
      <c r="B17" s="3">
        <v>40546</v>
      </c>
      <c r="D17" s="2">
        <f t="shared" si="8"/>
        <v>1</v>
      </c>
      <c r="E17" s="2">
        <f t="shared" si="9"/>
        <v>1</v>
      </c>
      <c r="F17" s="2"/>
      <c r="G17" s="6" t="str">
        <f t="shared" si="10"/>
        <v>SEM 1 2011</v>
      </c>
      <c r="I17" s="2" t="s">
        <v>13</v>
      </c>
      <c r="K17" s="1" t="b">
        <f t="shared" si="11"/>
        <v>1</v>
      </c>
    </row>
    <row r="18" spans="2:11" x14ac:dyDescent="0.2">
      <c r="B18" s="3">
        <v>40910</v>
      </c>
      <c r="D18" s="2">
        <f t="shared" si="8"/>
        <v>1</v>
      </c>
      <c r="E18" s="2">
        <f t="shared" si="9"/>
        <v>1</v>
      </c>
      <c r="F18" s="2"/>
      <c r="G18" s="6" t="str">
        <f t="shared" si="10"/>
        <v>SEM 1 2012</v>
      </c>
      <c r="I18" s="2" t="s">
        <v>14</v>
      </c>
      <c r="K18" s="1" t="b">
        <f t="shared" si="11"/>
        <v>1</v>
      </c>
    </row>
    <row r="19" spans="2:11" x14ac:dyDescent="0.2">
      <c r="B19" s="4">
        <v>41274</v>
      </c>
      <c r="C19" s="2"/>
      <c r="D19" s="2">
        <f>WEEKNUM(B19,21)</f>
        <v>1</v>
      </c>
      <c r="E19" s="2">
        <f>_xlfn.ISOWEEKNUM(B19)</f>
        <v>1</v>
      </c>
      <c r="F19" s="2"/>
      <c r="G19" s="6" t="str">
        <f t="shared" si="10"/>
        <v>SEM 1 2012</v>
      </c>
      <c r="H19" s="2"/>
      <c r="I19" s="1" t="s">
        <v>0</v>
      </c>
      <c r="K19" s="1" t="b">
        <f t="shared" si="11"/>
        <v>0</v>
      </c>
    </row>
    <row r="20" spans="2:11" x14ac:dyDescent="0.2">
      <c r="B20" s="4">
        <v>41638</v>
      </c>
      <c r="C20" s="2"/>
      <c r="D20" s="2">
        <f t="shared" ref="D20:D21" si="14">WEEKNUM(B20,21)</f>
        <v>1</v>
      </c>
      <c r="E20" s="2">
        <f t="shared" ref="E20:E21" si="15">_xlfn.ISOWEEKNUM(B20)</f>
        <v>1</v>
      </c>
      <c r="F20" s="2"/>
      <c r="G20" s="6" t="str">
        <f t="shared" si="10"/>
        <v>SEM 1 2013</v>
      </c>
      <c r="H20" s="2"/>
      <c r="I20" s="1" t="s">
        <v>1</v>
      </c>
      <c r="K20" s="1" t="b">
        <f t="shared" si="11"/>
        <v>0</v>
      </c>
    </row>
    <row r="21" spans="2:11" x14ac:dyDescent="0.2">
      <c r="B21" s="4">
        <v>42002</v>
      </c>
      <c r="C21" s="2"/>
      <c r="D21" s="2">
        <f t="shared" si="14"/>
        <v>1</v>
      </c>
      <c r="E21" s="2">
        <f t="shared" si="15"/>
        <v>1</v>
      </c>
      <c r="F21" s="2"/>
      <c r="G21" s="6" t="str">
        <f t="shared" si="10"/>
        <v>SEM 1 2014</v>
      </c>
      <c r="H21" s="2"/>
      <c r="I21" s="1" t="s">
        <v>2</v>
      </c>
      <c r="K21" s="1" t="b">
        <f t="shared" si="11"/>
        <v>0</v>
      </c>
    </row>
    <row r="22" spans="2:11" x14ac:dyDescent="0.2">
      <c r="B22" s="4">
        <v>42366</v>
      </c>
      <c r="C22" s="2"/>
      <c r="D22" s="2">
        <f t="shared" ref="D22:D26" si="16">WEEKNUM(B22,21)</f>
        <v>53</v>
      </c>
      <c r="E22" s="2">
        <f t="shared" ref="E22:E26" si="17">_xlfn.ISOWEEKNUM(B22)</f>
        <v>53</v>
      </c>
      <c r="F22" s="2"/>
      <c r="G22" s="6" t="str">
        <f t="shared" si="10"/>
        <v>SEM 53 2015</v>
      </c>
      <c r="H22" s="2"/>
      <c r="I22" s="1" t="s">
        <v>27</v>
      </c>
      <c r="K22" s="1" t="b">
        <f t="shared" si="11"/>
        <v>1</v>
      </c>
    </row>
    <row r="23" spans="2:11" x14ac:dyDescent="0.2">
      <c r="B23" s="4">
        <v>42373</v>
      </c>
      <c r="C23" s="2"/>
      <c r="D23" s="2">
        <f t="shared" si="16"/>
        <v>1</v>
      </c>
      <c r="E23" s="2">
        <f t="shared" si="17"/>
        <v>1</v>
      </c>
      <c r="F23" s="2"/>
      <c r="G23" s="6" t="str">
        <f t="shared" si="10"/>
        <v>SEM 1 2016</v>
      </c>
      <c r="H23" s="2"/>
      <c r="I23" s="1" t="s">
        <v>15</v>
      </c>
      <c r="K23" s="1" t="b">
        <f t="shared" si="11"/>
        <v>1</v>
      </c>
    </row>
    <row r="24" spans="2:11" x14ac:dyDescent="0.2">
      <c r="B24" s="4">
        <v>42737</v>
      </c>
      <c r="C24" s="2"/>
      <c r="D24" s="2">
        <f t="shared" si="16"/>
        <v>1</v>
      </c>
      <c r="E24" s="2">
        <f t="shared" si="17"/>
        <v>1</v>
      </c>
      <c r="F24" s="2"/>
      <c r="G24" s="6" t="str">
        <f t="shared" si="10"/>
        <v>SEM 1 2017</v>
      </c>
      <c r="H24" s="2"/>
      <c r="I24" s="1" t="s">
        <v>16</v>
      </c>
      <c r="K24" s="1" t="b">
        <f t="shared" si="11"/>
        <v>1</v>
      </c>
    </row>
    <row r="25" spans="2:11" x14ac:dyDescent="0.2">
      <c r="B25" s="4">
        <v>43101</v>
      </c>
      <c r="C25" s="2"/>
      <c r="D25" s="2">
        <f t="shared" si="16"/>
        <v>1</v>
      </c>
      <c r="E25" s="2">
        <f t="shared" si="17"/>
        <v>1</v>
      </c>
      <c r="F25" s="2"/>
      <c r="G25" s="6" t="str">
        <f t="shared" si="10"/>
        <v>SEM 1 2018</v>
      </c>
      <c r="H25" s="2"/>
      <c r="I25" s="1" t="s">
        <v>17</v>
      </c>
      <c r="K25" s="1" t="b">
        <f t="shared" si="11"/>
        <v>1</v>
      </c>
    </row>
    <row r="26" spans="2:11" x14ac:dyDescent="0.2">
      <c r="B26" s="4">
        <v>43465</v>
      </c>
      <c r="C26" s="2"/>
      <c r="D26" s="2">
        <f t="shared" si="16"/>
        <v>1</v>
      </c>
      <c r="E26" s="2">
        <f t="shared" si="17"/>
        <v>1</v>
      </c>
      <c r="F26" s="2"/>
      <c r="G26" s="6" t="str">
        <f t="shared" si="10"/>
        <v>SEM 1 2018</v>
      </c>
      <c r="H26" s="2"/>
      <c r="I26" s="1" t="s">
        <v>3</v>
      </c>
      <c r="K26" s="1" t="b">
        <f t="shared" si="11"/>
        <v>0</v>
      </c>
    </row>
    <row r="27" spans="2:11" x14ac:dyDescent="0.2">
      <c r="B27" s="4">
        <v>43829</v>
      </c>
      <c r="C27" s="2"/>
      <c r="D27" s="2">
        <f t="shared" ref="D27:D35" si="18">WEEKNUM(B27,21)</f>
        <v>1</v>
      </c>
      <c r="E27" s="2">
        <f t="shared" ref="E27:E35" si="19">_xlfn.ISOWEEKNUM(B27)</f>
        <v>1</v>
      </c>
      <c r="F27" s="2"/>
      <c r="G27" s="6" t="str">
        <f t="shared" si="10"/>
        <v>SEM 1 2019</v>
      </c>
      <c r="H27" s="2"/>
      <c r="I27" s="1" t="s">
        <v>4</v>
      </c>
      <c r="K27" s="1" t="b">
        <f t="shared" si="11"/>
        <v>0</v>
      </c>
    </row>
    <row r="28" spans="2:11" x14ac:dyDescent="0.2">
      <c r="B28" s="3">
        <v>44193</v>
      </c>
      <c r="D28" s="2">
        <f t="shared" si="18"/>
        <v>53</v>
      </c>
      <c r="E28" s="2">
        <f t="shared" si="19"/>
        <v>53</v>
      </c>
      <c r="G28" s="6" t="str">
        <f t="shared" si="10"/>
        <v>SEM 53 2020</v>
      </c>
      <c r="I28" s="1" t="s">
        <v>28</v>
      </c>
      <c r="K28" s="1" t="b">
        <f t="shared" si="11"/>
        <v>1</v>
      </c>
    </row>
    <row r="29" spans="2:11" x14ac:dyDescent="0.2">
      <c r="B29" s="3">
        <v>44200</v>
      </c>
      <c r="D29" s="2">
        <f t="shared" si="18"/>
        <v>1</v>
      </c>
      <c r="E29" s="2">
        <f t="shared" si="19"/>
        <v>1</v>
      </c>
      <c r="G29" s="6" t="str">
        <f t="shared" si="10"/>
        <v>SEM 1 2021</v>
      </c>
      <c r="I29" s="1" t="s">
        <v>18</v>
      </c>
      <c r="K29" s="1" t="b">
        <f t="shared" si="11"/>
        <v>1</v>
      </c>
    </row>
    <row r="30" spans="2:11" x14ac:dyDescent="0.2">
      <c r="B30" s="3">
        <v>44564</v>
      </c>
      <c r="D30" s="2">
        <f t="shared" si="18"/>
        <v>1</v>
      </c>
      <c r="E30" s="2">
        <f t="shared" si="19"/>
        <v>1</v>
      </c>
      <c r="G30" s="6" t="str">
        <f t="shared" si="10"/>
        <v>SEM 1 2022</v>
      </c>
      <c r="I30" s="1" t="s">
        <v>19</v>
      </c>
      <c r="K30" s="1" t="b">
        <f t="shared" si="11"/>
        <v>1</v>
      </c>
    </row>
    <row r="31" spans="2:11" x14ac:dyDescent="0.2">
      <c r="B31" s="3">
        <v>44928</v>
      </c>
      <c r="D31" s="2">
        <f t="shared" si="18"/>
        <v>1</v>
      </c>
      <c r="E31" s="2">
        <f t="shared" si="19"/>
        <v>1</v>
      </c>
      <c r="G31" s="6" t="str">
        <f t="shared" si="10"/>
        <v>SEM 1 2023</v>
      </c>
      <c r="I31" s="1" t="s">
        <v>20</v>
      </c>
      <c r="K31" s="1" t="b">
        <f t="shared" si="11"/>
        <v>1</v>
      </c>
    </row>
    <row r="32" spans="2:11" x14ac:dyDescent="0.2">
      <c r="B32" s="3">
        <v>45292</v>
      </c>
      <c r="D32" s="2">
        <f t="shared" si="18"/>
        <v>1</v>
      </c>
      <c r="E32" s="2">
        <f t="shared" si="19"/>
        <v>1</v>
      </c>
      <c r="G32" s="6" t="str">
        <f t="shared" si="10"/>
        <v>SEM 1 2024</v>
      </c>
      <c r="I32" s="1" t="s">
        <v>21</v>
      </c>
      <c r="K32" s="1" t="b">
        <f t="shared" si="11"/>
        <v>1</v>
      </c>
    </row>
    <row r="33" spans="2:11" x14ac:dyDescent="0.2">
      <c r="B33" s="3">
        <v>45656</v>
      </c>
      <c r="D33" s="2">
        <f t="shared" si="18"/>
        <v>1</v>
      </c>
      <c r="E33" s="2">
        <f t="shared" si="19"/>
        <v>1</v>
      </c>
      <c r="G33" s="6" t="str">
        <f t="shared" si="10"/>
        <v>SEM 1 2024</v>
      </c>
      <c r="I33" s="1" t="s">
        <v>5</v>
      </c>
      <c r="K33" s="1" t="b">
        <f t="shared" si="11"/>
        <v>0</v>
      </c>
    </row>
    <row r="34" spans="2:11" x14ac:dyDescent="0.2">
      <c r="B34" s="3">
        <v>46020</v>
      </c>
      <c r="D34" s="2">
        <f t="shared" si="18"/>
        <v>1</v>
      </c>
      <c r="E34" s="2">
        <f t="shared" si="19"/>
        <v>1</v>
      </c>
      <c r="G34" s="6" t="str">
        <f t="shared" si="10"/>
        <v>SEM 1 2025</v>
      </c>
      <c r="I34" s="1" t="s">
        <v>22</v>
      </c>
      <c r="K34" s="1" t="b">
        <f t="shared" si="11"/>
        <v>0</v>
      </c>
    </row>
    <row r="35" spans="2:11" x14ac:dyDescent="0.2">
      <c r="B35" s="3">
        <v>46384</v>
      </c>
      <c r="D35" s="2">
        <f t="shared" si="18"/>
        <v>53</v>
      </c>
      <c r="E35" s="2">
        <f t="shared" si="19"/>
        <v>53</v>
      </c>
      <c r="G35" s="6" t="str">
        <f t="shared" si="10"/>
        <v>SEM 53 2026</v>
      </c>
      <c r="I35" s="1" t="s">
        <v>29</v>
      </c>
      <c r="K35" s="1" t="b">
        <f t="shared" si="11"/>
        <v>1</v>
      </c>
    </row>
    <row r="36" spans="2:11" x14ac:dyDescent="0.2">
      <c r="B36" s="3">
        <v>46391</v>
      </c>
      <c r="D36" s="2">
        <f t="shared" ref="D36:D39" si="20">WEEKNUM(B36,21)</f>
        <v>1</v>
      </c>
      <c r="E36" s="2">
        <f t="shared" ref="E36:E39" si="21">_xlfn.ISOWEEKNUM(B36)</f>
        <v>1</v>
      </c>
      <c r="G36" s="6" t="str">
        <f t="shared" si="10"/>
        <v>SEM 1 2027</v>
      </c>
      <c r="I36" s="1" t="s">
        <v>23</v>
      </c>
      <c r="K36" s="1" t="b">
        <f t="shared" si="11"/>
        <v>1</v>
      </c>
    </row>
    <row r="37" spans="2:11" x14ac:dyDescent="0.2">
      <c r="B37" s="3">
        <v>46755</v>
      </c>
      <c r="D37" s="2">
        <f t="shared" si="20"/>
        <v>1</v>
      </c>
      <c r="E37" s="2">
        <f t="shared" si="21"/>
        <v>1</v>
      </c>
      <c r="G37" s="6" t="str">
        <f t="shared" si="10"/>
        <v>SEM 1 2028</v>
      </c>
      <c r="I37" s="1" t="s">
        <v>24</v>
      </c>
      <c r="K37" s="1" t="b">
        <f t="shared" si="11"/>
        <v>1</v>
      </c>
    </row>
    <row r="38" spans="2:11" x14ac:dyDescent="0.2">
      <c r="B38" s="3">
        <v>47119</v>
      </c>
      <c r="D38" s="2">
        <f t="shared" si="20"/>
        <v>1</v>
      </c>
      <c r="E38" s="2">
        <f t="shared" si="21"/>
        <v>1</v>
      </c>
      <c r="G38" s="6" t="str">
        <f t="shared" si="10"/>
        <v>SEM 1 2029</v>
      </c>
      <c r="I38" s="1" t="s">
        <v>25</v>
      </c>
      <c r="K38" s="1" t="b">
        <f t="shared" si="11"/>
        <v>1</v>
      </c>
    </row>
    <row r="39" spans="2:11" x14ac:dyDescent="0.2">
      <c r="B39" s="3">
        <v>47483</v>
      </c>
      <c r="D39" s="2">
        <f t="shared" si="20"/>
        <v>1</v>
      </c>
      <c r="E39" s="2">
        <f t="shared" si="21"/>
        <v>1</v>
      </c>
      <c r="G39" s="6" t="str">
        <f t="shared" si="10"/>
        <v>SEM 1 2029</v>
      </c>
      <c r="I39" s="1" t="s">
        <v>26</v>
      </c>
      <c r="K39" s="1" t="b">
        <f t="shared" si="11"/>
        <v>0</v>
      </c>
    </row>
  </sheetData>
  <conditionalFormatting sqref="G5:G39">
    <cfRule type="expression" dxfId="0" priority="1">
      <formula>K5=FALSE</formula>
    </cfRule>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2016-07-17T19:31:36Z</dcterms:created>
  <dcterms:modified xsi:type="dcterms:W3CDTF">2016-07-17T21:13:06Z</dcterms:modified>
</cp:coreProperties>
</file>