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.bray/Downloads/"/>
    </mc:Choice>
  </mc:AlternateContent>
  <xr:revisionPtr revIDLastSave="0" documentId="13_ncr:1_{3BADF4B3-DEEE-4D4D-B8BC-C224D4B94D2A}" xr6:coauthVersionLast="47" xr6:coauthVersionMax="47" xr10:uidLastSave="{00000000-0000-0000-0000-000000000000}"/>
  <bookViews>
    <workbookView xWindow="1180" yWindow="1500" windowWidth="27240" windowHeight="15940" xr2:uid="{06659995-78E4-2544-AAF9-90C892ED01D7}"/>
  </bookViews>
  <sheets>
    <sheet name="JF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F13" i="1" s="1"/>
  <c r="D6" i="1"/>
  <c r="D8" i="1" s="1"/>
  <c r="F4" i="1"/>
  <c r="F17" i="1" s="1"/>
  <c r="D4" i="1"/>
  <c r="D16" i="1" s="1"/>
  <c r="D11" i="1" l="1"/>
  <c r="D14" i="1"/>
  <c r="F11" i="1"/>
  <c r="F14" i="1"/>
  <c r="F15" i="1"/>
  <c r="D13" i="1"/>
  <c r="D17" i="1"/>
  <c r="D9" i="1"/>
  <c r="D12" i="1"/>
  <c r="D15" i="1"/>
  <c r="F9" i="1"/>
  <c r="F12" i="1"/>
  <c r="D7" i="1"/>
  <c r="D10" i="1"/>
  <c r="F7" i="1"/>
  <c r="F10" i="1"/>
  <c r="F16" i="1"/>
  <c r="F8" i="1"/>
  <c r="B7" i="1" l="1" a="1"/>
  <c r="B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<sst xmlns="http://schemas.openxmlformats.org/spreadsheetml/2006/main" count="8" uniqueCount="7">
  <si>
    <t>Pâques</t>
  </si>
  <si>
    <t>Départ</t>
  </si>
  <si>
    <t>Arrivée</t>
  </si>
  <si>
    <t>Jours fériés</t>
  </si>
  <si>
    <t>Jours fériés lundi</t>
  </si>
  <si>
    <t>?</t>
  </si>
  <si>
    <t>Comment compter en B8 le nombre de jours fériés tombant un lundi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</si>
</sst>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&quot;Année &quot;0"/>
  </numFmts>
  <fonts count="6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24"/>
      <color rgb="FFFF0000"/>
      <name val="Arial"/>
      <family val="2"/>
    </font>
    <font>
      <sz val="1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/>
      <protection locked="0"/>
    </xf>
    <xf numFmtId="164" fontId="1" fillId="0" borderId="0" xfId="0" applyNumberFormat="1" applyFont="1" applyFill="1" applyBorder="1" applyAlignment="1" applyProtection="1">
      <alignment horizontal="right" vertical="center"/>
      <protection locked="0"/>
    </xf>
    <xf numFmtId="165" fontId="1" fillId="0" borderId="0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 applyProtection="1">
      <alignment horizontal="right" vertical="center"/>
      <protection locked="0"/>
    </xf>
    <xf numFmtId="0" fontId="1" fillId="0" borderId="0" xfId="0" quotePrefix="1" applyFont="1" applyFill="1" applyBorder="1" applyAlignment="1" applyProtection="1">
      <alignment horizontal="left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14" fontId="1" fillId="3" borderId="0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E28D2-448E-D149-AECC-7D4017D6F0A5}">
  <dimension ref="A1:F45"/>
  <sheetViews>
    <sheetView showGridLines="0" tabSelected="1" workbookViewId="0"/>
  </sheetViews>
  <sheetFormatPr baseColWidth="10" defaultColWidth="11" defaultRowHeight="20.75" customHeight="1" x14ac:dyDescent="0.15"/>
  <cols>
    <col min="1" max="1" width="25.1640625" style="2" customWidth="1"/>
    <col min="2" max="2" width="18.5" style="2" bestFit="1" customWidth="1"/>
    <col min="3" max="3" width="10.83203125" style="2" customWidth="1"/>
    <col min="4" max="4" width="28" style="2" customWidth="1"/>
    <col min="5" max="5" width="5.83203125" style="2" customWidth="1"/>
    <col min="6" max="6" width="28" style="2" customWidth="1"/>
    <col min="7" max="9" width="15.33203125" style="2" customWidth="1"/>
    <col min="10" max="16384" width="11" style="2"/>
  </cols>
  <sheetData>
    <row r="1" spans="1:6" ht="20.75" customHeight="1" x14ac:dyDescent="0.25">
      <c r="A1" s="12" t="s">
        <v>6</v>
      </c>
    </row>
    <row r="3" spans="1:6" ht="20.75" customHeight="1" x14ac:dyDescent="0.15">
      <c r="A3" s="1" t="s">
        <v>1</v>
      </c>
      <c r="B3" s="1" t="s">
        <v>2</v>
      </c>
      <c r="D3" s="3" t="s">
        <v>0</v>
      </c>
      <c r="F3" s="3" t="s">
        <v>0</v>
      </c>
    </row>
    <row r="4" spans="1:6" ht="28.25" customHeight="1" x14ac:dyDescent="0.15">
      <c r="A4" s="11">
        <v>44562</v>
      </c>
      <c r="B4" s="11">
        <v>45291</v>
      </c>
      <c r="D4" s="5">
        <f>ROUND(DATE(YEAR(A4),4,MOD(234-11*MOD(YEAR(A4),19),30))/7,0)*7-6</f>
        <v>44668</v>
      </c>
      <c r="F4" s="5">
        <f>ROUND(DATE(YEAR(A4)+1,4,MOD(234-11*MOD(YEAR(A4)+1,19),30))/7,0)*7-6</f>
        <v>45025</v>
      </c>
    </row>
    <row r="6" spans="1:6" ht="20.75" customHeight="1" x14ac:dyDescent="0.15">
      <c r="A6" s="1"/>
      <c r="B6" s="7"/>
      <c r="D6" s="6">
        <f>YEAR(A4)</f>
        <v>2022</v>
      </c>
      <c r="E6" s="1"/>
      <c r="F6" s="6">
        <f>YEAR(A4)+1</f>
        <v>2023</v>
      </c>
    </row>
    <row r="7" spans="1:6" ht="20.75" customHeight="1" x14ac:dyDescent="0.15">
      <c r="A7" s="1" t="s">
        <v>3</v>
      </c>
      <c r="B7" s="7" cm="1">
        <f t="array" aca="1" ref="B7" ca="1">SUMPRODUCT(COUNTIF(D7:F17,ROW(INDIRECT(A4&amp;":"&amp;B4))))</f>
        <v>22</v>
      </c>
      <c r="D7" s="5">
        <f>DATE(D6,1,1)</f>
        <v>44562</v>
      </c>
      <c r="E7" s="1"/>
      <c r="F7" s="5">
        <f>DATE(F6,1,1)</f>
        <v>44927</v>
      </c>
    </row>
    <row r="8" spans="1:6" ht="20.75" customHeight="1" x14ac:dyDescent="0.15">
      <c r="A8" s="9" t="s">
        <v>4</v>
      </c>
      <c r="B8" s="10" t="s">
        <v>5</v>
      </c>
      <c r="D8" s="5">
        <f>DATE(D6,5,1)</f>
        <v>44682</v>
      </c>
      <c r="E8" s="1"/>
      <c r="F8" s="5">
        <f>DATE(F6,5,1)</f>
        <v>45047</v>
      </c>
    </row>
    <row r="9" spans="1:6" ht="20.75" customHeight="1" x14ac:dyDescent="0.15">
      <c r="D9" s="5">
        <f>DATE(D6,5,8)</f>
        <v>44689</v>
      </c>
      <c r="E9" s="1"/>
      <c r="F9" s="5">
        <f>DATE(F6,5,8)</f>
        <v>45054</v>
      </c>
    </row>
    <row r="10" spans="1:6" ht="20.75" customHeight="1" x14ac:dyDescent="0.15">
      <c r="D10" s="5">
        <f>DATE(D6,7,14)</f>
        <v>44756</v>
      </c>
      <c r="E10" s="1"/>
      <c r="F10" s="5">
        <f>DATE(F6,7,14)</f>
        <v>45121</v>
      </c>
    </row>
    <row r="11" spans="1:6" ht="20.75" customHeight="1" x14ac:dyDescent="0.15">
      <c r="B11" s="1"/>
      <c r="D11" s="5">
        <f>DATE(D6,8,15)</f>
        <v>44788</v>
      </c>
      <c r="E11" s="1"/>
      <c r="F11" s="5">
        <f>DATE(F6,8,15)</f>
        <v>45153</v>
      </c>
    </row>
    <row r="12" spans="1:6" ht="20.75" customHeight="1" x14ac:dyDescent="0.15">
      <c r="D12" s="5">
        <f>DATE(D6,11,1)</f>
        <v>44866</v>
      </c>
      <c r="E12" s="1"/>
      <c r="F12" s="5">
        <f>DATE(F6,11,1)</f>
        <v>45231</v>
      </c>
    </row>
    <row r="13" spans="1:6" ht="20.75" customHeight="1" x14ac:dyDescent="0.15">
      <c r="B13" s="1"/>
      <c r="D13" s="5">
        <f>DATE(D6,11,11)</f>
        <v>44876</v>
      </c>
      <c r="E13" s="1"/>
      <c r="F13" s="5">
        <f>DATE(F6,11,11)</f>
        <v>45241</v>
      </c>
    </row>
    <row r="14" spans="1:6" ht="20.75" customHeight="1" x14ac:dyDescent="0.15">
      <c r="D14" s="5">
        <f>DATE(D6,12,25)</f>
        <v>44920</v>
      </c>
      <c r="E14" s="1"/>
      <c r="F14" s="5">
        <f>DATE(F6,12,25)</f>
        <v>45285</v>
      </c>
    </row>
    <row r="15" spans="1:6" ht="20.75" customHeight="1" x14ac:dyDescent="0.15">
      <c r="B15" s="1"/>
      <c r="D15" s="5">
        <f>D4+1</f>
        <v>44669</v>
      </c>
      <c r="E15" s="1"/>
      <c r="F15" s="5">
        <f>F4+1</f>
        <v>45026</v>
      </c>
    </row>
    <row r="16" spans="1:6" ht="20.75" customHeight="1" x14ac:dyDescent="0.15">
      <c r="A16" s="4"/>
      <c r="B16" s="4"/>
      <c r="D16" s="5">
        <f>D4+39</f>
        <v>44707</v>
      </c>
      <c r="E16" s="1"/>
      <c r="F16" s="5">
        <f>F4+39</f>
        <v>45064</v>
      </c>
    </row>
    <row r="17" spans="1:6" ht="20.75" customHeight="1" x14ac:dyDescent="0.15">
      <c r="A17" s="4"/>
      <c r="B17" s="4"/>
      <c r="D17" s="5">
        <f>D4+50</f>
        <v>44718</v>
      </c>
      <c r="E17" s="1"/>
      <c r="F17" s="5">
        <f>F4+50</f>
        <v>45075</v>
      </c>
    </row>
    <row r="18" spans="1:6" ht="20.75" customHeight="1" x14ac:dyDescent="0.15">
      <c r="A18" s="4"/>
      <c r="B18" s="4"/>
    </row>
    <row r="19" spans="1:6" ht="20.75" customHeight="1" x14ac:dyDescent="0.15">
      <c r="A19" s="4"/>
      <c r="B19" s="4"/>
      <c r="D19" s="5"/>
      <c r="E19" s="1"/>
      <c r="F19" s="5"/>
    </row>
    <row r="20" spans="1:6" ht="20.75" customHeight="1" x14ac:dyDescent="0.15">
      <c r="A20" s="4"/>
      <c r="B20" s="4"/>
      <c r="D20" s="5"/>
      <c r="E20" s="1"/>
      <c r="F20" s="5"/>
    </row>
    <row r="21" spans="1:6" ht="20.75" customHeight="1" x14ac:dyDescent="0.15">
      <c r="A21" s="4"/>
      <c r="B21" s="4"/>
      <c r="D21" s="5"/>
      <c r="E21" s="1"/>
      <c r="F21" s="5"/>
    </row>
    <row r="22" spans="1:6" ht="20.75" customHeight="1" x14ac:dyDescent="0.15">
      <c r="A22" s="4"/>
      <c r="B22" s="4"/>
      <c r="D22" s="5"/>
      <c r="E22" s="1"/>
      <c r="F22" s="5"/>
    </row>
    <row r="23" spans="1:6" ht="20.75" customHeight="1" x14ac:dyDescent="0.15">
      <c r="A23" s="4"/>
      <c r="B23" s="4"/>
      <c r="D23" s="5"/>
      <c r="E23" s="1"/>
      <c r="F23" s="5"/>
    </row>
    <row r="24" spans="1:6" ht="20.75" customHeight="1" x14ac:dyDescent="0.15">
      <c r="A24" s="4"/>
      <c r="B24" s="4"/>
      <c r="D24" s="5"/>
      <c r="E24" s="1"/>
      <c r="F24" s="5"/>
    </row>
    <row r="25" spans="1:6" ht="20.75" customHeight="1" x14ac:dyDescent="0.15">
      <c r="A25" s="4"/>
      <c r="B25" s="4"/>
      <c r="D25" s="5"/>
      <c r="E25" s="1"/>
      <c r="F25" s="5"/>
    </row>
    <row r="26" spans="1:6" ht="20.75" customHeight="1" x14ac:dyDescent="0.15">
      <c r="A26" s="4"/>
      <c r="B26" s="4"/>
      <c r="D26" s="5"/>
      <c r="E26" s="1"/>
      <c r="F26" s="5"/>
    </row>
    <row r="27" spans="1:6" ht="20.75" customHeight="1" x14ac:dyDescent="0.15">
      <c r="A27" s="4"/>
      <c r="B27" s="4"/>
      <c r="D27" s="5"/>
      <c r="E27" s="1"/>
      <c r="F27" s="5"/>
    </row>
    <row r="28" spans="1:6" ht="20.75" customHeight="1" x14ac:dyDescent="0.15">
      <c r="A28" s="4"/>
      <c r="B28" s="4"/>
      <c r="D28" s="5"/>
      <c r="E28" s="1"/>
      <c r="F28" s="5"/>
    </row>
    <row r="29" spans="1:6" ht="20.75" customHeight="1" x14ac:dyDescent="0.15">
      <c r="A29" s="4"/>
      <c r="B29" s="4"/>
      <c r="D29" s="5"/>
      <c r="E29" s="1"/>
      <c r="F29" s="5"/>
    </row>
    <row r="30" spans="1:6" ht="20.75" customHeight="1" x14ac:dyDescent="0.15">
      <c r="A30" s="4"/>
      <c r="B30" s="4"/>
      <c r="D30" s="5"/>
      <c r="E30" s="1"/>
      <c r="F30" s="5"/>
    </row>
    <row r="31" spans="1:6" ht="20.75" customHeight="1" x14ac:dyDescent="0.15">
      <c r="A31" s="4"/>
      <c r="B31" s="4"/>
      <c r="D31" s="5"/>
      <c r="E31" s="1"/>
      <c r="F31" s="5"/>
    </row>
    <row r="32" spans="1:6" ht="20.75" customHeight="1" x14ac:dyDescent="0.15">
      <c r="A32" s="4"/>
      <c r="B32" s="4"/>
      <c r="D32" s="5"/>
      <c r="E32" s="1"/>
      <c r="F32" s="5"/>
    </row>
    <row r="33" spans="1:6" ht="20.75" customHeight="1" x14ac:dyDescent="0.15">
      <c r="A33" s="4"/>
      <c r="B33" s="4"/>
      <c r="D33" s="5"/>
      <c r="E33" s="1"/>
      <c r="F33" s="5"/>
    </row>
    <row r="34" spans="1:6" ht="20.75" customHeight="1" x14ac:dyDescent="0.15">
      <c r="A34" s="4"/>
      <c r="B34" s="4"/>
      <c r="D34" s="5"/>
      <c r="E34" s="1"/>
      <c r="F34" s="5"/>
    </row>
    <row r="35" spans="1:6" ht="20.75" customHeight="1" x14ac:dyDescent="0.15">
      <c r="A35" s="4"/>
      <c r="B35" s="4"/>
      <c r="D35" s="5"/>
      <c r="E35" s="1"/>
      <c r="F35" s="5"/>
    </row>
    <row r="36" spans="1:6" ht="20.75" customHeight="1" x14ac:dyDescent="0.15">
      <c r="A36" s="4"/>
      <c r="B36" s="4"/>
      <c r="D36" s="5"/>
      <c r="E36" s="1"/>
      <c r="F36" s="5"/>
    </row>
    <row r="37" spans="1:6" ht="20.75" customHeight="1" x14ac:dyDescent="0.15">
      <c r="A37" s="4"/>
      <c r="B37" s="4"/>
      <c r="D37" s="5"/>
      <c r="E37" s="1"/>
      <c r="F37" s="5"/>
    </row>
    <row r="38" spans="1:6" ht="20.75" customHeight="1" x14ac:dyDescent="0.15">
      <c r="A38" s="4"/>
      <c r="B38" s="4"/>
      <c r="D38" s="5"/>
      <c r="E38" s="1"/>
      <c r="F38" s="5"/>
    </row>
    <row r="39" spans="1:6" ht="20.75" customHeight="1" x14ac:dyDescent="0.15">
      <c r="A39" s="4"/>
      <c r="B39" s="4"/>
      <c r="D39" s="5"/>
      <c r="E39" s="1"/>
      <c r="F39" s="5"/>
    </row>
    <row r="40" spans="1:6" ht="20.75" customHeight="1" x14ac:dyDescent="0.15">
      <c r="A40" s="4"/>
      <c r="B40" s="4"/>
    </row>
    <row r="41" spans="1:6" ht="20.75" customHeight="1" x14ac:dyDescent="0.15">
      <c r="A41" s="4"/>
      <c r="B41" s="4"/>
    </row>
    <row r="42" spans="1:6" ht="20.75" customHeight="1" x14ac:dyDescent="0.15">
      <c r="A42" s="4"/>
      <c r="B42" s="4"/>
    </row>
    <row r="43" spans="1:6" ht="20.75" customHeight="1" x14ac:dyDescent="0.15">
      <c r="A43" s="4"/>
      <c r="B43" s="4"/>
    </row>
    <row r="44" spans="1:6" ht="20.75" customHeight="1" x14ac:dyDescent="0.15">
      <c r="A44" s="4"/>
      <c r="B44" s="4"/>
    </row>
    <row r="45" spans="1:6" ht="20.75" customHeight="1" x14ac:dyDescent="0.15">
      <c r="A4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2022-09-16T09:33:04Z</dcterms:created>
  <dcterms:modified xsi:type="dcterms:W3CDTF">2022-09-16T09:42:07Z</dcterms:modified>
</cp:coreProperties>
</file>