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560" yWindow="560" windowWidth="25040" windowHeight="16900" tabRatio="500"/>
  </bookViews>
  <sheets>
    <sheet name="TEST" sheetId="1" r:id="rId1"/>
  </sheets>
  <definedNames>
    <definedName name="_Order1" hidden="1">255</definedName>
    <definedName name="_Order2" hidden="1">255</definedName>
    <definedName name="BASEA">TEST!$C$2:$C$18</definedName>
    <definedName name="BASEB">TEST!$C$19:$C$35</definedName>
    <definedName name="BASEC">TEST!$C$36:$C$52</definedName>
    <definedName name="CAA">TEST!$B$2:$B$18</definedName>
    <definedName name="CAB">TEST!$B$19:$B$35</definedName>
    <definedName name="CAC">TEST!$B$36:$B$52</definedName>
    <definedName name="order1" hidden="1">0</definedName>
    <definedName name="order2" hidden="1">0</definedName>
    <definedName name="TYPE">OFFSET(TEST!$A$2,,,COUNTA(TEST!$A:$A)-1)</definedName>
  </definedNames>
  <calcPr calcId="140000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1" l="1"/>
  <c r="J13" i="1"/>
  <c r="I3" i="1"/>
  <c r="E2" i="1" a="1"/>
  <c r="E2" i="1"/>
  <c r="E3" i="1" a="1"/>
  <c r="E3" i="1"/>
  <c r="E4" i="1" a="1"/>
  <c r="E4" i="1"/>
  <c r="E5" i="1" a="1"/>
  <c r="E5" i="1"/>
  <c r="E6" i="1" a="1"/>
  <c r="E6" i="1"/>
  <c r="E7" i="1" a="1"/>
  <c r="E7" i="1"/>
  <c r="E8" i="1" a="1"/>
  <c r="E8" i="1"/>
  <c r="E9" i="1" a="1"/>
  <c r="E9" i="1"/>
  <c r="E10" i="1" a="1"/>
  <c r="E10" i="1"/>
  <c r="E11" i="1" a="1"/>
  <c r="E11" i="1"/>
  <c r="E12" i="1" a="1"/>
  <c r="E12" i="1"/>
  <c r="E13" i="1" a="1"/>
  <c r="E13" i="1"/>
  <c r="E14" i="1" a="1"/>
  <c r="E14" i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0" i="1"/>
  <c r="E21" i="1" a="1"/>
  <c r="E21" i="1"/>
  <c r="E22" i="1" a="1"/>
  <c r="E22" i="1"/>
  <c r="E23" i="1" a="1"/>
  <c r="E23" i="1"/>
  <c r="E24" i="1" a="1"/>
  <c r="E24" i="1"/>
  <c r="E25" i="1" a="1"/>
  <c r="E25" i="1"/>
  <c r="E26" i="1" a="1"/>
  <c r="E26" i="1"/>
  <c r="E27" i="1" a="1"/>
  <c r="E27" i="1"/>
  <c r="E28" i="1" a="1"/>
  <c r="E28" i="1"/>
  <c r="E29" i="1" a="1"/>
  <c r="E29" i="1"/>
  <c r="E30" i="1" a="1"/>
  <c r="E30" i="1"/>
  <c r="E31" i="1" a="1"/>
  <c r="E31" i="1"/>
  <c r="E32" i="1" a="1"/>
  <c r="E32" i="1"/>
  <c r="E33" i="1" a="1"/>
  <c r="E33" i="1"/>
  <c r="E34" i="1" a="1"/>
  <c r="E34" i="1"/>
  <c r="E35" i="1" a="1"/>
  <c r="E35" i="1"/>
</calcChain>
</file>

<file path=xl/sharedStrings.xml><?xml version="1.0" encoding="utf-8"?>
<sst xmlns="http://schemas.openxmlformats.org/spreadsheetml/2006/main" count="81" uniqueCount="19">
  <si>
    <t>CA</t>
  </si>
  <si>
    <t>TYPE</t>
  </si>
  <si>
    <t>BASE</t>
  </si>
  <si>
    <t>A</t>
  </si>
  <si>
    <t>B</t>
  </si>
  <si>
    <t>C</t>
  </si>
  <si>
    <t>LISTE TYPE SANS DOUBLON</t>
  </si>
  <si>
    <t>Plage nomée</t>
  </si>
  <si>
    <t>BASEA = $C$2:$C$18</t>
  </si>
  <si>
    <t>BASEC = $C$36:$C$52</t>
  </si>
  <si>
    <t>BASEB = $C$19:$C$36</t>
  </si>
  <si>
    <t>CAA = $B$2:$B$18</t>
  </si>
  <si>
    <t>CAC = $B$36:$B$52</t>
  </si>
  <si>
    <t>CAB = $B$19:$B$36</t>
  </si>
  <si>
    <t>Formule I3 = RECHERCHE(G3;CAA;BASEA)</t>
  </si>
  <si>
    <t>Je voudrais dans I3 que CAA et BASE faisant appel à des noms de champs soit le résulat</t>
  </si>
  <si>
    <t>d'une formule comme dans exemple en I4 mais qui ne fonctionne pas</t>
  </si>
  <si>
    <t>En effet G2, H2 et I2 sont volatiles et seront eux même le résultat d'une formule qui pourra varier</t>
  </si>
  <si>
    <t>Nom de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</si>
</sst>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\ _€_-;\-* #,##0.00\ _€_-;_-* &quot;-&quot;??\ _€_-;_-@_-"/>
    <numFmt numFmtId="164" formatCode="#,##0\ &quot;h&quot;"/>
    <numFmt numFmtId="165" formatCode="&quot;$&quot;#,##0.0000_);\(&quot;$&quot;#,##0.0000\)"/>
    <numFmt numFmtId="166" formatCode="_-* #,##0_-;\-* #,##0_-;_-* &quot;-&quot;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d/mmm"/>
    <numFmt numFmtId="170" formatCode="_-* #,##0.00\ [$€-1]_-;\-* #,##0.00\ [$€-1]_-;_-* &quot;-&quot;??\ [$€-1]_-"/>
    <numFmt numFmtId="171" formatCode="#,##0.0_);\(#,##0.0\)"/>
    <numFmt numFmtId="172" formatCode="_-* #,##0.00\ _F_-;\-* #,##0.00\ _F_-;_-* &quot;-&quot;??\ _F_-;_-@_-"/>
    <numFmt numFmtId="173" formatCode="&quot;$&quot;#,##0.000"/>
    <numFmt numFmtId="174" formatCode="&quot;$&quot;#,##0;\-&quot;$&quot;#,##0"/>
    <numFmt numFmtId="175" formatCode="mm/dd/yy"/>
  </numFmts>
  <fonts count="23" x14ac:knownFonts="1">
    <font>
      <sz val="10"/>
      <name val="Arial"/>
    </font>
    <font>
      <sz val="12"/>
      <color theme="1"/>
      <name val="Calibri"/>
      <family val="2"/>
      <scheme val="minor"/>
    </font>
    <font>
      <sz val="10"/>
      <name val="Arial"/>
    </font>
    <font>
      <sz val="8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</font>
    <font>
      <sz val="12"/>
      <name val="Helvetica"/>
    </font>
    <font>
      <sz val="12"/>
      <color indexed="9"/>
      <name val="Helvetica"/>
    </font>
    <font>
      <sz val="10"/>
      <name val="MS Sans Serif"/>
      <family val="2"/>
    </font>
    <font>
      <sz val="10"/>
      <name val="Times"/>
    </font>
    <font>
      <sz val="8"/>
      <name val="Helvetica"/>
    </font>
    <font>
      <b/>
      <sz val="8"/>
      <color indexed="8"/>
      <name val="Helvetica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</font>
    <font>
      <u/>
      <sz val="10"/>
      <color theme="11"/>
      <name val="Arial"/>
    </font>
    <font>
      <b/>
      <i/>
      <sz val="10"/>
      <name val="Arial"/>
    </font>
    <font>
      <b/>
      <sz val="10"/>
      <color rgb="FF3366FF"/>
      <name val="Arial"/>
    </font>
    <font>
      <b/>
      <sz val="10"/>
      <color theme="0"/>
      <name val="Arial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</borders>
  <cellStyleXfs count="60">
    <xf numFmtId="0" fontId="0" fillId="0" borderId="0"/>
    <xf numFmtId="0" fontId="3" fillId="0" borderId="0">
      <alignment horizontal="center" wrapText="1"/>
      <protection locked="0"/>
    </xf>
    <xf numFmtId="165" fontId="2" fillId="0" borderId="0" applyFill="0" applyBorder="0" applyAlignment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3" borderId="1" applyNumberFormat="0" applyFont="0" applyAlignment="0" applyProtection="0"/>
    <xf numFmtId="0" fontId="4" fillId="0" borderId="0" applyNumberFormat="0" applyAlignment="0">
      <alignment horizontal="left"/>
    </xf>
    <xf numFmtId="0" fontId="5" fillId="0" borderId="0" applyNumberFormat="0" applyAlignment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6" fillId="0" borderId="0" applyNumberFormat="0" applyAlignment="0">
      <alignment horizontal="left"/>
    </xf>
    <xf numFmtId="170" fontId="2" fillId="0" borderId="0" applyFont="0" applyFill="0" applyBorder="0" applyAlignment="0" applyProtection="0"/>
    <xf numFmtId="38" fontId="7" fillId="4" borderId="0" applyNumberFormat="0" applyBorder="0" applyAlignment="0" applyProtection="0"/>
    <xf numFmtId="0" fontId="8" fillId="0" borderId="2" applyNumberFormat="0" applyAlignment="0" applyProtection="0">
      <alignment horizontal="left" vertical="center"/>
    </xf>
    <xf numFmtId="0" fontId="8" fillId="0" borderId="3">
      <alignment horizontal="left" vertical="center"/>
    </xf>
    <xf numFmtId="10" fontId="7" fillId="5" borderId="4" applyNumberFormat="0" applyBorder="0" applyAlignment="0" applyProtection="0"/>
    <xf numFmtId="171" fontId="9" fillId="6" borderId="0"/>
    <xf numFmtId="171" fontId="10" fillId="7" borderId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4" fontId="3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11" fillId="0" borderId="5" applyNumberFormat="0" applyBorder="0"/>
    <xf numFmtId="9" fontId="2" fillId="0" borderId="0" applyFont="0" applyFill="0" applyBorder="0" applyAlignment="0" applyProtection="0"/>
    <xf numFmtId="174" fontId="12" fillId="0" borderId="0"/>
    <xf numFmtId="0" fontId="11" fillId="0" borderId="0" applyNumberFormat="0" applyFont="0" applyFill="0" applyBorder="0" applyAlignment="0" applyProtection="0">
      <alignment horizontal="left"/>
    </xf>
    <xf numFmtId="175" fontId="13" fillId="0" borderId="0" applyNumberFormat="0" applyFill="0" applyBorder="0" applyAlignment="0" applyProtection="0">
      <alignment horizontal="left"/>
    </xf>
    <xf numFmtId="40" fontId="14" fillId="0" borderId="0" applyBorder="0">
      <alignment horizontal="right"/>
    </xf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0" fillId="0" borderId="0" xfId="0" applyAlignment="1"/>
    <xf numFmtId="0" fontId="0" fillId="2" borderId="0" xfId="0" applyFill="1" applyAlignment="1">
      <alignment horizontal="right"/>
    </xf>
    <xf numFmtId="0" fontId="0" fillId="0" borderId="0" xfId="0" applyAlignment="1">
      <alignment horizontal="left"/>
    </xf>
    <xf numFmtId="0" fontId="0" fillId="8" borderId="0" xfId="0" applyFill="1" applyAlignment="1">
      <alignment horizontal="right"/>
    </xf>
    <xf numFmtId="0" fontId="20" fillId="0" borderId="0" xfId="0" quotePrefix="1" applyFont="1" applyAlignment="1">
      <alignment horizontal="right"/>
    </xf>
    <xf numFmtId="0" fontId="21" fillId="0" borderId="0" xfId="0" applyFont="1" applyAlignment="1">
      <alignment horizontal="left"/>
    </xf>
    <xf numFmtId="0" fontId="22" fillId="9" borderId="0" xfId="0" applyFont="1" applyFill="1" applyAlignment="1">
      <alignment horizontal="right"/>
    </xf>
  </cellXfs>
  <cellStyles count="60">
    <cellStyle name="args.style" xfId="1"/>
    <cellStyle name="Calc Currency (0)" xfId="2"/>
    <cellStyle name="Comma [0]_!!!GO" xfId="3"/>
    <cellStyle name="Comma_!!!GO" xfId="4"/>
    <cellStyle name="Commentaire_FRAIS DE PERSO POULAIN EXERCICE 2009 - 2010.xls" xfId="5"/>
    <cellStyle name="Copied" xfId="6"/>
    <cellStyle name="COST1" xfId="7"/>
    <cellStyle name="Currency [0]_!!!GO" xfId="8"/>
    <cellStyle name="Currency_!!!GO" xfId="9"/>
    <cellStyle name="Entered" xfId="10"/>
    <cellStyle name="Euro" xfId="11"/>
    <cellStyle name="Grey" xfId="12"/>
    <cellStyle name="Header1" xfId="13"/>
    <cellStyle name="Header2" xfId="14"/>
    <cellStyle name="Input [yellow]" xfId="15"/>
    <cellStyle name="Input Cells" xfId="16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nked Cells" xfId="17"/>
    <cellStyle name="Milliers 2" xfId="18"/>
    <cellStyle name="Milliers 3" xfId="19"/>
    <cellStyle name="Milliers 4" xfId="20"/>
    <cellStyle name="Normal" xfId="0" builtinId="0"/>
    <cellStyle name="Normal - Style1" xfId="21"/>
    <cellStyle name="Normal 2" xfId="22"/>
    <cellStyle name="Normal 3" xfId="23"/>
    <cellStyle name="Normal 3 2" xfId="24"/>
    <cellStyle name="Normal 3 3" xfId="25"/>
    <cellStyle name="Normal 4" xfId="26"/>
    <cellStyle name="Normal 4 2" xfId="27"/>
    <cellStyle name="Œ…‹æØ‚è [0.00]_Region Orders (2)" xfId="28"/>
    <cellStyle name="Œ…‹æØ‚è_Region Orders (2)" xfId="29"/>
    <cellStyle name="per.style" xfId="30"/>
    <cellStyle name="Percent [2]" xfId="31"/>
    <cellStyle name="PERCENTAGE" xfId="32"/>
    <cellStyle name="Pourcentage 2" xfId="33"/>
    <cellStyle name="pricing" xfId="34"/>
    <cellStyle name="PSChar" xfId="35"/>
    <cellStyle name="RevList" xfId="36"/>
    <cellStyle name="Subtotal" xfId="37"/>
    <cellStyle name="Titre 1_FRAIS DE PERSO POULAIN EXERCICE 2009 - 2010.xls" xfId="38"/>
    <cellStyle name="Titre 2_FRAIS DE PERSO POULAIN EXERCICE 2009 - 2010.xls" xfId="39"/>
    <cellStyle name="Titre 3_FRAIS DE PERSO POULAIN EXERCICE 2009 - 2010.xls" xfId="40"/>
    <cellStyle name="Titre 4_FRAIS DE PERSO POULAIN EXERCICE 2009 - 2010.xls" xfId="4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/>
  </sheetViews>
  <sheetFormatPr baseColWidth="10" defaultRowHeight="12" x14ac:dyDescent="0"/>
  <cols>
    <col min="1" max="4" width="10.83203125" style="3" customWidth="1"/>
    <col min="5" max="9" width="10.83203125" style="1" customWidth="1"/>
    <col min="10" max="10" width="36.33203125" style="1" bestFit="1" customWidth="1"/>
    <col min="11" max="11" width="10.83203125" style="1"/>
    <col min="12" max="12" width="14.33203125" style="1" bestFit="1" customWidth="1"/>
    <col min="13" max="13" width="13.5" style="1" customWidth="1"/>
    <col min="14" max="14" width="18.1640625" style="1" bestFit="1" customWidth="1"/>
    <col min="15" max="16384" width="10.83203125" style="1"/>
  </cols>
  <sheetData>
    <row r="1" spans="1:14">
      <c r="A1" s="3" t="s">
        <v>1</v>
      </c>
      <c r="B1" s="3" t="s">
        <v>0</v>
      </c>
      <c r="C1" s="3" t="s">
        <v>2</v>
      </c>
      <c r="E1" s="2" t="s">
        <v>6</v>
      </c>
    </row>
    <row r="2" spans="1:14">
      <c r="A2" s="3" t="s">
        <v>3</v>
      </c>
      <c r="B2" s="3">
        <v>100</v>
      </c>
      <c r="C2" s="3">
        <v>200</v>
      </c>
      <c r="E2" s="5" t="str">
        <f t="array" aca="1" ref="E2" ca="1">INDEX($A:$A,MIN(IF(TYPE&lt;&gt;"",IF(COUNTIF(E$1:E1,TYPE)=0,ROW(TYPE),ROWS(TYPE)+ROW(TYPE)))))</f>
        <v>A</v>
      </c>
      <c r="G2" s="1" t="s">
        <v>0</v>
      </c>
      <c r="H2" s="1" t="s">
        <v>3</v>
      </c>
      <c r="I2" s="1" t="s">
        <v>2</v>
      </c>
    </row>
    <row r="3" spans="1:14">
      <c r="A3" s="3" t="s">
        <v>3</v>
      </c>
      <c r="B3" s="3">
        <v>125</v>
      </c>
      <c r="C3" s="3">
        <v>225</v>
      </c>
      <c r="E3" s="5" t="str">
        <f t="array" aca="1" ref="E3" ca="1">INDEX($A:$A,MIN(IF(TYPE&lt;&gt;"",IF(COUNTIF(E$1:E2,TYPE)=0,ROW(TYPE),ROWS(TYPE)+ROW(TYPE)))))</f>
        <v>B</v>
      </c>
      <c r="G3" s="1">
        <v>100</v>
      </c>
      <c r="I3" s="7">
        <f>LOOKUP(G3,CAA,BASEA)</f>
        <v>200</v>
      </c>
      <c r="J3" s="8" t="s">
        <v>14</v>
      </c>
      <c r="L3" s="1" t="s">
        <v>18</v>
      </c>
      <c r="M3" s="1" t="s">
        <v>7</v>
      </c>
      <c r="N3" s="4" t="s">
        <v>11</v>
      </c>
    </row>
    <row r="4" spans="1:14">
      <c r="A4" s="3" t="s">
        <v>3</v>
      </c>
      <c r="B4" s="3">
        <v>150</v>
      </c>
      <c r="C4" s="3">
        <v>250</v>
      </c>
      <c r="E4" s="5" t="str">
        <f t="array" aca="1" ref="E4" ca="1">INDEX($A:$A,MIN(IF(TYPE&lt;&gt;"",IF(COUNTIF(E$1:E3,TYPE)=0,ROW(TYPE),ROWS(TYPE)+ROW(TYPE)))))</f>
        <v>C</v>
      </c>
      <c r="G4" s="1">
        <v>150</v>
      </c>
      <c r="I4" s="10" t="e">
        <f>LOOKUP(G4,CONCATENATE(G2,H2),CONCATENATE(I2,H2))</f>
        <v>#VALUE!</v>
      </c>
      <c r="J4" s="8" t="s">
        <v>14</v>
      </c>
      <c r="L4" s="1" t="s">
        <v>18</v>
      </c>
      <c r="M4" s="1" t="s">
        <v>7</v>
      </c>
      <c r="N4" s="4" t="s">
        <v>12</v>
      </c>
    </row>
    <row r="5" spans="1:14">
      <c r="A5" s="3" t="s">
        <v>3</v>
      </c>
      <c r="B5" s="3">
        <v>175</v>
      </c>
      <c r="C5" s="3">
        <v>275</v>
      </c>
      <c r="E5" s="5">
        <f t="array" aca="1" ref="E5" ca="1">INDEX($A:$A,MIN(IF(TYPE&lt;&gt;"",IF(COUNTIF(E$1:E4,TYPE)=0,ROW(TYPE),ROWS(TYPE)+ROW(TYPE)))))</f>
        <v>0</v>
      </c>
      <c r="L5" s="1" t="s">
        <v>18</v>
      </c>
      <c r="M5" s="1" t="s">
        <v>7</v>
      </c>
      <c r="N5" s="4" t="s">
        <v>13</v>
      </c>
    </row>
    <row r="6" spans="1:14">
      <c r="A6" s="3" t="s">
        <v>3</v>
      </c>
      <c r="B6" s="3">
        <v>200</v>
      </c>
      <c r="C6" s="3">
        <v>300</v>
      </c>
      <c r="E6" s="5">
        <f t="array" aca="1" ref="E6" ca="1">INDEX($A:$A,MIN(IF(TYPE&lt;&gt;"",IF(COUNTIF(E$1:E5,TYPE)=0,ROW(TYPE),ROWS(TYPE)+ROW(TYPE)))))</f>
        <v>0</v>
      </c>
      <c r="L6" s="1" t="s">
        <v>18</v>
      </c>
      <c r="M6" s="1" t="s">
        <v>7</v>
      </c>
      <c r="N6" s="4" t="s">
        <v>8</v>
      </c>
    </row>
    <row r="7" spans="1:14">
      <c r="A7" s="3" t="s">
        <v>3</v>
      </c>
      <c r="B7" s="3">
        <v>225</v>
      </c>
      <c r="C7" s="3">
        <v>325</v>
      </c>
      <c r="E7" s="5">
        <f t="array" aca="1" ref="E7" ca="1">INDEX($A:$A,MIN(IF(TYPE&lt;&gt;"",IF(COUNTIF(E$1:E6,TYPE)=0,ROW(TYPE),ROWS(TYPE)+ROW(TYPE)))))</f>
        <v>0</v>
      </c>
      <c r="L7" s="1" t="s">
        <v>18</v>
      </c>
      <c r="M7" s="1" t="s">
        <v>7</v>
      </c>
      <c r="N7" s="4" t="s">
        <v>9</v>
      </c>
    </row>
    <row r="8" spans="1:14">
      <c r="A8" s="3" t="s">
        <v>3</v>
      </c>
      <c r="B8" s="3">
        <v>250</v>
      </c>
      <c r="C8" s="3">
        <v>350</v>
      </c>
      <c r="E8" s="5">
        <f t="array" aca="1" ref="E8" ca="1">INDEX($A:$A,MIN(IF(TYPE&lt;&gt;"",IF(COUNTIF(E$1:E7,TYPE)=0,ROW(TYPE),ROWS(TYPE)+ROW(TYPE)))))</f>
        <v>0</v>
      </c>
      <c r="G8" s="9" t="s">
        <v>15</v>
      </c>
      <c r="L8" s="1" t="s">
        <v>18</v>
      </c>
      <c r="M8" s="1" t="s">
        <v>7</v>
      </c>
      <c r="N8" s="4" t="s">
        <v>10</v>
      </c>
    </row>
    <row r="9" spans="1:14">
      <c r="A9" s="3" t="s">
        <v>3</v>
      </c>
      <c r="B9" s="3">
        <v>275</v>
      </c>
      <c r="C9" s="3">
        <v>375</v>
      </c>
      <c r="E9" s="5">
        <f t="array" aca="1" ref="E9" ca="1">INDEX($A:$A,MIN(IF(TYPE&lt;&gt;"",IF(COUNTIF(E$1:E8,TYPE)=0,ROW(TYPE),ROWS(TYPE)+ROW(TYPE)))))</f>
        <v>0</v>
      </c>
      <c r="G9" s="9" t="s">
        <v>16</v>
      </c>
      <c r="L9" s="6"/>
      <c r="M9" s="6"/>
    </row>
    <row r="10" spans="1:14">
      <c r="A10" s="3" t="s">
        <v>3</v>
      </c>
      <c r="B10" s="3">
        <v>300</v>
      </c>
      <c r="C10" s="3">
        <v>400</v>
      </c>
      <c r="E10" s="5">
        <f t="array" aca="1" ref="E10" ca="1">INDEX($A:$A,MIN(IF(TYPE&lt;&gt;"",IF(COUNTIF(E$1:E9,TYPE)=0,ROW(TYPE),ROWS(TYPE)+ROW(TYPE)))))</f>
        <v>0</v>
      </c>
      <c r="G10" s="9" t="s">
        <v>17</v>
      </c>
      <c r="L10" s="6"/>
      <c r="M10" s="6"/>
    </row>
    <row r="11" spans="1:14">
      <c r="A11" s="3" t="s">
        <v>3</v>
      </c>
      <c r="B11" s="3">
        <v>325</v>
      </c>
      <c r="C11" s="3">
        <v>425</v>
      </c>
      <c r="E11" s="5">
        <f t="array" aca="1" ref="E11" ca="1">INDEX($A:$A,MIN(IF(TYPE&lt;&gt;"",IF(COUNTIF(E$1:E10,TYPE)=0,ROW(TYPE),ROWS(TYPE)+ROW(TYPE)))))</f>
        <v>0</v>
      </c>
      <c r="L11" s="6"/>
      <c r="M11" s="6"/>
    </row>
    <row r="12" spans="1:14">
      <c r="A12" s="3" t="s">
        <v>3</v>
      </c>
      <c r="B12" s="3">
        <v>350</v>
      </c>
      <c r="C12" s="3">
        <v>450</v>
      </c>
      <c r="E12" s="5">
        <f t="array" aca="1" ref="E12" ca="1">INDEX($A:$A,MIN(IF(TYPE&lt;&gt;"",IF(COUNTIF(E$1:E11,TYPE)=0,ROW(TYPE),ROWS(TYPE)+ROW(TYPE)))))</f>
        <v>0</v>
      </c>
    </row>
    <row r="13" spans="1:14">
      <c r="A13" s="3" t="s">
        <v>3</v>
      </c>
      <c r="B13" s="3">
        <v>375</v>
      </c>
      <c r="C13" s="3">
        <v>475</v>
      </c>
      <c r="E13" s="5">
        <f t="array" aca="1" ref="E13" ca="1">INDEX($A:$A,MIN(IF(TYPE&lt;&gt;"",IF(COUNTIF(E$1:E12,TYPE)=0,ROW(TYPE),ROWS(TYPE)+ROW(TYPE)))))</f>
        <v>0</v>
      </c>
      <c r="J13" s="1" t="str">
        <f>CONCATENATE(I2,H2)</f>
        <v>BASEA</v>
      </c>
    </row>
    <row r="14" spans="1:14">
      <c r="A14" s="3" t="s">
        <v>3</v>
      </c>
      <c r="B14" s="3">
        <v>400</v>
      </c>
      <c r="C14" s="3">
        <v>500</v>
      </c>
      <c r="E14" s="5">
        <f t="array" aca="1" ref="E14" ca="1">INDEX($A:$A,MIN(IF(TYPE&lt;&gt;"",IF(COUNTIF(E$1:E13,TYPE)=0,ROW(TYPE),ROWS(TYPE)+ROW(TYPE)))))</f>
        <v>0</v>
      </c>
    </row>
    <row r="15" spans="1:14">
      <c r="A15" s="3" t="s">
        <v>3</v>
      </c>
      <c r="B15" s="3">
        <v>425</v>
      </c>
      <c r="C15" s="3">
        <v>525</v>
      </c>
      <c r="E15" s="5">
        <f t="array" aca="1" ref="E15" ca="1">INDEX($A:$A,MIN(IF(TYPE&lt;&gt;"",IF(COUNTIF(E$1:E14,TYPE)=0,ROW(TYPE),ROWS(TYPE)+ROW(TYPE)))))</f>
        <v>0</v>
      </c>
    </row>
    <row r="16" spans="1:14">
      <c r="A16" s="3" t="s">
        <v>3</v>
      </c>
      <c r="B16" s="3">
        <v>450</v>
      </c>
      <c r="C16" s="3">
        <v>550</v>
      </c>
      <c r="E16" s="5">
        <f t="array" aca="1" ref="E16" ca="1">INDEX($A:$A,MIN(IF(TYPE&lt;&gt;"",IF(COUNTIF(E$1:E15,TYPE)=0,ROW(TYPE),ROWS(TYPE)+ROW(TYPE)))))</f>
        <v>0</v>
      </c>
    </row>
    <row r="17" spans="1:5">
      <c r="A17" s="3" t="s">
        <v>3</v>
      </c>
      <c r="B17" s="3">
        <v>475</v>
      </c>
      <c r="C17" s="3">
        <v>575</v>
      </c>
      <c r="E17" s="5">
        <f t="array" aca="1" ref="E17" ca="1">INDEX($A:$A,MIN(IF(TYPE&lt;&gt;"",IF(COUNTIF(E$1:E16,TYPE)=0,ROW(TYPE),ROWS(TYPE)+ROW(TYPE)))))</f>
        <v>0</v>
      </c>
    </row>
    <row r="18" spans="1:5">
      <c r="A18" s="3" t="s">
        <v>3</v>
      </c>
      <c r="B18" s="3">
        <v>500</v>
      </c>
      <c r="C18" s="3">
        <v>600</v>
      </c>
      <c r="E18" s="5">
        <f t="array" aca="1" ref="E18" ca="1">INDEX($A:$A,MIN(IF(TYPE&lt;&gt;"",IF(COUNTIF(E$1:E17,TYPE)=0,ROW(TYPE),ROWS(TYPE)+ROW(TYPE)))))</f>
        <v>0</v>
      </c>
    </row>
    <row r="19" spans="1:5">
      <c r="A19" s="3" t="s">
        <v>4</v>
      </c>
      <c r="B19" s="3">
        <v>100</v>
      </c>
      <c r="C19" s="3">
        <v>200</v>
      </c>
      <c r="E19" s="5">
        <f t="array" aca="1" ref="E19" ca="1">INDEX($A:$A,MIN(IF(TYPE&lt;&gt;"",IF(COUNTIF(E$1:E18,TYPE)=0,ROW(TYPE),ROWS(TYPE)+ROW(TYPE)))))</f>
        <v>0</v>
      </c>
    </row>
    <row r="20" spans="1:5">
      <c r="A20" s="3" t="s">
        <v>4</v>
      </c>
      <c r="B20" s="3">
        <v>125</v>
      </c>
      <c r="C20" s="3">
        <v>225</v>
      </c>
      <c r="E20" s="5">
        <f t="array" aca="1" ref="E20" ca="1">INDEX($A:$A,MIN(IF(TYPE&lt;&gt;"",IF(COUNTIF(E$1:E19,TYPE)=0,ROW(TYPE),ROWS(TYPE)+ROW(TYPE)))))</f>
        <v>0</v>
      </c>
    </row>
    <row r="21" spans="1:5">
      <c r="A21" s="3" t="s">
        <v>4</v>
      </c>
      <c r="B21" s="3">
        <v>150</v>
      </c>
      <c r="C21" s="3">
        <v>250</v>
      </c>
      <c r="E21" s="5">
        <f t="array" aca="1" ref="E21" ca="1">INDEX($A:$A,MIN(IF(TYPE&lt;&gt;"",IF(COUNTIF(E$1:E20,TYPE)=0,ROW(TYPE),ROWS(TYPE)+ROW(TYPE)))))</f>
        <v>0</v>
      </c>
    </row>
    <row r="22" spans="1:5">
      <c r="A22" s="3" t="s">
        <v>4</v>
      </c>
      <c r="B22" s="3">
        <v>175</v>
      </c>
      <c r="C22" s="3">
        <v>275</v>
      </c>
      <c r="E22" s="5">
        <f t="array" aca="1" ref="E22" ca="1">INDEX($A:$A,MIN(IF(TYPE&lt;&gt;"",IF(COUNTIF(E$1:E21,TYPE)=0,ROW(TYPE),ROWS(TYPE)+ROW(TYPE)))))</f>
        <v>0</v>
      </c>
    </row>
    <row r="23" spans="1:5">
      <c r="A23" s="3" t="s">
        <v>4</v>
      </c>
      <c r="B23" s="3">
        <v>200</v>
      </c>
      <c r="C23" s="3">
        <v>300</v>
      </c>
      <c r="E23" s="5">
        <f t="array" aca="1" ref="E23" ca="1">INDEX($A:$A,MIN(IF(TYPE&lt;&gt;"",IF(COUNTIF(E$1:E22,TYPE)=0,ROW(TYPE),ROWS(TYPE)+ROW(TYPE)))))</f>
        <v>0</v>
      </c>
    </row>
    <row r="24" spans="1:5">
      <c r="A24" s="3" t="s">
        <v>4</v>
      </c>
      <c r="B24" s="3">
        <v>225</v>
      </c>
      <c r="C24" s="3">
        <v>325</v>
      </c>
      <c r="E24" s="5">
        <f t="array" aca="1" ref="E24" ca="1">INDEX($A:$A,MIN(IF(TYPE&lt;&gt;"",IF(COUNTIF(E$1:E23,TYPE)=0,ROW(TYPE),ROWS(TYPE)+ROW(TYPE)))))</f>
        <v>0</v>
      </c>
    </row>
    <row r="25" spans="1:5">
      <c r="A25" s="3" t="s">
        <v>4</v>
      </c>
      <c r="B25" s="3">
        <v>250</v>
      </c>
      <c r="C25" s="3">
        <v>350</v>
      </c>
      <c r="E25" s="5">
        <f t="array" aca="1" ref="E25" ca="1">INDEX($A:$A,MIN(IF(TYPE&lt;&gt;"",IF(COUNTIF(E$1:E24,TYPE)=0,ROW(TYPE),ROWS(TYPE)+ROW(TYPE)))))</f>
        <v>0</v>
      </c>
    </row>
    <row r="26" spans="1:5">
      <c r="A26" s="3" t="s">
        <v>4</v>
      </c>
      <c r="B26" s="3">
        <v>275</v>
      </c>
      <c r="C26" s="3">
        <v>375</v>
      </c>
      <c r="E26" s="5">
        <f t="array" aca="1" ref="E26" ca="1">INDEX($A:$A,MIN(IF(TYPE&lt;&gt;"",IF(COUNTIF(E$1:E25,TYPE)=0,ROW(TYPE),ROWS(TYPE)+ROW(TYPE)))))</f>
        <v>0</v>
      </c>
    </row>
    <row r="27" spans="1:5">
      <c r="A27" s="3" t="s">
        <v>4</v>
      </c>
      <c r="B27" s="3">
        <v>300</v>
      </c>
      <c r="C27" s="3">
        <v>400</v>
      </c>
      <c r="E27" s="5">
        <f t="array" aca="1" ref="E27" ca="1">INDEX($A:$A,MIN(IF(TYPE&lt;&gt;"",IF(COUNTIF(E$1:E26,TYPE)=0,ROW(TYPE),ROWS(TYPE)+ROW(TYPE)))))</f>
        <v>0</v>
      </c>
    </row>
    <row r="28" spans="1:5">
      <c r="A28" s="3" t="s">
        <v>4</v>
      </c>
      <c r="B28" s="3">
        <v>325</v>
      </c>
      <c r="C28" s="3">
        <v>425</v>
      </c>
      <c r="E28" s="5">
        <f t="array" aca="1" ref="E28" ca="1">INDEX($A:$A,MIN(IF(TYPE&lt;&gt;"",IF(COUNTIF(E$1:E27,TYPE)=0,ROW(TYPE),ROWS(TYPE)+ROW(TYPE)))))</f>
        <v>0</v>
      </c>
    </row>
    <row r="29" spans="1:5">
      <c r="A29" s="3" t="s">
        <v>4</v>
      </c>
      <c r="B29" s="3">
        <v>350</v>
      </c>
      <c r="C29" s="3">
        <v>450</v>
      </c>
      <c r="E29" s="5">
        <f t="array" aca="1" ref="E29" ca="1">INDEX($A:$A,MIN(IF(TYPE&lt;&gt;"",IF(COUNTIF(E$1:E28,TYPE)=0,ROW(TYPE),ROWS(TYPE)+ROW(TYPE)))))</f>
        <v>0</v>
      </c>
    </row>
    <row r="30" spans="1:5">
      <c r="A30" s="3" t="s">
        <v>4</v>
      </c>
      <c r="B30" s="3">
        <v>375</v>
      </c>
      <c r="C30" s="3">
        <v>475</v>
      </c>
      <c r="E30" s="5">
        <f t="array" aca="1" ref="E30" ca="1">INDEX($A:$A,MIN(IF(TYPE&lt;&gt;"",IF(COUNTIF(E$1:E29,TYPE)=0,ROW(TYPE),ROWS(TYPE)+ROW(TYPE)))))</f>
        <v>0</v>
      </c>
    </row>
    <row r="31" spans="1:5">
      <c r="A31" s="3" t="s">
        <v>4</v>
      </c>
      <c r="B31" s="3">
        <v>400</v>
      </c>
      <c r="C31" s="3">
        <v>500</v>
      </c>
      <c r="E31" s="5">
        <f t="array" aca="1" ref="E31" ca="1">INDEX($A:$A,MIN(IF(TYPE&lt;&gt;"",IF(COUNTIF(E$1:E30,TYPE)=0,ROW(TYPE),ROWS(TYPE)+ROW(TYPE)))))</f>
        <v>0</v>
      </c>
    </row>
    <row r="32" spans="1:5">
      <c r="A32" s="3" t="s">
        <v>4</v>
      </c>
      <c r="B32" s="3">
        <v>425</v>
      </c>
      <c r="C32" s="3">
        <v>525</v>
      </c>
      <c r="E32" s="5">
        <f t="array" aca="1" ref="E32" ca="1">INDEX($A:$A,MIN(IF(TYPE&lt;&gt;"",IF(COUNTIF(E$1:E31,TYPE)=0,ROW(TYPE),ROWS(TYPE)+ROW(TYPE)))))</f>
        <v>0</v>
      </c>
    </row>
    <row r="33" spans="1:5">
      <c r="A33" s="3" t="s">
        <v>4</v>
      </c>
      <c r="B33" s="3">
        <v>450</v>
      </c>
      <c r="C33" s="3">
        <v>550</v>
      </c>
      <c r="E33" s="5">
        <f t="array" aca="1" ref="E33" ca="1">INDEX($A:$A,MIN(IF(TYPE&lt;&gt;"",IF(COUNTIF(E$1:E32,TYPE)=0,ROW(TYPE),ROWS(TYPE)+ROW(TYPE)))))</f>
        <v>0</v>
      </c>
    </row>
    <row r="34" spans="1:5">
      <c r="A34" s="3" t="s">
        <v>4</v>
      </c>
      <c r="B34" s="3">
        <v>475</v>
      </c>
      <c r="C34" s="3">
        <v>575</v>
      </c>
      <c r="E34" s="5">
        <f t="array" aca="1" ref="E34" ca="1">INDEX($A:$A,MIN(IF(TYPE&lt;&gt;"",IF(COUNTIF(E$1:E33,TYPE)=0,ROW(TYPE),ROWS(TYPE)+ROW(TYPE)))))</f>
        <v>0</v>
      </c>
    </row>
    <row r="35" spans="1:5">
      <c r="A35" s="3" t="s">
        <v>4</v>
      </c>
      <c r="B35" s="3">
        <v>500</v>
      </c>
      <c r="C35" s="3">
        <v>600</v>
      </c>
      <c r="E35" s="5">
        <f t="array" aca="1" ref="E35" ca="1">INDEX($A:$A,MIN(IF(TYPE&lt;&gt;"",IF(COUNTIF(E$1:E34,TYPE)=0,ROW(TYPE),ROWS(TYPE)+ROW(TYPE)))))</f>
        <v>0</v>
      </c>
    </row>
    <row r="36" spans="1:5">
      <c r="A36" s="3" t="s">
        <v>5</v>
      </c>
      <c r="B36" s="3">
        <v>100</v>
      </c>
      <c r="C36" s="3">
        <v>200</v>
      </c>
    </row>
    <row r="37" spans="1:5">
      <c r="A37" s="3" t="s">
        <v>5</v>
      </c>
      <c r="B37" s="3">
        <v>125</v>
      </c>
      <c r="C37" s="3">
        <v>225</v>
      </c>
    </row>
    <row r="38" spans="1:5">
      <c r="A38" s="3" t="s">
        <v>5</v>
      </c>
      <c r="B38" s="3">
        <v>150</v>
      </c>
      <c r="C38" s="3">
        <v>250</v>
      </c>
    </row>
    <row r="39" spans="1:5">
      <c r="A39" s="3" t="s">
        <v>5</v>
      </c>
      <c r="B39" s="3">
        <v>175</v>
      </c>
      <c r="C39" s="3">
        <v>275</v>
      </c>
    </row>
    <row r="40" spans="1:5">
      <c r="A40" s="3" t="s">
        <v>5</v>
      </c>
      <c r="B40" s="3">
        <v>200</v>
      </c>
      <c r="C40" s="3">
        <v>300</v>
      </c>
    </row>
    <row r="41" spans="1:5">
      <c r="A41" s="3" t="s">
        <v>5</v>
      </c>
      <c r="B41" s="3">
        <v>225</v>
      </c>
      <c r="C41" s="3">
        <v>325</v>
      </c>
    </row>
    <row r="42" spans="1:5">
      <c r="A42" s="3" t="s">
        <v>5</v>
      </c>
      <c r="B42" s="3">
        <v>250</v>
      </c>
      <c r="C42" s="3">
        <v>350</v>
      </c>
    </row>
    <row r="43" spans="1:5">
      <c r="A43" s="3" t="s">
        <v>5</v>
      </c>
      <c r="B43" s="3">
        <v>275</v>
      </c>
      <c r="C43" s="3">
        <v>375</v>
      </c>
    </row>
    <row r="44" spans="1:5">
      <c r="A44" s="3" t="s">
        <v>5</v>
      </c>
      <c r="B44" s="3">
        <v>300</v>
      </c>
      <c r="C44" s="3">
        <v>400</v>
      </c>
    </row>
    <row r="45" spans="1:5">
      <c r="A45" s="3" t="s">
        <v>5</v>
      </c>
      <c r="B45" s="3">
        <v>325</v>
      </c>
      <c r="C45" s="3">
        <v>425</v>
      </c>
    </row>
    <row r="46" spans="1:5">
      <c r="A46" s="3" t="s">
        <v>5</v>
      </c>
      <c r="B46" s="3">
        <v>350</v>
      </c>
      <c r="C46" s="3">
        <v>450</v>
      </c>
    </row>
    <row r="47" spans="1:5">
      <c r="A47" s="3" t="s">
        <v>5</v>
      </c>
      <c r="B47" s="3">
        <v>375</v>
      </c>
      <c r="C47" s="3">
        <v>475</v>
      </c>
    </row>
    <row r="48" spans="1:5">
      <c r="A48" s="3" t="s">
        <v>5</v>
      </c>
      <c r="B48" s="3">
        <v>400</v>
      </c>
      <c r="C48" s="3">
        <v>500</v>
      </c>
    </row>
    <row r="49" spans="1:3">
      <c r="A49" s="3" t="s">
        <v>5</v>
      </c>
      <c r="B49" s="3">
        <v>425</v>
      </c>
      <c r="C49" s="3">
        <v>525</v>
      </c>
    </row>
    <row r="50" spans="1:3">
      <c r="A50" s="3" t="s">
        <v>5</v>
      </c>
      <c r="B50" s="3">
        <v>450</v>
      </c>
      <c r="C50" s="3">
        <v>550</v>
      </c>
    </row>
    <row r="51" spans="1:3">
      <c r="A51" s="3" t="s">
        <v>5</v>
      </c>
      <c r="B51" s="3">
        <v>475</v>
      </c>
      <c r="C51" s="3">
        <v>575</v>
      </c>
    </row>
    <row r="52" spans="1:3">
      <c r="A52" s="3" t="s">
        <v>5</v>
      </c>
      <c r="B52" s="3">
        <v>500</v>
      </c>
      <c r="C52" s="3">
        <v>600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2016-03-04T22:10:18Z</dcterms:created>
  <dcterms:modified xsi:type="dcterms:W3CDTF">2016-03-04T23:06:28Z</dcterms:modified>
</cp:coreProperties>
</file>