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dric ALEXER\Desktop\"/>
    </mc:Choice>
  </mc:AlternateContent>
  <bookViews>
    <workbookView xWindow="0" yWindow="0" windowWidth="20400" windowHeight="7740"/>
  </bookViews>
  <sheets>
    <sheet name="Feuil1" sheetId="1" r:id="rId1"/>
  </sheets>
  <externalReferences>
    <externalReference r:id="rId2"/>
  </externalReferences>
  <definedNames>
    <definedName name="lstClients">[1]!tblContactsClients[Organisme]</definedName>
    <definedName name="sites_sme">[1]Feuil1!$E$1:$E$12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 a="1"/>
  <c r="I5" i="1"/>
  <c r="I4" i="1" a="1"/>
  <c r="I4" i="1"/>
  <c r="I3" i="1" a="1"/>
  <c r="I3" i="1" s="1"/>
  <c r="H1" i="1" l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<sst xmlns="http://schemas.openxmlformats.org/spreadsheetml/2006/main" count="33" uniqueCount="15">
  <si>
    <t>Date</t>
  </si>
  <si>
    <t>Mois</t>
  </si>
  <si>
    <t>Client</t>
  </si>
  <si>
    <t>Site</t>
  </si>
  <si>
    <t>GILL</t>
  </si>
  <si>
    <t>ALAIN</t>
  </si>
  <si>
    <t>RENEE</t>
  </si>
  <si>
    <t>PARC</t>
  </si>
  <si>
    <t>DOMICILE</t>
  </si>
  <si>
    <t>TRAVAIL</t>
  </si>
  <si>
    <t>Date :</t>
  </si>
  <si>
    <t>Conso/J (l)</t>
  </si>
  <si>
    <t>Dernière Intervention</t>
  </si>
  <si>
    <t>Km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</si>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</sst>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)@"/>
    <numFmt numFmtId="165" formatCode="[$-40C]d\-mmm;@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 Light"/>
      <family val="2"/>
      <scheme val="major"/>
    </font>
    <font>
      <sz val="10"/>
      <color theme="5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 tint="0.24994659260841701"/>
      </right>
      <top/>
      <bottom/>
      <diagonal/>
    </border>
    <border>
      <left style="thin">
        <color theme="1" tint="0.24994659260841701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14" fontId="2" fillId="0" borderId="1" xfId="0" applyNumberFormat="1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left"/>
    </xf>
    <xf numFmtId="14" fontId="3" fillId="0" borderId="1" xfId="0" applyNumberFormat="1" applyFont="1" applyBorder="1" applyAlignment="1">
      <alignment horizontal="center"/>
    </xf>
    <xf numFmtId="0" fontId="4" fillId="0" borderId="2" xfId="0" applyFont="1" applyBorder="1"/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3" borderId="3" xfId="0" applyFill="1" applyBorder="1"/>
    <xf numFmtId="165" fontId="5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0" fillId="0" borderId="3" xfId="0" applyBorder="1" applyAlignment="1">
      <alignment vertical="center"/>
    </xf>
    <xf numFmtId="0" fontId="7" fillId="0" borderId="3" xfId="0" applyFont="1" applyBorder="1" applyAlignment="1">
      <alignment vertical="center"/>
    </xf>
    <xf numFmtId="14" fontId="2" fillId="0" borderId="4" xfId="0" applyNumberFormat="1" applyFont="1" applyBorder="1" applyAlignment="1">
      <alignment horizontal="left"/>
    </xf>
    <xf numFmtId="14" fontId="3" fillId="0" borderId="4" xfId="0" applyNumberFormat="1" applyFont="1" applyBorder="1" applyAlignment="1">
      <alignment horizontal="left"/>
    </xf>
    <xf numFmtId="14" fontId="2" fillId="0" borderId="5" xfId="0" applyNumberFormat="1" applyFont="1" applyBorder="1" applyAlignment="1">
      <alignment horizontal="left"/>
    </xf>
    <xf numFmtId="14" fontId="3" fillId="0" borderId="5" xfId="0" applyNumberFormat="1" applyFont="1" applyBorder="1" applyAlignment="1">
      <alignment horizontal="left"/>
    </xf>
    <xf numFmtId="14" fontId="1" fillId="2" borderId="4" xfId="0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horizontal="left" vertical="center"/>
    </xf>
    <xf numFmtId="14" fontId="0" fillId="4" borderId="3" xfId="0" applyNumberFormat="1" applyFill="1" applyBorder="1" applyAlignment="1">
      <alignment horizontal="center"/>
    </xf>
    <xf numFmtId="16" fontId="0" fillId="4" borderId="3" xfId="0" applyNumberFormat="1" applyFill="1" applyBorder="1" applyAlignment="1">
      <alignment horizontal="center"/>
    </xf>
    <xf numFmtId="0" fontId="0" fillId="4" borderId="3" xfId="0" applyFill="1" applyBorder="1"/>
    <xf numFmtId="0" fontId="1" fillId="2" borderId="0" xfId="0" applyFont="1" applyFill="1" applyBorder="1" applyAlignment="1">
      <alignment horizontal="left" vertical="center"/>
    </xf>
    <xf numFmtId="0" fontId="3" fillId="0" borderId="5" xfId="0" applyNumberFormat="1" applyFont="1" applyBorder="1" applyAlignment="1">
      <alignment horizontal="left"/>
    </xf>
    <xf numFmtId="0" fontId="8" fillId="4" borderId="3" xfId="0" applyFon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/>
    </xf>
    <xf numFmtId="14" fontId="0" fillId="0" borderId="3" xfId="0" applyNumberFormat="1" applyBorder="1" applyAlignment="1">
      <alignment horizont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 style="thin">
          <color theme="1" tint="0.2499465926084170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 outline="0">
        <left style="thin">
          <color theme="1" tint="0.24994659260841701"/>
        </left>
        <right style="thin">
          <color theme="1" tint="0.2499465926084170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 style="thin">
          <color theme="1" tint="0.24994659260841701"/>
        </left>
        <right style="thin">
          <color theme="1" tint="0.2499465926084170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theme="1" tint="0.24994659260841701"/>
        </left>
        <right style="thin">
          <color theme="1" tint="0.2499465926084170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 style="thin">
          <color theme="1" tint="0.24994659260841701"/>
        </right>
        <top/>
        <bottom/>
        <vertical/>
        <horizontal/>
      </border>
    </dxf>
    <dxf>
      <border outline="0">
        <left style="thin">
          <color theme="1" tint="0.24994659260841701"/>
        </left>
        <right style="thin">
          <color theme="1" tint="0.24994659260841701"/>
        </right>
        <top style="thin">
          <color theme="1" tint="0.24994659260841701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619126</xdr:colOff>
      <xdr:row>0</xdr:row>
      <xdr:rowOff>23812</xdr:rowOff>
    </xdr:from>
    <xdr:to>
      <xdr:col>6</xdr:col>
      <xdr:colOff>927366</xdr:colOff>
      <xdr:row>0</xdr:row>
      <xdr:rowOff>202406</xdr:rowOff>
    </xdr:to>
    <xdr:sp macro="" textlink="">
      <xdr:nvSpPr>
        <xdr:cNvPr id="2" name="Flèche droite rayée 1"/>
        <xdr:cNvSpPr/>
      </xdr:nvSpPr>
      <xdr:spPr>
        <a:xfrm rot="10800000" flipH="1">
          <a:off x="22821901" y="900112"/>
          <a:ext cx="308240" cy="178594"/>
        </a:xfrm>
        <a:prstGeom prst="stripedRightArrow">
          <a:avLst/>
        </a:prstGeom>
        <a:ln w="12700"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438150</xdr:colOff>
      <xdr:row>10</xdr:row>
      <xdr:rowOff>180975</xdr:rowOff>
    </xdr:from>
    <xdr:to>
      <xdr:col>7</xdr:col>
      <xdr:colOff>581025</xdr:colOff>
      <xdr:row>13</xdr:row>
      <xdr:rowOff>104775</xdr:rowOff>
    </xdr:to>
    <xdr:sp macro="" textlink="">
      <xdr:nvSpPr>
        <xdr:cNvPr id="3" name="ZoneTexte 2"/>
        <xdr:cNvSpPr txBox="1"/>
      </xdr:nvSpPr>
      <xdr:spPr>
        <a:xfrm>
          <a:off x="3486150" y="2133600"/>
          <a:ext cx="1666875" cy="4953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1, mis à jour à chaque</a:t>
          </a:r>
          <a:r>
            <a:rPr lang="fr-FR" sz="1100" baseline="0"/>
            <a:t> intervention</a:t>
          </a:r>
          <a:endParaRPr lang="fr-FR" sz="1100"/>
        </a:p>
      </xdr:txBody>
    </xdr:sp>
    <xdr:clientData/>
  </xdr:twoCellAnchor>
  <xdr:twoCellAnchor>
    <xdr:from>
      <xdr:col>4</xdr:col>
      <xdr:colOff>742950</xdr:colOff>
      <xdr:row>10</xdr:row>
      <xdr:rowOff>180975</xdr:rowOff>
    </xdr:from>
    <xdr:to>
      <xdr:col>5</xdr:col>
      <xdr:colOff>438150</xdr:colOff>
      <xdr:row>12</xdr:row>
      <xdr:rowOff>47625</xdr:rowOff>
    </xdr:to>
    <xdr:cxnSp macro="">
      <xdr:nvCxnSpPr>
        <xdr:cNvPr id="7" name="Connecteur droit avec flèche 6"/>
        <xdr:cNvCxnSpPr>
          <a:stCxn id="3" idx="1"/>
        </xdr:cNvCxnSpPr>
      </xdr:nvCxnSpPr>
      <xdr:spPr>
        <a:xfrm flipH="1" flipV="1">
          <a:off x="3028950" y="2133600"/>
          <a:ext cx="457200" cy="247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314325</xdr:colOff>
      <xdr:row>3</xdr:row>
      <xdr:rowOff>171449</xdr:rowOff>
    </xdr:from>
    <xdr:to>
      <xdr:col>13</xdr:col>
      <xdr:colOff>457200</xdr:colOff>
      <xdr:row>7</xdr:row>
      <xdr:rowOff>47625</xdr:rowOff>
    </xdr:to>
    <xdr:sp macro="" textlink="">
      <xdr:nvSpPr>
        <xdr:cNvPr id="8" name="ZoneTexte 7"/>
        <xdr:cNvSpPr txBox="1"/>
      </xdr:nvSpPr>
      <xdr:spPr>
        <a:xfrm>
          <a:off x="8753475" y="790574"/>
          <a:ext cx="1666875" cy="63817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 le Km de la dernière intervention</a:t>
          </a:r>
          <a:r>
            <a:rPr lang="fr-FR" sz="1100" baseline="0"/>
            <a:t> en fonction du SITE concerné</a:t>
          </a:r>
          <a:endParaRPr lang="fr-FR" sz="1100"/>
        </a:p>
      </xdr:txBody>
    </xdr:sp>
    <xdr:clientData/>
  </xdr:twoCellAnchor>
  <xdr:twoCellAnchor>
    <xdr:from>
      <xdr:col>10</xdr:col>
      <xdr:colOff>200025</xdr:colOff>
      <xdr:row>5</xdr:row>
      <xdr:rowOff>0</xdr:rowOff>
    </xdr:from>
    <xdr:to>
      <xdr:col>11</xdr:col>
      <xdr:colOff>314325</xdr:colOff>
      <xdr:row>5</xdr:row>
      <xdr:rowOff>109537</xdr:rowOff>
    </xdr:to>
    <xdr:cxnSp macro="">
      <xdr:nvCxnSpPr>
        <xdr:cNvPr id="9" name="Connecteur droit avec flèche 8"/>
        <xdr:cNvCxnSpPr>
          <a:stCxn id="8" idx="1"/>
        </xdr:cNvCxnSpPr>
      </xdr:nvCxnSpPr>
      <xdr:spPr>
        <a:xfrm flipH="1" flipV="1">
          <a:off x="8601075" y="1000125"/>
          <a:ext cx="876300" cy="10953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SCIC%20Env/Activit&#233;es/H2S/Gestion/Vtes%20Nmax%20Mqe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s de contact client"/>
      <sheetName val="Livraisons"/>
      <sheetName val="Suivi Conso"/>
      <sheetName val="Stats"/>
      <sheetName val="Feuil8"/>
      <sheetName val="Feuil7"/>
      <sheetName val="Feuil1"/>
      <sheetName val="Prévisions"/>
      <sheetName val="Données"/>
      <sheetName val="mars14"/>
      <sheetName val="avril14"/>
      <sheetName val="mai14"/>
      <sheetName val="juin14"/>
      <sheetName val="Juil14"/>
      <sheetName val="août14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E1" t="str">
            <v xml:space="preserve"> </v>
          </cell>
        </row>
        <row r="2">
          <cell r="E2" t="str">
            <v>Sites SME :</v>
          </cell>
        </row>
        <row r="3">
          <cell r="E3" t="str">
            <v>Amandiers</v>
          </cell>
        </row>
        <row r="4">
          <cell r="E4" t="str">
            <v>Xavier</v>
          </cell>
        </row>
        <row r="5">
          <cell r="E5" t="str">
            <v>Le Marin</v>
          </cell>
        </row>
        <row r="6">
          <cell r="E6" t="str">
            <v>3/Rivières</v>
          </cell>
        </row>
        <row r="7">
          <cell r="E7" t="str">
            <v>Sites Odyssi :</v>
          </cell>
        </row>
        <row r="8">
          <cell r="E8" t="str">
            <v>Châteauboeuf</v>
          </cell>
        </row>
        <row r="9">
          <cell r="E9" t="str">
            <v>Pointe-Simon</v>
          </cell>
        </row>
        <row r="10">
          <cell r="E10" t="str">
            <v>Sites SMDS :</v>
          </cell>
        </row>
        <row r="11">
          <cell r="E11" t="str">
            <v>Case Paul</v>
          </cell>
        </row>
        <row r="12">
          <cell r="E12" t="str">
            <v>Gros-Morne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id="1" name="Tableau1" displayName="Tableau1" ref="A1:E11" totalsRowShown="0" tableBorderDxfId="5">
  <autoFilter ref="A1:E11"/>
  <tableColumns count="5">
    <tableColumn id="1" name="Date" dataDxfId="4"/>
    <tableColumn id="2" name="Mois" dataDxfId="3">
      <calculatedColumnFormula>TEXT(A2,"mmmm-aa")</calculatedColumnFormula>
    </tableColumn>
    <tableColumn id="3" name="Client" dataDxfId="2"/>
    <tableColumn id="4" name="Site" dataDxfId="1"/>
    <tableColumn id="5" name="k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I11" sqref="I11"/>
    </sheetView>
  </sheetViews>
  <sheetFormatPr baseColWidth="10" defaultRowHeight="15" x14ac:dyDescent="0.25"/>
  <cols>
    <col min="2" max="2" width="0" hidden="1" customWidth="1"/>
    <col min="8" max="8" width="17.85546875" customWidth="1"/>
    <col min="9" max="9" width="23.140625" customWidth="1"/>
    <col min="10" max="10" width="16.42578125" customWidth="1"/>
  </cols>
  <sheetData>
    <row r="1" spans="1:10" ht="18.75" x14ac:dyDescent="0.3">
      <c r="A1" s="18" t="s">
        <v>0</v>
      </c>
      <c r="B1" s="19" t="s">
        <v>1</v>
      </c>
      <c r="C1" s="20" t="s">
        <v>2</v>
      </c>
      <c r="D1" s="21" t="s">
        <v>3</v>
      </c>
      <c r="E1" s="25" t="s">
        <v>14</v>
      </c>
      <c r="G1" s="5" t="s">
        <v>10</v>
      </c>
      <c r="H1" s="10">
        <f ca="1">TODAY()</f>
        <v>41901</v>
      </c>
      <c r="I1" s="11"/>
    </row>
    <row r="2" spans="1:10" x14ac:dyDescent="0.25">
      <c r="A2" s="14">
        <v>41850</v>
      </c>
      <c r="B2" s="2" t="str">
        <f t="shared" ref="B2:B11" si="0">TEXT(A2,"mmmm-aa")</f>
        <v>juillet-14</v>
      </c>
      <c r="C2" s="1" t="s">
        <v>4</v>
      </c>
      <c r="D2" s="16" t="s">
        <v>7</v>
      </c>
      <c r="E2" s="26">
        <v>1000</v>
      </c>
      <c r="G2" s="12" t="s">
        <v>3</v>
      </c>
      <c r="H2" s="13" t="s">
        <v>11</v>
      </c>
      <c r="I2" s="13" t="s">
        <v>12</v>
      </c>
      <c r="J2" s="27" t="s">
        <v>13</v>
      </c>
    </row>
    <row r="3" spans="1:10" x14ac:dyDescent="0.25">
      <c r="A3" s="15">
        <v>41857</v>
      </c>
      <c r="B3" s="4" t="str">
        <f t="shared" si="0"/>
        <v>août-14</v>
      </c>
      <c r="C3" s="3" t="s">
        <v>5</v>
      </c>
      <c r="D3" s="17" t="s">
        <v>8</v>
      </c>
      <c r="E3" s="26">
        <v>500</v>
      </c>
      <c r="G3" s="9" t="s">
        <v>7</v>
      </c>
      <c r="H3" s="6">
        <v>133</v>
      </c>
      <c r="I3" s="28">
        <f t="array" ref="I3">MAX(IF(Tableau1[Site]=G3,Tableau1[Date]))</f>
        <v>41912</v>
      </c>
      <c r="J3" s="22"/>
    </row>
    <row r="4" spans="1:10" x14ac:dyDescent="0.25">
      <c r="A4" s="14">
        <v>41857</v>
      </c>
      <c r="B4" s="2" t="str">
        <f t="shared" si="0"/>
        <v>août-14</v>
      </c>
      <c r="C4" s="1" t="s">
        <v>6</v>
      </c>
      <c r="D4" s="16" t="s">
        <v>7</v>
      </c>
      <c r="E4" s="26">
        <v>200</v>
      </c>
      <c r="G4" s="9" t="s">
        <v>8</v>
      </c>
      <c r="H4" s="6">
        <v>200</v>
      </c>
      <c r="I4" s="28">
        <f t="array" ref="I4">MAX(IF(Tableau1[Site]=G4,Tableau1[Date]))</f>
        <v>41894</v>
      </c>
      <c r="J4" s="23"/>
    </row>
    <row r="5" spans="1:10" x14ac:dyDescent="0.25">
      <c r="A5" s="15">
        <v>41865</v>
      </c>
      <c r="B5" s="4" t="str">
        <f t="shared" si="0"/>
        <v>août-14</v>
      </c>
      <c r="C5" s="3" t="s">
        <v>5</v>
      </c>
      <c r="D5" s="17" t="s">
        <v>7</v>
      </c>
      <c r="E5" s="26">
        <v>300</v>
      </c>
      <c r="G5" s="8" t="s">
        <v>9</v>
      </c>
      <c r="H5" s="7">
        <v>400</v>
      </c>
      <c r="I5" s="29">
        <f t="array" ref="I5">MAX(IF(Tableau1[Site]=G5,Tableau1[Date]))</f>
        <v>41902</v>
      </c>
      <c r="J5" s="24"/>
    </row>
    <row r="6" spans="1:10" x14ac:dyDescent="0.25">
      <c r="A6" s="14">
        <v>41873</v>
      </c>
      <c r="B6" s="2" t="str">
        <f t="shared" si="0"/>
        <v>août-14</v>
      </c>
      <c r="C6" s="1" t="s">
        <v>6</v>
      </c>
      <c r="D6" s="16" t="s">
        <v>9</v>
      </c>
      <c r="E6" s="26">
        <v>1500</v>
      </c>
    </row>
    <row r="7" spans="1:10" x14ac:dyDescent="0.25">
      <c r="A7" s="15">
        <v>41873</v>
      </c>
      <c r="B7" s="4" t="str">
        <f t="shared" si="0"/>
        <v>août-14</v>
      </c>
      <c r="C7" s="3" t="s">
        <v>6</v>
      </c>
      <c r="D7" s="17" t="s">
        <v>9</v>
      </c>
      <c r="E7" s="26">
        <v>2000</v>
      </c>
    </row>
    <row r="8" spans="1:10" x14ac:dyDescent="0.25">
      <c r="A8" s="14">
        <v>41894</v>
      </c>
      <c r="B8" s="2" t="str">
        <f t="shared" si="0"/>
        <v>septembre-14</v>
      </c>
      <c r="C8" s="1" t="s">
        <v>4</v>
      </c>
      <c r="D8" s="16" t="s">
        <v>8</v>
      </c>
      <c r="E8" s="26">
        <v>200</v>
      </c>
    </row>
    <row r="9" spans="1:10" x14ac:dyDescent="0.25">
      <c r="A9" s="15">
        <v>41894</v>
      </c>
      <c r="B9" s="4" t="str">
        <f t="shared" si="0"/>
        <v>septembre-14</v>
      </c>
      <c r="C9" s="3" t="s">
        <v>4</v>
      </c>
      <c r="D9" s="17" t="s">
        <v>8</v>
      </c>
      <c r="E9" s="26">
        <v>500</v>
      </c>
    </row>
    <row r="10" spans="1:10" x14ac:dyDescent="0.25">
      <c r="A10" s="14">
        <v>41902</v>
      </c>
      <c r="B10" s="2" t="str">
        <f t="shared" si="0"/>
        <v>septembre-14</v>
      </c>
      <c r="C10" s="1" t="s">
        <v>4</v>
      </c>
      <c r="D10" s="16" t="s">
        <v>9</v>
      </c>
      <c r="E10" s="26">
        <v>300</v>
      </c>
    </row>
    <row r="11" spans="1:10" x14ac:dyDescent="0.25">
      <c r="A11" s="15">
        <v>41912</v>
      </c>
      <c r="B11" s="4" t="str">
        <f t="shared" si="0"/>
        <v>septembre-14</v>
      </c>
      <c r="C11" s="3" t="s">
        <v>4</v>
      </c>
      <c r="D11" s="17" t="s">
        <v>7</v>
      </c>
      <c r="E11" s="26">
        <v>1000</v>
      </c>
    </row>
  </sheetData>
  <dataValidations count="1">
    <dataValidation type="list" allowBlank="1" showInputMessage="1" sqref="C1">
      <formula1>lstClients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ALEXER</dc:creator>
  <cp:lastModifiedBy>Cedric ALEXER</cp:lastModifiedBy>
  <dcterms:created xsi:type="dcterms:W3CDTF">2014-09-16T21:37:25Z</dcterms:created>
  <dcterms:modified xsi:type="dcterms:W3CDTF">2014-09-19T14:57:30Z</dcterms:modified>
</cp:coreProperties>
</file>