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320" windowHeight="7995" activeTab="3"/>
  </bookViews>
  <sheets>
    <sheet name="Ration alimentaire" sheetId="2" r:id="rId1"/>
    <sheet name="Informations sur les cycles" sheetId="6" r:id="rId2"/>
    <sheet name="Production laitière" sheetId="7" r:id="rId3"/>
    <sheet name="Bilan sur les cycles" sheetId="8" r:id="rId4"/>
  </sheets>
  <calcPr calcId="152511"/>
</workbook>
</file>

<file path=xl/calcChain.xml><?xml version="1.0" encoding="utf-8"?>
<calcChain xmlns="http://schemas.openxmlformats.org/spreadsheetml/2006/main">
  <c r="G17" i="2" l="1"/>
  <c r="E17" i="2"/>
  <c r="C14" i="8" l="1"/>
  <c r="E4" i="8"/>
  <c r="E5" i="8"/>
  <c r="E6" i="8"/>
  <c r="E7" i="8"/>
  <c r="E8" i="8"/>
  <c r="E9" i="8"/>
  <c r="E3" i="8"/>
  <c r="D4" i="8"/>
  <c r="D5" i="8"/>
  <c r="D6" i="8"/>
  <c r="D7" i="8"/>
  <c r="D8" i="8"/>
  <c r="D9" i="8"/>
  <c r="D3" i="8"/>
  <c r="C4" i="8"/>
  <c r="C5" i="8"/>
  <c r="C6" i="8"/>
  <c r="C7" i="8"/>
  <c r="C8" i="8"/>
  <c r="C9" i="8"/>
  <c r="B4" i="8"/>
  <c r="B5" i="8"/>
  <c r="B6" i="8"/>
  <c r="B7" i="8"/>
  <c r="B8" i="8"/>
  <c r="B9" i="8"/>
  <c r="B3" i="8"/>
  <c r="AW41" i="7"/>
  <c r="AX41" i="7" s="1"/>
  <c r="AW42" i="7"/>
  <c r="AX42" i="7" s="1"/>
  <c r="AW43" i="7"/>
  <c r="AX43" i="7" s="1"/>
  <c r="AW44" i="7"/>
  <c r="AX44" i="7" s="1"/>
  <c r="AW45" i="7"/>
  <c r="AX45" i="7" s="1"/>
  <c r="AW46" i="7"/>
  <c r="AX46" i="7" s="1"/>
  <c r="AW40" i="7"/>
  <c r="AX40" i="7" s="1"/>
  <c r="AW34" i="7"/>
  <c r="AX34" i="7" s="1"/>
  <c r="AW35" i="7"/>
  <c r="AX35" i="7" s="1"/>
  <c r="AW36" i="7"/>
  <c r="AX36" i="7" s="1"/>
  <c r="AW37" i="7"/>
  <c r="AX37" i="7" s="1"/>
  <c r="AW38" i="7"/>
  <c r="AW39" i="7"/>
  <c r="AX39" i="7" s="1"/>
  <c r="AW33" i="7"/>
  <c r="AX33" i="7" s="1"/>
  <c r="AW27" i="7"/>
  <c r="AX27" i="7" s="1"/>
  <c r="AW28" i="7"/>
  <c r="AX28" i="7" s="1"/>
  <c r="AW29" i="7"/>
  <c r="AX29" i="7" s="1"/>
  <c r="AW30" i="7"/>
  <c r="AX30" i="7" s="1"/>
  <c r="AW31" i="7"/>
  <c r="AX31" i="7" s="1"/>
  <c r="AW32" i="7"/>
  <c r="AX32" i="7" s="1"/>
  <c r="AW26" i="7"/>
  <c r="AX26" i="7" s="1"/>
  <c r="AW20" i="7"/>
  <c r="AW21" i="7"/>
  <c r="AX21" i="7" s="1"/>
  <c r="AW22" i="7"/>
  <c r="AX22" i="7" s="1"/>
  <c r="AW23" i="7"/>
  <c r="AX23" i="7" s="1"/>
  <c r="AW24" i="7"/>
  <c r="AX24" i="7" s="1"/>
  <c r="AW25" i="7"/>
  <c r="AX25" i="7" s="1"/>
  <c r="AW19" i="7"/>
  <c r="AX19" i="7" s="1"/>
  <c r="AW13" i="7"/>
  <c r="AX13" i="7" s="1"/>
  <c r="AW14" i="7"/>
  <c r="AX14" i="7" s="1"/>
  <c r="AW15" i="7"/>
  <c r="AX15" i="7" s="1"/>
  <c r="AW16" i="7"/>
  <c r="AX16" i="7" s="1"/>
  <c r="AW17" i="7"/>
  <c r="AX17" i="7" s="1"/>
  <c r="AW18" i="7"/>
  <c r="AX18" i="7" s="1"/>
  <c r="AW12" i="7"/>
  <c r="AX12" i="7" s="1"/>
  <c r="AR41" i="7"/>
  <c r="AS41" i="7" s="1"/>
  <c r="AR42" i="7"/>
  <c r="AS42" i="7" s="1"/>
  <c r="AR43" i="7"/>
  <c r="AS43" i="7" s="1"/>
  <c r="AR44" i="7"/>
  <c r="AS44" i="7" s="1"/>
  <c r="AR45" i="7"/>
  <c r="AS45" i="7" s="1"/>
  <c r="AR46" i="7"/>
  <c r="AS46" i="7" s="1"/>
  <c r="AR40" i="7"/>
  <c r="AS40" i="7" s="1"/>
  <c r="AR34" i="7"/>
  <c r="AS34" i="7" s="1"/>
  <c r="AR35" i="7"/>
  <c r="AS35" i="7" s="1"/>
  <c r="AR36" i="7"/>
  <c r="AS36" i="7" s="1"/>
  <c r="AR37" i="7"/>
  <c r="AS37" i="7" s="1"/>
  <c r="AR38" i="7"/>
  <c r="AS38" i="7" s="1"/>
  <c r="AR39" i="7"/>
  <c r="AS39" i="7" s="1"/>
  <c r="AR33" i="7"/>
  <c r="AS33" i="7" s="1"/>
  <c r="AR27" i="7"/>
  <c r="AS27" i="7" s="1"/>
  <c r="AR28" i="7"/>
  <c r="AS28" i="7" s="1"/>
  <c r="AR29" i="7"/>
  <c r="AS29" i="7" s="1"/>
  <c r="AR30" i="7"/>
  <c r="AS30" i="7" s="1"/>
  <c r="AR31" i="7"/>
  <c r="AS31" i="7" s="1"/>
  <c r="AR32" i="7"/>
  <c r="AS32" i="7" s="1"/>
  <c r="AR26" i="7"/>
  <c r="AS26" i="7" s="1"/>
  <c r="AR20" i="7"/>
  <c r="AS20" i="7" s="1"/>
  <c r="AR21" i="7"/>
  <c r="AS21" i="7" s="1"/>
  <c r="AR22" i="7"/>
  <c r="AS22" i="7" s="1"/>
  <c r="AR23" i="7"/>
  <c r="AR24" i="7"/>
  <c r="AS24" i="7" s="1"/>
  <c r="AR25" i="7"/>
  <c r="AS25" i="7" s="1"/>
  <c r="AR19" i="7"/>
  <c r="AS19" i="7" s="1"/>
  <c r="AR13" i="7"/>
  <c r="AS13" i="7" s="1"/>
  <c r="AR14" i="7"/>
  <c r="AS14" i="7" s="1"/>
  <c r="AR15" i="7"/>
  <c r="AS15" i="7" s="1"/>
  <c r="AR16" i="7"/>
  <c r="AS16" i="7" s="1"/>
  <c r="AR17" i="7"/>
  <c r="AS17" i="7" s="1"/>
  <c r="AR18" i="7"/>
  <c r="AS18" i="7" s="1"/>
  <c r="AR12" i="7"/>
  <c r="AS12" i="7" s="1"/>
  <c r="AM34" i="7"/>
  <c r="AN34" i="7" s="1"/>
  <c r="AM35" i="7"/>
  <c r="AN35" i="7" s="1"/>
  <c r="AM36" i="7"/>
  <c r="AN36" i="7" s="1"/>
  <c r="AM37" i="7"/>
  <c r="AN37" i="7" s="1"/>
  <c r="AM38" i="7"/>
  <c r="AN38" i="7" s="1"/>
  <c r="AM39" i="7"/>
  <c r="AM33" i="7"/>
  <c r="AN33" i="7" s="1"/>
  <c r="AM27" i="7"/>
  <c r="AM28" i="7"/>
  <c r="AN28" i="7" s="1"/>
  <c r="AM29" i="7"/>
  <c r="AN29" i="7" s="1"/>
  <c r="AM30" i="7"/>
  <c r="AN30" i="7" s="1"/>
  <c r="AM31" i="7"/>
  <c r="AN31" i="7" s="1"/>
  <c r="AM32" i="7"/>
  <c r="AN32" i="7" s="1"/>
  <c r="AM26" i="7"/>
  <c r="AN26" i="7" s="1"/>
  <c r="AM20" i="7"/>
  <c r="AN20" i="7" s="1"/>
  <c r="AM21" i="7"/>
  <c r="AN21" i="7" s="1"/>
  <c r="AM22" i="7"/>
  <c r="AN22" i="7" s="1"/>
  <c r="AM23" i="7"/>
  <c r="AN23" i="7" s="1"/>
  <c r="AM24" i="7"/>
  <c r="AN24" i="7" s="1"/>
  <c r="AM25" i="7"/>
  <c r="AN25" i="7" s="1"/>
  <c r="AM19" i="7"/>
  <c r="AN19" i="7" s="1"/>
  <c r="AM13" i="7"/>
  <c r="AN13" i="7" s="1"/>
  <c r="AM14" i="7"/>
  <c r="AN14" i="7" s="1"/>
  <c r="AM15" i="7"/>
  <c r="AM16" i="7"/>
  <c r="AN16" i="7" s="1"/>
  <c r="AM17" i="7"/>
  <c r="AN17" i="7" s="1"/>
  <c r="AM18" i="7"/>
  <c r="AN18" i="7" s="1"/>
  <c r="AM12" i="7"/>
  <c r="AN12" i="7" s="1"/>
  <c r="AH34" i="7"/>
  <c r="AI34" i="7" s="1"/>
  <c r="AH35" i="7"/>
  <c r="AI35" i="7" s="1"/>
  <c r="AH36" i="7"/>
  <c r="AI36" i="7" s="1"/>
  <c r="AH37" i="7"/>
  <c r="AI37" i="7" s="1"/>
  <c r="AH38" i="7"/>
  <c r="AI38" i="7" s="1"/>
  <c r="AH39" i="7"/>
  <c r="AH33" i="7"/>
  <c r="AI33" i="7" s="1"/>
  <c r="AH27" i="7"/>
  <c r="AH28" i="7"/>
  <c r="AI28" i="7" s="1"/>
  <c r="AH29" i="7"/>
  <c r="AI29" i="7" s="1"/>
  <c r="AH30" i="7"/>
  <c r="AI30" i="7" s="1"/>
  <c r="AH31" i="7"/>
  <c r="AI31" i="7" s="1"/>
  <c r="AH32" i="7"/>
  <c r="AI32" i="7" s="1"/>
  <c r="AH26" i="7"/>
  <c r="AI26" i="7" s="1"/>
  <c r="AH20" i="7"/>
  <c r="AI20" i="7" s="1"/>
  <c r="AH21" i="7"/>
  <c r="AI21" i="7" s="1"/>
  <c r="AH22" i="7"/>
  <c r="AI22" i="7" s="1"/>
  <c r="AH23" i="7"/>
  <c r="AI23" i="7" s="1"/>
  <c r="AH24" i="7"/>
  <c r="AI24" i="7" s="1"/>
  <c r="AH25" i="7"/>
  <c r="AI25" i="7" s="1"/>
  <c r="AH19" i="7"/>
  <c r="AI19" i="7" s="1"/>
  <c r="AH13" i="7"/>
  <c r="AI13" i="7" s="1"/>
  <c r="AH14" i="7"/>
  <c r="AI14" i="7" s="1"/>
  <c r="AH15" i="7"/>
  <c r="AI15" i="7" s="1"/>
  <c r="AH16" i="7"/>
  <c r="AI16" i="7" s="1"/>
  <c r="AH17" i="7"/>
  <c r="AH18" i="7"/>
  <c r="AI18" i="7" s="1"/>
  <c r="AH12" i="7"/>
  <c r="AI12" i="7" s="1"/>
  <c r="AC42" i="7"/>
  <c r="AD42" i="7" s="1"/>
  <c r="AC43" i="7"/>
  <c r="AC44" i="7"/>
  <c r="AD44" i="7" s="1"/>
  <c r="AC45" i="7"/>
  <c r="AD45" i="7" s="1"/>
  <c r="AC46" i="7"/>
  <c r="AD46" i="7" s="1"/>
  <c r="AC41" i="7"/>
  <c r="AD41" i="7" s="1"/>
  <c r="AC40" i="7"/>
  <c r="AD40" i="7" s="1"/>
  <c r="AC34" i="7"/>
  <c r="AD34" i="7" s="1"/>
  <c r="AC35" i="7"/>
  <c r="AD35" i="7" s="1"/>
  <c r="AC36" i="7"/>
  <c r="AD36" i="7" s="1"/>
  <c r="AC37" i="7"/>
  <c r="AD37" i="7" s="1"/>
  <c r="AC38" i="7"/>
  <c r="AD38" i="7" s="1"/>
  <c r="AC39" i="7"/>
  <c r="AD39" i="7" s="1"/>
  <c r="AC33" i="7"/>
  <c r="AD33" i="7" s="1"/>
  <c r="AC27" i="7"/>
  <c r="AD27" i="7" s="1"/>
  <c r="AC28" i="7"/>
  <c r="AD28" i="7" s="1"/>
  <c r="AC29" i="7"/>
  <c r="AD29" i="7" s="1"/>
  <c r="AC30" i="7"/>
  <c r="AD30" i="7" s="1"/>
  <c r="AC31" i="7"/>
  <c r="AD31" i="7" s="1"/>
  <c r="AC32" i="7"/>
  <c r="AD32" i="7" s="1"/>
  <c r="AC26" i="7"/>
  <c r="AD26" i="7" s="1"/>
  <c r="AC20" i="7"/>
  <c r="AD20" i="7" s="1"/>
  <c r="AC21" i="7"/>
  <c r="AD21" i="7" s="1"/>
  <c r="AC22" i="7"/>
  <c r="AD22" i="7" s="1"/>
  <c r="AC23" i="7"/>
  <c r="AD23" i="7" s="1"/>
  <c r="AC24" i="7"/>
  <c r="AC25" i="7"/>
  <c r="AD25" i="7" s="1"/>
  <c r="AC19" i="7"/>
  <c r="AD19" i="7" s="1"/>
  <c r="AC13" i="7"/>
  <c r="AD13" i="7" s="1"/>
  <c r="AC14" i="7"/>
  <c r="AD14" i="7" s="1"/>
  <c r="AC15" i="7"/>
  <c r="AD15" i="7" s="1"/>
  <c r="AC16" i="7"/>
  <c r="AD16" i="7" s="1"/>
  <c r="AC17" i="7"/>
  <c r="AD17" i="7" s="1"/>
  <c r="AC18" i="7"/>
  <c r="AD18" i="7" s="1"/>
  <c r="AC12" i="7"/>
  <c r="AD12" i="7" s="1"/>
  <c r="X34" i="7"/>
  <c r="Y34" i="7" s="1"/>
  <c r="X35" i="7"/>
  <c r="Y35" i="7" s="1"/>
  <c r="X36" i="7"/>
  <c r="Y36" i="7" s="1"/>
  <c r="X37" i="7"/>
  <c r="Y37" i="7" s="1"/>
  <c r="X38" i="7"/>
  <c r="Y38" i="7" s="1"/>
  <c r="X39" i="7"/>
  <c r="Y39" i="7" s="1"/>
  <c r="X33" i="7"/>
  <c r="Y33" i="7" s="1"/>
  <c r="X27" i="7"/>
  <c r="Y27" i="7" s="1"/>
  <c r="X28" i="7"/>
  <c r="X29" i="7"/>
  <c r="Y29" i="7" s="1"/>
  <c r="X30" i="7"/>
  <c r="Y30" i="7" s="1"/>
  <c r="X31" i="7"/>
  <c r="Y31" i="7" s="1"/>
  <c r="X32" i="7"/>
  <c r="Y32" i="7" s="1"/>
  <c r="X26" i="7"/>
  <c r="Y26" i="7" s="1"/>
  <c r="X20" i="7"/>
  <c r="Y20" i="7" s="1"/>
  <c r="X21" i="7"/>
  <c r="Y21" i="7" s="1"/>
  <c r="X22" i="7"/>
  <c r="Y22" i="7" s="1"/>
  <c r="X23" i="7"/>
  <c r="Y23" i="7" s="1"/>
  <c r="X24" i="7"/>
  <c r="Y24" i="7" s="1"/>
  <c r="X25" i="7"/>
  <c r="Y25" i="7" s="1"/>
  <c r="X19" i="7"/>
  <c r="Y19" i="7" s="1"/>
  <c r="X14" i="7"/>
  <c r="Y14" i="7" s="1"/>
  <c r="X15" i="7"/>
  <c r="Y15" i="7" s="1"/>
  <c r="X16" i="7"/>
  <c r="Y16" i="7" s="1"/>
  <c r="X17" i="7"/>
  <c r="Y17" i="7" s="1"/>
  <c r="X18" i="7"/>
  <c r="Y18" i="7" s="1"/>
  <c r="X13" i="7"/>
  <c r="Y13" i="7" s="1"/>
  <c r="X12" i="7"/>
  <c r="Y12" i="7" s="1"/>
  <c r="S34" i="7"/>
  <c r="T34" i="7" s="1"/>
  <c r="S35" i="7"/>
  <c r="T35" i="7" s="1"/>
  <c r="S36" i="7"/>
  <c r="T36" i="7" s="1"/>
  <c r="S37" i="7"/>
  <c r="T37" i="7" s="1"/>
  <c r="S38" i="7"/>
  <c r="T38" i="7" s="1"/>
  <c r="S39" i="7"/>
  <c r="T39" i="7" s="1"/>
  <c r="S33" i="7"/>
  <c r="T33" i="7" s="1"/>
  <c r="S27" i="7"/>
  <c r="T27" i="7" s="1"/>
  <c r="S28" i="7"/>
  <c r="T28" i="7" s="1"/>
  <c r="S29" i="7"/>
  <c r="T29" i="7" s="1"/>
  <c r="S30" i="7"/>
  <c r="T30" i="7" s="1"/>
  <c r="S31" i="7"/>
  <c r="T31" i="7" s="1"/>
  <c r="S32" i="7"/>
  <c r="T32" i="7" s="1"/>
  <c r="S26" i="7"/>
  <c r="T26" i="7" s="1"/>
  <c r="S20" i="7"/>
  <c r="T20" i="7" s="1"/>
  <c r="S21" i="7"/>
  <c r="T21" i="7" s="1"/>
  <c r="S22" i="7"/>
  <c r="T22" i="7" s="1"/>
  <c r="S23" i="7"/>
  <c r="T23" i="7" s="1"/>
  <c r="S24" i="7"/>
  <c r="T24" i="7" s="1"/>
  <c r="S25" i="7"/>
  <c r="T25" i="7" s="1"/>
  <c r="S19" i="7"/>
  <c r="T19" i="7" s="1"/>
  <c r="S13" i="7"/>
  <c r="T13" i="7" s="1"/>
  <c r="S14" i="7"/>
  <c r="T14" i="7" s="1"/>
  <c r="S15" i="7"/>
  <c r="T15" i="7" s="1"/>
  <c r="S16" i="7"/>
  <c r="S17" i="7"/>
  <c r="T17" i="7" s="1"/>
  <c r="S18" i="7"/>
  <c r="T18" i="7" s="1"/>
  <c r="S12" i="7"/>
  <c r="T12" i="7" s="1"/>
  <c r="N34" i="7"/>
  <c r="O34" i="7" s="1"/>
  <c r="N35" i="7"/>
  <c r="O35" i="7" s="1"/>
  <c r="N36" i="7"/>
  <c r="N37" i="7"/>
  <c r="O37" i="7" s="1"/>
  <c r="N38" i="7"/>
  <c r="O38" i="7" s="1"/>
  <c r="N39" i="7"/>
  <c r="O39" i="7" s="1"/>
  <c r="N33" i="7"/>
  <c r="O33" i="7" s="1"/>
  <c r="N27" i="7"/>
  <c r="O27" i="7" s="1"/>
  <c r="N28" i="7"/>
  <c r="O28" i="7" s="1"/>
  <c r="N29" i="7"/>
  <c r="O29" i="7" s="1"/>
  <c r="N30" i="7"/>
  <c r="O30" i="7" s="1"/>
  <c r="N31" i="7"/>
  <c r="O31" i="7" s="1"/>
  <c r="N32" i="7"/>
  <c r="O32" i="7" s="1"/>
  <c r="N26" i="7"/>
  <c r="O26" i="7" s="1"/>
  <c r="N20" i="7"/>
  <c r="O20" i="7" s="1"/>
  <c r="N21" i="7"/>
  <c r="O21" i="7" s="1"/>
  <c r="N22" i="7"/>
  <c r="N23" i="7"/>
  <c r="O23" i="7" s="1"/>
  <c r="N24" i="7"/>
  <c r="O24" i="7" s="1"/>
  <c r="N25" i="7"/>
  <c r="O25" i="7" s="1"/>
  <c r="N19" i="7"/>
  <c r="O19" i="7" s="1"/>
  <c r="N13" i="7"/>
  <c r="O13" i="7" s="1"/>
  <c r="N14" i="7"/>
  <c r="O14" i="7" s="1"/>
  <c r="N15" i="7"/>
  <c r="O15" i="7" s="1"/>
  <c r="N16" i="7"/>
  <c r="O16" i="7" s="1"/>
  <c r="N17" i="7"/>
  <c r="O17" i="7" s="1"/>
  <c r="N18" i="7"/>
  <c r="O18" i="7" s="1"/>
  <c r="N12" i="7"/>
  <c r="O12" i="7" s="1"/>
  <c r="I41" i="7"/>
  <c r="J41" i="7" s="1"/>
  <c r="I42" i="7"/>
  <c r="J42" i="7" s="1"/>
  <c r="I43" i="7"/>
  <c r="J43" i="7" s="1"/>
  <c r="I44" i="7"/>
  <c r="J44" i="7" s="1"/>
  <c r="I45" i="7"/>
  <c r="J45" i="7" s="1"/>
  <c r="I46" i="7"/>
  <c r="J46" i="7" s="1"/>
  <c r="I40" i="7"/>
  <c r="J40" i="7" s="1"/>
  <c r="I34" i="7"/>
  <c r="J34" i="7" s="1"/>
  <c r="I35" i="7"/>
  <c r="J35" i="7" s="1"/>
  <c r="I36" i="7"/>
  <c r="J36" i="7" s="1"/>
  <c r="I37" i="7"/>
  <c r="J37" i="7" s="1"/>
  <c r="I38" i="7"/>
  <c r="J38" i="7" s="1"/>
  <c r="I39" i="7"/>
  <c r="J39" i="7" s="1"/>
  <c r="I33" i="7"/>
  <c r="J33" i="7" s="1"/>
  <c r="I27" i="7"/>
  <c r="J27" i="7" s="1"/>
  <c r="I28" i="7"/>
  <c r="J28" i="7" s="1"/>
  <c r="I29" i="7"/>
  <c r="J29" i="7" s="1"/>
  <c r="I30" i="7"/>
  <c r="J30" i="7" s="1"/>
  <c r="I31" i="7"/>
  <c r="I32" i="7"/>
  <c r="J32" i="7" s="1"/>
  <c r="I26" i="7"/>
  <c r="J26" i="7" s="1"/>
  <c r="I20" i="7"/>
  <c r="J20" i="7" s="1"/>
  <c r="I21" i="7"/>
  <c r="J21" i="7" s="1"/>
  <c r="I22" i="7"/>
  <c r="J22" i="7" s="1"/>
  <c r="I23" i="7"/>
  <c r="J23" i="7" s="1"/>
  <c r="I24" i="7"/>
  <c r="J24" i="7" s="1"/>
  <c r="I25" i="7"/>
  <c r="J25" i="7" s="1"/>
  <c r="I19" i="7"/>
  <c r="J19" i="7" s="1"/>
  <c r="I13" i="7"/>
  <c r="J13" i="7" s="1"/>
  <c r="I14" i="7"/>
  <c r="J14" i="7" s="1"/>
  <c r="I15" i="7"/>
  <c r="J15" i="7" s="1"/>
  <c r="I16" i="7"/>
  <c r="J16" i="7" s="1"/>
  <c r="I17" i="7"/>
  <c r="J17" i="7" s="1"/>
  <c r="I18" i="7"/>
  <c r="J18" i="7" s="1"/>
  <c r="I12" i="7"/>
  <c r="J12" i="7" s="1"/>
  <c r="D41" i="7"/>
  <c r="D42" i="7"/>
  <c r="E42" i="7" s="1"/>
  <c r="D43" i="7"/>
  <c r="E43" i="7" s="1"/>
  <c r="D44" i="7"/>
  <c r="E44" i="7" s="1"/>
  <c r="D45" i="7"/>
  <c r="E45" i="7" s="1"/>
  <c r="D46" i="7"/>
  <c r="E46" i="7" s="1"/>
  <c r="D40" i="7"/>
  <c r="E40" i="7" s="1"/>
  <c r="D34" i="7"/>
  <c r="E34" i="7" s="1"/>
  <c r="D35" i="7"/>
  <c r="E35" i="7" s="1"/>
  <c r="D36" i="7"/>
  <c r="E36" i="7" s="1"/>
  <c r="D37" i="7"/>
  <c r="E37" i="7" s="1"/>
  <c r="D38" i="7"/>
  <c r="E38" i="7" s="1"/>
  <c r="D39" i="7"/>
  <c r="E39" i="7" s="1"/>
  <c r="D33" i="7"/>
  <c r="E33" i="7" s="1"/>
  <c r="D27" i="7"/>
  <c r="E27" i="7" s="1"/>
  <c r="D28" i="7"/>
  <c r="E28" i="7" s="1"/>
  <c r="D29" i="7"/>
  <c r="E29" i="7" s="1"/>
  <c r="D30" i="7"/>
  <c r="E30" i="7" s="1"/>
  <c r="D31" i="7"/>
  <c r="E31" i="7" s="1"/>
  <c r="D32" i="7"/>
  <c r="E32" i="7" s="1"/>
  <c r="D26" i="7"/>
  <c r="E26" i="7" s="1"/>
  <c r="D20" i="7"/>
  <c r="E20" i="7" s="1"/>
  <c r="D21" i="7"/>
  <c r="E21" i="7" s="1"/>
  <c r="D22" i="7"/>
  <c r="E22" i="7" s="1"/>
  <c r="D23" i="7"/>
  <c r="E23" i="7" s="1"/>
  <c r="D24" i="7"/>
  <c r="E24" i="7" s="1"/>
  <c r="D25" i="7"/>
  <c r="E25" i="7" s="1"/>
  <c r="D19" i="7"/>
  <c r="E19" i="7" s="1"/>
  <c r="D13" i="7"/>
  <c r="E13" i="7" s="1"/>
  <c r="D14" i="7"/>
  <c r="E14" i="7" s="1"/>
  <c r="D15" i="7"/>
  <c r="E15" i="7" s="1"/>
  <c r="D16" i="7"/>
  <c r="E16" i="7" s="1"/>
  <c r="D17" i="7"/>
  <c r="E17" i="7" s="1"/>
  <c r="D18" i="7"/>
  <c r="E18" i="7" s="1"/>
  <c r="D12" i="7"/>
  <c r="E12" i="7" s="1"/>
  <c r="AX20" i="7"/>
  <c r="AX38" i="7"/>
  <c r="AS23" i="7"/>
  <c r="AN15" i="7"/>
  <c r="AN27" i="7"/>
  <c r="AN39" i="7"/>
  <c r="AD24" i="7"/>
  <c r="AD43" i="7"/>
  <c r="Y28" i="7"/>
  <c r="T16" i="7"/>
  <c r="O22" i="7"/>
  <c r="O36" i="7"/>
  <c r="J31" i="7"/>
  <c r="E41" i="7"/>
  <c r="AI17" i="7"/>
  <c r="AI27" i="7"/>
  <c r="AI39" i="7"/>
  <c r="J65" i="2"/>
  <c r="K56" i="2"/>
  <c r="K57" i="2"/>
  <c r="K58" i="2"/>
  <c r="K59" i="2"/>
  <c r="K60" i="2"/>
  <c r="K61" i="2"/>
  <c r="K62" i="2"/>
  <c r="K63" i="2"/>
  <c r="K64" i="2"/>
  <c r="K55" i="2"/>
  <c r="T49" i="2"/>
  <c r="V49" i="2"/>
  <c r="J17" i="2"/>
  <c r="F6" i="8" l="1"/>
  <c r="K17" i="2"/>
  <c r="K65" i="2"/>
  <c r="F7" i="8"/>
  <c r="F4" i="8"/>
  <c r="F9" i="8"/>
  <c r="F5" i="8"/>
  <c r="F8" i="8"/>
  <c r="F3" i="8"/>
  <c r="F4" i="6"/>
  <c r="F5" i="6"/>
  <c r="F6" i="6"/>
  <c r="F7" i="6"/>
  <c r="F8" i="6"/>
  <c r="F9" i="6"/>
  <c r="F3" i="6"/>
  <c r="D65" i="2" l="1"/>
  <c r="F65" i="2"/>
  <c r="H65" i="2"/>
  <c r="B65" i="2"/>
  <c r="D49" i="2"/>
  <c r="F49" i="2"/>
  <c r="H49" i="2"/>
  <c r="J49" i="2"/>
  <c r="L49" i="2"/>
  <c r="N49" i="2"/>
  <c r="P49" i="2"/>
  <c r="R49" i="2"/>
  <c r="X49" i="2"/>
  <c r="Z49" i="2"/>
  <c r="B49" i="2"/>
  <c r="D33" i="2"/>
  <c r="F33" i="2"/>
  <c r="H33" i="2"/>
  <c r="J33" i="2"/>
  <c r="K33" i="2"/>
  <c r="L33" i="2"/>
  <c r="N33" i="2"/>
  <c r="P33" i="2"/>
  <c r="R33" i="2"/>
  <c r="T33" i="2"/>
  <c r="V33" i="2"/>
  <c r="X33" i="2"/>
  <c r="Z33" i="2"/>
  <c r="B33" i="2"/>
  <c r="D17" i="2"/>
  <c r="F17" i="2"/>
  <c r="H17" i="2"/>
  <c r="L17" i="2"/>
  <c r="N17" i="2"/>
  <c r="P17" i="2"/>
  <c r="R17" i="2"/>
  <c r="T17" i="2"/>
  <c r="V17" i="2"/>
  <c r="X17" i="2"/>
  <c r="Z17" i="2"/>
  <c r="AB17" i="2"/>
  <c r="B17" i="2"/>
  <c r="I64" i="2"/>
  <c r="I63" i="2"/>
  <c r="I62" i="2"/>
  <c r="I61" i="2"/>
  <c r="I60" i="2"/>
  <c r="I59" i="2"/>
  <c r="I58" i="2"/>
  <c r="I57" i="2"/>
  <c r="I56" i="2"/>
  <c r="I55" i="2"/>
  <c r="G64" i="2"/>
  <c r="G63" i="2"/>
  <c r="G62" i="2"/>
  <c r="G61" i="2"/>
  <c r="G60" i="2"/>
  <c r="G59" i="2"/>
  <c r="G58" i="2"/>
  <c r="G57" i="2"/>
  <c r="G56" i="2"/>
  <c r="G55" i="2"/>
  <c r="E64" i="2"/>
  <c r="E63" i="2"/>
  <c r="E62" i="2"/>
  <c r="E61" i="2"/>
  <c r="E60" i="2"/>
  <c r="E59" i="2"/>
  <c r="E58" i="2"/>
  <c r="E57" i="2"/>
  <c r="E56" i="2"/>
  <c r="E55" i="2"/>
  <c r="C64" i="2"/>
  <c r="C63" i="2"/>
  <c r="C62" i="2"/>
  <c r="C61" i="2"/>
  <c r="C60" i="2"/>
  <c r="C59" i="2"/>
  <c r="C58" i="2"/>
  <c r="C57" i="2"/>
  <c r="C56" i="2"/>
  <c r="C55" i="2"/>
  <c r="AA48" i="2"/>
  <c r="AA47" i="2"/>
  <c r="AA46" i="2"/>
  <c r="AA45" i="2"/>
  <c r="AA44" i="2"/>
  <c r="AA43" i="2"/>
  <c r="AA42" i="2"/>
  <c r="AA41" i="2"/>
  <c r="AA40" i="2"/>
  <c r="AA39" i="2"/>
  <c r="Y48" i="2"/>
  <c r="Y47" i="2"/>
  <c r="Y46" i="2"/>
  <c r="Y45" i="2"/>
  <c r="Y44" i="2"/>
  <c r="Y43" i="2"/>
  <c r="Y42" i="2"/>
  <c r="Y41" i="2"/>
  <c r="Y40" i="2"/>
  <c r="Y39" i="2"/>
  <c r="W48" i="2"/>
  <c r="W47" i="2"/>
  <c r="W46" i="2"/>
  <c r="W45" i="2"/>
  <c r="W44" i="2"/>
  <c r="W43" i="2"/>
  <c r="W42" i="2"/>
  <c r="W41" i="2"/>
  <c r="W40" i="2"/>
  <c r="W39" i="2"/>
  <c r="U48" i="2"/>
  <c r="U47" i="2"/>
  <c r="U46" i="2"/>
  <c r="U45" i="2"/>
  <c r="U44" i="2"/>
  <c r="U43" i="2"/>
  <c r="U42" i="2"/>
  <c r="U41" i="2"/>
  <c r="U40" i="2"/>
  <c r="U39" i="2"/>
  <c r="S48" i="2"/>
  <c r="S47" i="2"/>
  <c r="S46" i="2"/>
  <c r="S45" i="2"/>
  <c r="S44" i="2"/>
  <c r="S43" i="2"/>
  <c r="S42" i="2"/>
  <c r="S41" i="2"/>
  <c r="S40" i="2"/>
  <c r="S39" i="2"/>
  <c r="Q48" i="2"/>
  <c r="Q47" i="2"/>
  <c r="Q46" i="2"/>
  <c r="Q45" i="2"/>
  <c r="Q44" i="2"/>
  <c r="Q43" i="2"/>
  <c r="Q42" i="2"/>
  <c r="Q41" i="2"/>
  <c r="Q40" i="2"/>
  <c r="Q39" i="2"/>
  <c r="O48" i="2"/>
  <c r="O47" i="2"/>
  <c r="O46" i="2"/>
  <c r="O45" i="2"/>
  <c r="O44" i="2"/>
  <c r="O43" i="2"/>
  <c r="O42" i="2"/>
  <c r="O41" i="2"/>
  <c r="O40" i="2"/>
  <c r="O39" i="2"/>
  <c r="M48" i="2"/>
  <c r="M47" i="2"/>
  <c r="M46" i="2"/>
  <c r="M45" i="2"/>
  <c r="M44" i="2"/>
  <c r="M43" i="2"/>
  <c r="M42" i="2"/>
  <c r="M41" i="2"/>
  <c r="M40" i="2"/>
  <c r="M39" i="2"/>
  <c r="K48" i="2"/>
  <c r="K47" i="2"/>
  <c r="K46" i="2"/>
  <c r="K45" i="2"/>
  <c r="K44" i="2"/>
  <c r="K43" i="2"/>
  <c r="K42" i="2"/>
  <c r="K41" i="2"/>
  <c r="K40" i="2"/>
  <c r="K39" i="2"/>
  <c r="I48" i="2"/>
  <c r="I47" i="2"/>
  <c r="I46" i="2"/>
  <c r="I45" i="2"/>
  <c r="I44" i="2"/>
  <c r="I43" i="2"/>
  <c r="I42" i="2"/>
  <c r="I41" i="2"/>
  <c r="I40" i="2"/>
  <c r="I39" i="2"/>
  <c r="G48" i="2"/>
  <c r="G47" i="2"/>
  <c r="G46" i="2"/>
  <c r="G45" i="2"/>
  <c r="G44" i="2"/>
  <c r="G43" i="2"/>
  <c r="G42" i="2"/>
  <c r="G41" i="2"/>
  <c r="G40" i="2"/>
  <c r="G39" i="2"/>
  <c r="E48" i="2"/>
  <c r="E47" i="2"/>
  <c r="E46" i="2"/>
  <c r="E45" i="2"/>
  <c r="E44" i="2"/>
  <c r="E43" i="2"/>
  <c r="E42" i="2"/>
  <c r="E41" i="2"/>
  <c r="E40" i="2"/>
  <c r="E39" i="2"/>
  <c r="C48" i="2"/>
  <c r="C47" i="2"/>
  <c r="C46" i="2"/>
  <c r="C45" i="2"/>
  <c r="C44" i="2"/>
  <c r="C43" i="2"/>
  <c r="C42" i="2"/>
  <c r="C41" i="2"/>
  <c r="C40" i="2"/>
  <c r="C39" i="2"/>
  <c r="AA32" i="2"/>
  <c r="AA31" i="2"/>
  <c r="AA30" i="2"/>
  <c r="AA29" i="2"/>
  <c r="AA28" i="2"/>
  <c r="AA27" i="2"/>
  <c r="AA26" i="2"/>
  <c r="AA25" i="2"/>
  <c r="AA24" i="2"/>
  <c r="AA23" i="2"/>
  <c r="Y32" i="2"/>
  <c r="Y31" i="2"/>
  <c r="Y30" i="2"/>
  <c r="Y29" i="2"/>
  <c r="Y28" i="2"/>
  <c r="Y27" i="2"/>
  <c r="Y26" i="2"/>
  <c r="Y25" i="2"/>
  <c r="Y24" i="2"/>
  <c r="Y23" i="2"/>
  <c r="W32" i="2"/>
  <c r="W31" i="2"/>
  <c r="W30" i="2"/>
  <c r="W29" i="2"/>
  <c r="W28" i="2"/>
  <c r="W27" i="2"/>
  <c r="W26" i="2"/>
  <c r="W25" i="2"/>
  <c r="W24" i="2"/>
  <c r="W23" i="2"/>
  <c r="U32" i="2"/>
  <c r="U31" i="2"/>
  <c r="U30" i="2"/>
  <c r="U29" i="2"/>
  <c r="U28" i="2"/>
  <c r="U27" i="2"/>
  <c r="U26" i="2"/>
  <c r="U25" i="2"/>
  <c r="U24" i="2"/>
  <c r="U23" i="2"/>
  <c r="S32" i="2"/>
  <c r="S31" i="2"/>
  <c r="S30" i="2"/>
  <c r="S29" i="2"/>
  <c r="S28" i="2"/>
  <c r="S27" i="2"/>
  <c r="S26" i="2"/>
  <c r="S25" i="2"/>
  <c r="S24" i="2"/>
  <c r="S23" i="2"/>
  <c r="Q32" i="2"/>
  <c r="Q31" i="2"/>
  <c r="Q30" i="2"/>
  <c r="Q29" i="2"/>
  <c r="Q28" i="2"/>
  <c r="Q27" i="2"/>
  <c r="Q26" i="2"/>
  <c r="Q25" i="2"/>
  <c r="Q24" i="2"/>
  <c r="Q23" i="2"/>
  <c r="O32" i="2"/>
  <c r="O31" i="2"/>
  <c r="O30" i="2"/>
  <c r="O29" i="2"/>
  <c r="O28" i="2"/>
  <c r="O27" i="2"/>
  <c r="O26" i="2"/>
  <c r="O25" i="2"/>
  <c r="O24" i="2"/>
  <c r="O23" i="2"/>
  <c r="M32" i="2"/>
  <c r="M31" i="2"/>
  <c r="M30" i="2"/>
  <c r="M29" i="2"/>
  <c r="M28" i="2"/>
  <c r="M27" i="2"/>
  <c r="M26" i="2"/>
  <c r="M25" i="2"/>
  <c r="M24" i="2"/>
  <c r="M23" i="2"/>
  <c r="I32" i="2"/>
  <c r="I31" i="2"/>
  <c r="I30" i="2"/>
  <c r="I29" i="2"/>
  <c r="I28" i="2"/>
  <c r="I27" i="2"/>
  <c r="I26" i="2"/>
  <c r="I25" i="2"/>
  <c r="I24" i="2"/>
  <c r="I23" i="2"/>
  <c r="G32" i="2"/>
  <c r="G31" i="2"/>
  <c r="G30" i="2"/>
  <c r="G29" i="2"/>
  <c r="G28" i="2"/>
  <c r="G27" i="2"/>
  <c r="G26" i="2"/>
  <c r="G25" i="2"/>
  <c r="G24" i="2"/>
  <c r="G23" i="2"/>
  <c r="E32" i="2"/>
  <c r="E31" i="2"/>
  <c r="E30" i="2"/>
  <c r="E29" i="2"/>
  <c r="E28" i="2"/>
  <c r="E27" i="2"/>
  <c r="E26" i="2"/>
  <c r="E25" i="2"/>
  <c r="E24" i="2"/>
  <c r="E23" i="2"/>
  <c r="C32" i="2"/>
  <c r="C31" i="2"/>
  <c r="C30" i="2"/>
  <c r="C29" i="2"/>
  <c r="C28" i="2"/>
  <c r="C27" i="2"/>
  <c r="C26" i="2"/>
  <c r="C25" i="2"/>
  <c r="C24" i="2"/>
  <c r="C23" i="2"/>
  <c r="AC16" i="2"/>
  <c r="AC15" i="2"/>
  <c r="AC14" i="2"/>
  <c r="AC13" i="2"/>
  <c r="AC12" i="2"/>
  <c r="AC11" i="2"/>
  <c r="AC10" i="2"/>
  <c r="AC9" i="2"/>
  <c r="AC8" i="2"/>
  <c r="AC7" i="2"/>
  <c r="AA16" i="2"/>
  <c r="AA15" i="2"/>
  <c r="AA14" i="2"/>
  <c r="AA13" i="2"/>
  <c r="AA12" i="2"/>
  <c r="AA11" i="2"/>
  <c r="AA10" i="2"/>
  <c r="AA9" i="2"/>
  <c r="AA8" i="2"/>
  <c r="AA7" i="2"/>
  <c r="Y16" i="2"/>
  <c r="Y15" i="2"/>
  <c r="Y14" i="2"/>
  <c r="Y13" i="2"/>
  <c r="Y12" i="2"/>
  <c r="Y11" i="2"/>
  <c r="Y10" i="2"/>
  <c r="Y9" i="2"/>
  <c r="Y8" i="2"/>
  <c r="Y7" i="2"/>
  <c r="W16" i="2"/>
  <c r="W15" i="2"/>
  <c r="W14" i="2"/>
  <c r="W13" i="2"/>
  <c r="W12" i="2"/>
  <c r="W11" i="2"/>
  <c r="W10" i="2"/>
  <c r="W9" i="2"/>
  <c r="W8" i="2"/>
  <c r="W7" i="2"/>
  <c r="U16" i="2"/>
  <c r="U15" i="2"/>
  <c r="U14" i="2"/>
  <c r="U13" i="2"/>
  <c r="U12" i="2"/>
  <c r="U11" i="2"/>
  <c r="U10" i="2"/>
  <c r="U9" i="2"/>
  <c r="U8" i="2"/>
  <c r="U7" i="2"/>
  <c r="S16" i="2"/>
  <c r="S15" i="2"/>
  <c r="S14" i="2"/>
  <c r="S13" i="2"/>
  <c r="S12" i="2"/>
  <c r="S11" i="2"/>
  <c r="S10" i="2"/>
  <c r="S9" i="2"/>
  <c r="S8" i="2"/>
  <c r="S7" i="2"/>
  <c r="Q16" i="2"/>
  <c r="Q15" i="2"/>
  <c r="Q14" i="2"/>
  <c r="Q13" i="2"/>
  <c r="Q12" i="2"/>
  <c r="Q11" i="2"/>
  <c r="Q10" i="2"/>
  <c r="Q9" i="2"/>
  <c r="Q8" i="2"/>
  <c r="Q7" i="2"/>
  <c r="O16" i="2"/>
  <c r="O15" i="2"/>
  <c r="O14" i="2"/>
  <c r="O13" i="2"/>
  <c r="O12" i="2"/>
  <c r="O11" i="2"/>
  <c r="O10" i="2"/>
  <c r="O9" i="2"/>
  <c r="O8" i="2"/>
  <c r="O7" i="2"/>
  <c r="M16" i="2"/>
  <c r="M15" i="2"/>
  <c r="M14" i="2"/>
  <c r="M13" i="2"/>
  <c r="M12" i="2"/>
  <c r="M11" i="2"/>
  <c r="M10" i="2"/>
  <c r="M9" i="2"/>
  <c r="M8" i="2"/>
  <c r="M7" i="2"/>
  <c r="A64" i="2"/>
  <c r="A63" i="2"/>
  <c r="A48" i="2"/>
  <c r="A23" i="2"/>
  <c r="A55" i="2" s="1"/>
  <c r="A24" i="2"/>
  <c r="A56" i="2" s="1"/>
  <c r="A25" i="2"/>
  <c r="A57" i="2" s="1"/>
  <c r="A26" i="2"/>
  <c r="A58" i="2" s="1"/>
  <c r="A27" i="2"/>
  <c r="A59" i="2" s="1"/>
  <c r="A28" i="2"/>
  <c r="A60" i="2" s="1"/>
  <c r="A29" i="2"/>
  <c r="A61" i="2" s="1"/>
  <c r="A30" i="2"/>
  <c r="A62" i="2" s="1"/>
  <c r="A31" i="2"/>
  <c r="A32" i="2"/>
  <c r="A39" i="2"/>
  <c r="A40" i="2"/>
  <c r="A41" i="2"/>
  <c r="A42" i="2"/>
  <c r="A43" i="2"/>
  <c r="A44" i="2"/>
  <c r="A45" i="2"/>
  <c r="A46" i="2"/>
  <c r="A47" i="2"/>
  <c r="U49" i="2" l="1"/>
  <c r="C17" i="2"/>
  <c r="E33" i="2"/>
  <c r="I33" i="2"/>
  <c r="M33" i="2"/>
  <c r="U33" i="2"/>
  <c r="Y33" i="2"/>
  <c r="E49" i="2"/>
  <c r="I49" i="2"/>
  <c r="M49" i="2"/>
  <c r="Q49" i="2"/>
  <c r="Y49" i="2"/>
  <c r="O17" i="2"/>
  <c r="S17" i="2"/>
  <c r="W17" i="2"/>
  <c r="Q33" i="2"/>
  <c r="I17" i="2"/>
  <c r="AA17" i="2"/>
  <c r="E65" i="2"/>
  <c r="I65" i="2"/>
  <c r="M17" i="2"/>
  <c r="Q17" i="2"/>
  <c r="U17" i="2"/>
  <c r="Y17" i="2"/>
  <c r="AC17" i="2"/>
  <c r="C33" i="2"/>
  <c r="G33" i="2"/>
  <c r="O33" i="2"/>
  <c r="S33" i="2"/>
  <c r="W33" i="2"/>
  <c r="AA33" i="2"/>
  <c r="C49" i="2"/>
  <c r="G49" i="2"/>
  <c r="K49" i="2"/>
  <c r="O49" i="2"/>
  <c r="S49" i="2"/>
  <c r="W49" i="2"/>
  <c r="AA49" i="2"/>
  <c r="C65" i="2"/>
  <c r="G65" i="2"/>
</calcChain>
</file>

<file path=xl/sharedStrings.xml><?xml version="1.0" encoding="utf-8"?>
<sst xmlns="http://schemas.openxmlformats.org/spreadsheetml/2006/main" count="330" uniqueCount="142">
  <si>
    <t>Nom aliment 1</t>
  </si>
  <si>
    <t>Nom aliment 2</t>
  </si>
  <si>
    <t>Nom aliment 3</t>
  </si>
  <si>
    <t>Nom aliment 4</t>
  </si>
  <si>
    <t>Nom aliment 5</t>
  </si>
  <si>
    <t>Nom aliment 6</t>
  </si>
  <si>
    <t>Nom aliment 7</t>
  </si>
  <si>
    <t>Nom aliment 8</t>
  </si>
  <si>
    <t>Nom aliment 9</t>
  </si>
  <si>
    <t>Nom aliment 10</t>
  </si>
  <si>
    <t>kgbrut / VL</t>
  </si>
  <si>
    <t>kgMS / VL</t>
  </si>
  <si>
    <t xml:space="preserve">Février </t>
  </si>
  <si>
    <t>09 au 15 février</t>
  </si>
  <si>
    <t>16 au 22 février</t>
  </si>
  <si>
    <t>Mars</t>
  </si>
  <si>
    <t>09 au 15 mars</t>
  </si>
  <si>
    <t>16 au 22 mars</t>
  </si>
  <si>
    <t>23 au 29 mars</t>
  </si>
  <si>
    <t>Avril</t>
  </si>
  <si>
    <t>06 au 12 avril</t>
  </si>
  <si>
    <t>13 au 19 avril</t>
  </si>
  <si>
    <t>20 au 26 avril</t>
  </si>
  <si>
    <t>Mai</t>
  </si>
  <si>
    <t>04 au 10 mai</t>
  </si>
  <si>
    <t>11 au 17 mai</t>
  </si>
  <si>
    <t>18 au 24 mai</t>
  </si>
  <si>
    <t>25 au 31 mai</t>
  </si>
  <si>
    <t>01 au 07 juin</t>
  </si>
  <si>
    <t xml:space="preserve">08 au 14 juin </t>
  </si>
  <si>
    <t>15 au 21 juin</t>
  </si>
  <si>
    <t>22 au 28 juin</t>
  </si>
  <si>
    <t>Juin</t>
  </si>
  <si>
    <t>06 au 12 juillet</t>
  </si>
  <si>
    <t>13 au 19 juillet</t>
  </si>
  <si>
    <t>20 au 26 juillet</t>
  </si>
  <si>
    <t>Juillet</t>
  </si>
  <si>
    <t>Août</t>
  </si>
  <si>
    <t>03 au 09 août</t>
  </si>
  <si>
    <t>10 au 16 août</t>
  </si>
  <si>
    <t>17 au 23 août</t>
  </si>
  <si>
    <t>24 au 30 août</t>
  </si>
  <si>
    <t>Septembre</t>
  </si>
  <si>
    <t>07 au 13 septembre</t>
  </si>
  <si>
    <t>14 au 20 septembre</t>
  </si>
  <si>
    <t>21 au 27 septembre</t>
  </si>
  <si>
    <t>Octobre</t>
  </si>
  <si>
    <t>05 au 11 octobre</t>
  </si>
  <si>
    <t>12 au 18 octobre</t>
  </si>
  <si>
    <t>19 au 25 octobre</t>
  </si>
  <si>
    <t>Novembre</t>
  </si>
  <si>
    <t>02 au 08 novembre</t>
  </si>
  <si>
    <t>09 au 15 novembre</t>
  </si>
  <si>
    <t>23 au 29 novembre</t>
  </si>
  <si>
    <t>16 au 22 novembre</t>
  </si>
  <si>
    <t xml:space="preserve">Total </t>
  </si>
  <si>
    <t>Date de début</t>
  </si>
  <si>
    <t>Date de fin</t>
  </si>
  <si>
    <t>1er tour</t>
  </si>
  <si>
    <t>2e tour</t>
  </si>
  <si>
    <t>3e tour</t>
  </si>
  <si>
    <t>4e tour</t>
  </si>
  <si>
    <t>5e tour</t>
  </si>
  <si>
    <t>6e tour</t>
  </si>
  <si>
    <t>7e tour</t>
  </si>
  <si>
    <t>Durée (jr)</t>
  </si>
  <si>
    <t>février</t>
  </si>
  <si>
    <t>Litres (L)</t>
  </si>
  <si>
    <t>Nbre VL</t>
  </si>
  <si>
    <t>L/VL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</si>
  <si>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</si>
  <si>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</si>
  <si>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</si>
  <si>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</si>
  <si>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</si>
  <si>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</si>
  <si>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</si>
  <si>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</si>
  <si>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</si>
  <si>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S5</t>
  </si>
  <si>
    <t>S6</t>
  </si>
  <si>
    <t>S7</t>
  </si>
  <si>
    <t>S8</t>
  </si>
  <si>
    <t>S9</t>
  </si>
  <si>
    <t>02 au 08 février</t>
  </si>
  <si>
    <t>23 février au 01 mars</t>
  </si>
  <si>
    <t>S10</t>
  </si>
  <si>
    <t>S11</t>
  </si>
  <si>
    <t>S12</t>
  </si>
  <si>
    <t>S13</t>
  </si>
  <si>
    <t>S14</t>
  </si>
  <si>
    <t>02 au 08 mars</t>
  </si>
  <si>
    <t>30 mars au 05 avril</t>
  </si>
  <si>
    <t>S15</t>
  </si>
  <si>
    <t>S16</t>
  </si>
  <si>
    <t>S17</t>
  </si>
  <si>
    <t>S18</t>
  </si>
  <si>
    <t>S19</t>
  </si>
  <si>
    <t>27 avril au 03 mai</t>
  </si>
  <si>
    <t>S20</t>
  </si>
  <si>
    <t>S21</t>
  </si>
  <si>
    <t>S22</t>
  </si>
  <si>
    <t>S23</t>
  </si>
  <si>
    <t>S24</t>
  </si>
  <si>
    <t>S25</t>
  </si>
  <si>
    <t>S26</t>
  </si>
  <si>
    <t>S27</t>
  </si>
  <si>
    <t>29 juin au 05 juillet</t>
  </si>
  <si>
    <t>S28</t>
  </si>
  <si>
    <t>S29</t>
  </si>
  <si>
    <t>S30</t>
  </si>
  <si>
    <t>S31</t>
  </si>
  <si>
    <t>27 juillet au 02 août</t>
  </si>
  <si>
    <t>S32</t>
  </si>
  <si>
    <t>S33</t>
  </si>
  <si>
    <t>S34</t>
  </si>
  <si>
    <t>S35</t>
  </si>
  <si>
    <t>S36</t>
  </si>
  <si>
    <t>31 août au 06 septembre</t>
  </si>
  <si>
    <t>S37</t>
  </si>
  <si>
    <t>S38</t>
  </si>
  <si>
    <t>S39</t>
  </si>
  <si>
    <t xml:space="preserve">28 septembre au 04 octobre 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</si>
  <si>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</si>
  <si>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</si>
  <si>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</si>
  <si>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</si>
  <si>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</si>
  <si>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</si>
  <si>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</si>
  <si>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</si>
  <si>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</si>
  <si>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26 octobre au 01 novembre</t>
  </si>
  <si>
    <t>30 nov au 06 déc</t>
  </si>
  <si>
    <t>26 janvier au 01 février</t>
  </si>
  <si>
    <t>S49</t>
  </si>
  <si>
    <t xml:space="preserve">Date </t>
  </si>
  <si>
    <t>Semaine début</t>
  </si>
  <si>
    <t xml:space="preserve">Semaine fin </t>
  </si>
  <si>
    <t>Ration alimentaire</t>
  </si>
  <si>
    <t>etc..</t>
  </si>
  <si>
    <t>Production laitière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</si>
</sst>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4" borderId="5" xfId="0" applyNumberFormat="1" applyFont="1" applyFill="1" applyBorder="1" applyAlignment="1">
      <alignment horizontal="center" vertical="center"/>
    </xf>
    <xf numFmtId="0" fontId="2" fillId="4" borderId="6" xfId="0" applyNumberFormat="1" applyFont="1" applyFill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1" fillId="0" borderId="0" xfId="0" applyFont="1" applyAlignment="1">
      <alignment horizontal="center" wrapText="1"/>
    </xf>
    <xf numFmtId="0" fontId="0" fillId="0" borderId="1" xfId="0" applyBorder="1"/>
    <xf numFmtId="164" fontId="4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2" fillId="0" borderId="0" xfId="0" applyNumberFormat="1" applyFont="1" applyFill="1" applyBorder="1" applyAlignment="1">
      <alignment vertical="center"/>
    </xf>
    <xf numFmtId="164" fontId="0" fillId="0" borderId="13" xfId="0" applyNumberFormat="1" applyBorder="1" applyAlignment="1">
      <alignment horizontal="center" vertical="center"/>
    </xf>
    <xf numFmtId="164" fontId="1" fillId="3" borderId="14" xfId="0" applyNumberFormat="1" applyFont="1" applyFill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1" fillId="3" borderId="15" xfId="0" applyNumberFormat="1" applyFon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1" fillId="3" borderId="12" xfId="0" applyNumberFormat="1" applyFont="1" applyFill="1" applyBorder="1" applyAlignment="1">
      <alignment horizontal="center" vertical="center"/>
    </xf>
    <xf numFmtId="164" fontId="1" fillId="3" borderId="16" xfId="0" applyNumberFormat="1" applyFont="1" applyFill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Border="1"/>
    <xf numFmtId="14" fontId="0" fillId="0" borderId="1" xfId="0" applyNumberFormat="1" applyBorder="1"/>
    <xf numFmtId="164" fontId="0" fillId="6" borderId="0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 vertical="center"/>
    </xf>
    <xf numFmtId="164" fontId="0" fillId="6" borderId="7" xfId="0" applyNumberFormat="1" applyFill="1" applyBorder="1" applyAlignment="1">
      <alignment horizontal="center" vertical="center"/>
    </xf>
    <xf numFmtId="164" fontId="0" fillId="6" borderId="9" xfId="0" applyNumberFormat="1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164" fontId="0" fillId="6" borderId="10" xfId="0" applyNumberFormat="1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164" fontId="0" fillId="6" borderId="6" xfId="0" applyNumberForma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6" borderId="0" xfId="0" applyFill="1" applyBorder="1"/>
    <xf numFmtId="0" fontId="0" fillId="6" borderId="1" xfId="0" applyFill="1" applyBorder="1"/>
    <xf numFmtId="164" fontId="0" fillId="6" borderId="8" xfId="0" applyNumberFormat="1" applyFill="1" applyBorder="1"/>
    <xf numFmtId="164" fontId="0" fillId="6" borderId="10" xfId="0" applyNumberFormat="1" applyFill="1" applyBorder="1"/>
    <xf numFmtId="0" fontId="0" fillId="0" borderId="0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9" borderId="0" xfId="0" applyFill="1"/>
    <xf numFmtId="0" fontId="2" fillId="4" borderId="4" xfId="0" applyNumberFormat="1" applyFont="1" applyFill="1" applyBorder="1" applyAlignment="1">
      <alignment horizontal="center" vertical="center"/>
    </xf>
    <xf numFmtId="0" fontId="2" fillId="4" borderId="5" xfId="0" applyNumberFormat="1" applyFont="1" applyFill="1" applyBorder="1" applyAlignment="1">
      <alignment horizontal="center" vertical="center"/>
    </xf>
    <xf numFmtId="16" fontId="3" fillId="0" borderId="7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0" fontId="2" fillId="5" borderId="5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4" borderId="6" xfId="0" applyNumberFormat="1" applyFont="1" applyFill="1" applyBorder="1" applyAlignment="1">
      <alignment horizontal="center" vertical="center"/>
    </xf>
    <xf numFmtId="0" fontId="2" fillId="0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Fill="1" applyBorder="1" applyAlignment="1">
      <alignment horizontal="center" vertical="center"/>
    </xf>
    <xf numFmtId="0" fontId="3" fillId="0" borderId="7" xfId="0" applyNumberFormat="1" applyFont="1" applyBorder="1" applyAlignment="1">
      <alignment horizontal="center" vertical="center"/>
    </xf>
    <xf numFmtId="0" fontId="2" fillId="5" borderId="4" xfId="0" applyNumberFormat="1" applyFont="1" applyFill="1" applyBorder="1" applyAlignment="1">
      <alignment horizontal="center" vertical="center"/>
    </xf>
    <xf numFmtId="0" fontId="2" fillId="5" borderId="6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8" borderId="4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'Production laitière'!$E$11</c:f>
              <c:strCache>
                <c:ptCount val="1"/>
                <c:pt idx="0">
                  <c:v>L/VL</c:v>
                </c:pt>
              </c:strCache>
            </c:strRef>
          </c:tx>
          <c:marker>
            <c:symbol val="none"/>
          </c:marker>
          <c:cat>
            <c:strRef>
              <c:f>('Production laitière'!$A$12:$A$18,'Production laitière'!$A$19:$A$25,'Production laitière'!$A$26:$A$32,'Production laitière'!$A$33:$A$39,'Production laitière'!$A$40:$A$46,'Production laitière'!$F$12:$F$18,'Production laitière'!$F$19:$F$25,'Production laitière'!$F$26:$F$32,'Production laitière'!$F$33:$F$39,'Production laitière'!$F$40:$F$46,'Production laitière'!$K$12:$K$18,'Production laitière'!$K$19:$K$25,'Production laitière'!$K$26:$K$32,'Production laitière'!$K$33:$K$39,'Production laitière'!$P$12:$P$18,'Production laitière'!$P$19:$P$25,'Production laitière'!$P$26:$P$32,'Production laitière'!$P$33:$P$39,'Production laitière'!$U$12:$U$18,'Production laitière'!$U$19:$U$25,'Production laitière'!$U$26:$U$32,'Production laitière'!$U$33:$U$39,'Production laitière'!$Z$12:$Z$18,'Production laitière'!$Z$19:$Z$25,'Production laitière'!$Z$26:$Z$32,'Production laitière'!$Z$33:$Z$39,'Production laitière'!$Z$40:$Z$46,'Production laitière'!$AE$12:$AE$18,'Production laitière'!$AE$19:$AE$25,'Production laitière'!$AE$26:$AE$32,'Production laitière'!$AE$33:$AE$39,'Production laitière'!$AJ$12:$AJ$18,'Production laitière'!$AJ$19:$AJ$25,'Production laitière'!$AJ$26:$AJ$32,'Production laitière'!$AJ$33:$AJ$39,'Production laitière'!$AO$12:$AO$18,'Production laitière'!$AO$19:$AO$25,'Production laitière'!$AO$26:$AO$32,'Production laitière'!$AO$33:$AO$39,'Production laitière'!$AT$12:$AT$18,'Production laitière'!$AT$19:$AT$25,'Production laitière'!$AT$26:$AT$32,'Production laitière'!$AT$33:$AT$39,'Production laitière'!$AT$40:$AT$46)</c:f>
              <c:strCache>
                <c:ptCount val="302"/>
                <c:pt idx="0">
                  <c:v>S5</c:v>
                </c:pt>
                <c:pt idx="7">
                  <c:v>S6</c:v>
                </c:pt>
                <c:pt idx="14">
                  <c:v>S7</c:v>
                </c:pt>
                <c:pt idx="21">
                  <c:v>S8</c:v>
                </c:pt>
                <c:pt idx="28">
                  <c:v>S9</c:v>
                </c:pt>
                <c:pt idx="35">
                  <c:v>S10</c:v>
                </c:pt>
                <c:pt idx="42">
                  <c:v>S11</c:v>
                </c:pt>
                <c:pt idx="49">
                  <c:v>S12</c:v>
                </c:pt>
                <c:pt idx="56">
                  <c:v>S13</c:v>
                </c:pt>
                <c:pt idx="63">
                  <c:v>S14</c:v>
                </c:pt>
                <c:pt idx="70">
                  <c:v>S15</c:v>
                </c:pt>
                <c:pt idx="77">
                  <c:v>S16</c:v>
                </c:pt>
                <c:pt idx="84">
                  <c:v>S17</c:v>
                </c:pt>
                <c:pt idx="91">
                  <c:v>S18</c:v>
                </c:pt>
                <c:pt idx="98">
                  <c:v>S19</c:v>
                </c:pt>
                <c:pt idx="105">
                  <c:v>S20</c:v>
                </c:pt>
                <c:pt idx="112">
                  <c:v>S21</c:v>
                </c:pt>
                <c:pt idx="119">
                  <c:v>S22</c:v>
                </c:pt>
                <c:pt idx="126">
                  <c:v>S23</c:v>
                </c:pt>
                <c:pt idx="133">
                  <c:v>S24</c:v>
                </c:pt>
                <c:pt idx="140">
                  <c:v>S25</c:v>
                </c:pt>
                <c:pt idx="147">
                  <c:v>S26</c:v>
                </c:pt>
                <c:pt idx="154">
                  <c:v>S27</c:v>
                </c:pt>
                <c:pt idx="161">
                  <c:v>S28</c:v>
                </c:pt>
                <c:pt idx="168">
                  <c:v>S29</c:v>
                </c:pt>
                <c:pt idx="175">
                  <c:v>S30</c:v>
                </c:pt>
                <c:pt idx="182">
                  <c:v>S31</c:v>
                </c:pt>
                <c:pt idx="189">
                  <c:v>S32</c:v>
                </c:pt>
                <c:pt idx="196">
                  <c:v>S33</c:v>
                </c:pt>
                <c:pt idx="203">
                  <c:v>S34</c:v>
                </c:pt>
                <c:pt idx="210">
                  <c:v>S35</c:v>
                </c:pt>
                <c:pt idx="217">
                  <c:v>S36</c:v>
                </c:pt>
                <c:pt idx="224">
                  <c:v>S37</c:v>
                </c:pt>
                <c:pt idx="231">
                  <c:v>S38</c:v>
                </c:pt>
                <c:pt idx="238">
                  <c:v>S39</c:v>
                </c:pt>
                <c:pt idx="245">
                  <c:v>S40</c:v>
                </c:pt>
                <c:pt idx="252">
                  <c:v>S41</c:v>
                </c:pt>
                <c:pt idx="259">
                  <c:v>S42</c:v>
                </c:pt>
                <c:pt idx="266">
                  <c:v>S43</c:v>
                </c:pt>
                <c:pt idx="273">
                  <c:v>S45</c:v>
                </c:pt>
                <c:pt idx="280">
                  <c:v>S46</c:v>
                </c:pt>
                <c:pt idx="287">
                  <c:v>S47</c:v>
                </c:pt>
                <c:pt idx="294">
                  <c:v>S48</c:v>
                </c:pt>
                <c:pt idx="301">
                  <c:v>S49</c:v>
                </c:pt>
              </c:strCache>
            </c:strRef>
          </c:cat>
          <c:val>
            <c:numRef>
              <c:f>('Production laitière'!$E$12:$E$46,'Production laitière'!$J$12:$J$46,'Production laitière'!$O$12:$O$39,'Production laitière'!$T$12:$T$39,'Production laitière'!$Y$12:$Y$39,'Production laitière'!$AD$12:$AD$46,'Production laitière'!$AI$12:$AI$39,'Production laitière'!$AN$12:$AN$39,'Production laitière'!$AS$12:$AS$46,'Production laitière'!$AX$12:$AX$46)</c:f>
              <c:numCache>
                <c:formatCode>0.0</c:formatCode>
                <c:ptCount val="3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5436672"/>
        <c:axId val="125438208"/>
      </c:lineChart>
      <c:catAx>
        <c:axId val="1254366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25438208"/>
        <c:crosses val="autoZero"/>
        <c:auto val="1"/>
        <c:lblAlgn val="ctr"/>
        <c:lblOffset val="100"/>
        <c:noMultiLvlLbl val="0"/>
      </c:catAx>
      <c:valAx>
        <c:axId val="125438208"/>
        <c:scaling>
          <c:orientation val="minMax"/>
          <c:max val="33"/>
          <c:min val="13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254366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238123</xdr:colOff>
      <xdr:row>48</xdr:row>
      <xdr:rowOff>33336</xdr:rowOff>
    </xdr:from>
    <xdr:to>
      <xdr:col>11</xdr:col>
      <xdr:colOff>542925</xdr:colOff>
      <xdr:row>68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E66"/>
  <sheetViews>
    <sheetView topLeftCell="A58" workbookViewId="0">
      <selection activeCell="K17" sqref="K17"/>
    </sheetView>
  </sheetViews>
  <sheetFormatPr baseColWidth="10" defaultRowHeight="15" x14ac:dyDescent="0.25"/>
  <cols>
    <col min="1" max="1" width="16.140625" style="7" customWidth="1"/>
    <col min="2" max="9" width="11.42578125" style="7"/>
    <col min="10" max="10" width="14" style="7" customWidth="1"/>
    <col min="11" max="16384" width="11.42578125" style="7"/>
  </cols>
  <sheetData>
    <row r="3" spans="1:31" x14ac:dyDescent="0.25">
      <c r="A3" s="11"/>
      <c r="B3" s="70" t="s">
        <v>12</v>
      </c>
      <c r="C3" s="71"/>
      <c r="D3" s="71"/>
      <c r="E3" s="71"/>
      <c r="F3" s="71"/>
      <c r="G3" s="71"/>
      <c r="H3" s="71"/>
      <c r="I3" s="71"/>
      <c r="J3" s="25"/>
      <c r="K3" s="26"/>
      <c r="L3" s="75" t="s">
        <v>15</v>
      </c>
      <c r="M3" s="75"/>
      <c r="N3" s="75"/>
      <c r="O3" s="75"/>
      <c r="P3" s="75"/>
      <c r="Q3" s="75"/>
      <c r="R3" s="75"/>
      <c r="S3" s="75"/>
      <c r="T3" s="75"/>
      <c r="U3" s="75"/>
      <c r="V3" s="70" t="s">
        <v>19</v>
      </c>
      <c r="W3" s="71"/>
      <c r="X3" s="71"/>
      <c r="Y3" s="71"/>
      <c r="Z3" s="71"/>
      <c r="AA3" s="71"/>
      <c r="AB3" s="71"/>
      <c r="AC3" s="77"/>
      <c r="AD3" s="37"/>
      <c r="AE3" s="37"/>
    </row>
    <row r="4" spans="1:31" s="36" customFormat="1" x14ac:dyDescent="0.25">
      <c r="A4" s="35"/>
      <c r="B4" s="78" t="s">
        <v>79</v>
      </c>
      <c r="C4" s="76"/>
      <c r="D4" s="76" t="s">
        <v>80</v>
      </c>
      <c r="E4" s="76"/>
      <c r="F4" s="76" t="s">
        <v>81</v>
      </c>
      <c r="G4" s="76"/>
      <c r="H4" s="76" t="s">
        <v>82</v>
      </c>
      <c r="I4" s="76"/>
      <c r="J4" s="76" t="s">
        <v>83</v>
      </c>
      <c r="K4" s="79"/>
      <c r="L4" s="78" t="s">
        <v>86</v>
      </c>
      <c r="M4" s="76"/>
      <c r="N4" s="76" t="s">
        <v>87</v>
      </c>
      <c r="O4" s="76"/>
      <c r="P4" s="76" t="s">
        <v>88</v>
      </c>
      <c r="Q4" s="76"/>
      <c r="R4" s="76" t="s">
        <v>89</v>
      </c>
      <c r="S4" s="76"/>
      <c r="T4" s="76" t="s">
        <v>90</v>
      </c>
      <c r="U4" s="76"/>
      <c r="V4" s="78" t="s">
        <v>93</v>
      </c>
      <c r="W4" s="76"/>
      <c r="X4" s="76" t="s">
        <v>94</v>
      </c>
      <c r="Y4" s="76"/>
      <c r="Z4" s="76" t="s">
        <v>95</v>
      </c>
      <c r="AA4" s="76"/>
      <c r="AB4" s="76" t="s">
        <v>96</v>
      </c>
      <c r="AC4" s="79"/>
    </row>
    <row r="5" spans="1:31" s="12" customFormat="1" x14ac:dyDescent="0.25">
      <c r="B5" s="72" t="s">
        <v>134</v>
      </c>
      <c r="C5" s="73"/>
      <c r="D5" s="73" t="s">
        <v>84</v>
      </c>
      <c r="E5" s="73"/>
      <c r="F5" s="73" t="s">
        <v>13</v>
      </c>
      <c r="G5" s="73"/>
      <c r="H5" s="73" t="s">
        <v>14</v>
      </c>
      <c r="I5" s="73"/>
      <c r="J5" s="73" t="s">
        <v>85</v>
      </c>
      <c r="K5" s="74"/>
      <c r="L5" s="73" t="s">
        <v>91</v>
      </c>
      <c r="M5" s="73"/>
      <c r="N5" s="73" t="s">
        <v>16</v>
      </c>
      <c r="O5" s="73"/>
      <c r="P5" s="73" t="s">
        <v>17</v>
      </c>
      <c r="Q5" s="73"/>
      <c r="R5" s="73" t="s">
        <v>18</v>
      </c>
      <c r="S5" s="73"/>
      <c r="T5" s="73" t="s">
        <v>92</v>
      </c>
      <c r="U5" s="73"/>
      <c r="V5" s="80" t="s">
        <v>20</v>
      </c>
      <c r="W5" s="73"/>
      <c r="X5" s="73" t="s">
        <v>21</v>
      </c>
      <c r="Y5" s="73"/>
      <c r="Z5" s="73" t="s">
        <v>22</v>
      </c>
      <c r="AA5" s="73"/>
      <c r="AB5" s="73" t="s">
        <v>98</v>
      </c>
      <c r="AC5" s="74"/>
    </row>
    <row r="6" spans="1:31" x14ac:dyDescent="0.25">
      <c r="B6" s="17" t="s">
        <v>10</v>
      </c>
      <c r="C6" s="18" t="s">
        <v>11</v>
      </c>
      <c r="D6" s="18" t="s">
        <v>10</v>
      </c>
      <c r="E6" s="18" t="s">
        <v>11</v>
      </c>
      <c r="F6" s="18" t="s">
        <v>10</v>
      </c>
      <c r="G6" s="18" t="s">
        <v>11</v>
      </c>
      <c r="H6" s="18" t="s">
        <v>10</v>
      </c>
      <c r="I6" s="18" t="s">
        <v>11</v>
      </c>
      <c r="J6" s="18" t="s">
        <v>10</v>
      </c>
      <c r="K6" s="19" t="s">
        <v>11</v>
      </c>
      <c r="L6" s="9" t="s">
        <v>10</v>
      </c>
      <c r="M6" s="9" t="s">
        <v>11</v>
      </c>
      <c r="N6" s="9" t="s">
        <v>10</v>
      </c>
      <c r="O6" s="9" t="s">
        <v>11</v>
      </c>
      <c r="P6" s="9" t="s">
        <v>10</v>
      </c>
      <c r="Q6" s="9" t="s">
        <v>11</v>
      </c>
      <c r="R6" s="9" t="s">
        <v>10</v>
      </c>
      <c r="S6" s="9" t="s">
        <v>11</v>
      </c>
      <c r="T6" s="9" t="s">
        <v>10</v>
      </c>
      <c r="U6" s="9" t="s">
        <v>11</v>
      </c>
      <c r="V6" s="13" t="s">
        <v>10</v>
      </c>
      <c r="W6" s="9" t="s">
        <v>11</v>
      </c>
      <c r="X6" s="9" t="s">
        <v>10</v>
      </c>
      <c r="Y6" s="9" t="s">
        <v>11</v>
      </c>
      <c r="Z6" s="9" t="s">
        <v>10</v>
      </c>
      <c r="AA6" s="9" t="s">
        <v>11</v>
      </c>
      <c r="AB6" s="9" t="s">
        <v>10</v>
      </c>
      <c r="AC6" s="14" t="s">
        <v>11</v>
      </c>
    </row>
    <row r="7" spans="1:31" x14ac:dyDescent="0.25">
      <c r="A7" s="8" t="s">
        <v>0</v>
      </c>
      <c r="B7" s="13"/>
      <c r="C7" s="50"/>
      <c r="D7" s="9"/>
      <c r="E7" s="50"/>
      <c r="F7" s="9"/>
      <c r="G7" s="50"/>
      <c r="H7" s="9"/>
      <c r="I7" s="50"/>
      <c r="J7" s="9"/>
      <c r="K7" s="55"/>
      <c r="L7" s="16"/>
      <c r="M7" s="57" t="e">
        <f>L7*#REF!/100</f>
        <v>#REF!</v>
      </c>
      <c r="N7" s="16"/>
      <c r="O7" s="57" t="e">
        <f>N7*#REF!/100</f>
        <v>#REF!</v>
      </c>
      <c r="P7" s="16"/>
      <c r="Q7" s="57" t="e">
        <f>P7*#REF!/100</f>
        <v>#REF!</v>
      </c>
      <c r="R7" s="16"/>
      <c r="S7" s="57" t="e">
        <f>R7*#REF!/100</f>
        <v>#REF!</v>
      </c>
      <c r="T7" s="16"/>
      <c r="U7" s="57" t="e">
        <f>T7*#REF!/100</f>
        <v>#REF!</v>
      </c>
      <c r="V7" s="15"/>
      <c r="W7" s="57" t="e">
        <f>V7*#REF!/100</f>
        <v>#REF!</v>
      </c>
      <c r="X7" s="16"/>
      <c r="Y7" s="57" t="e">
        <f>X7*#REF!/100</f>
        <v>#REF!</v>
      </c>
      <c r="Z7" s="16"/>
      <c r="AA7" s="57" t="e">
        <f>Z7*#REF!/100</f>
        <v>#REF!</v>
      </c>
      <c r="AB7" s="16"/>
      <c r="AC7" s="58" t="e">
        <f>AB7*#REF!/100</f>
        <v>#REF!</v>
      </c>
    </row>
    <row r="8" spans="1:31" x14ac:dyDescent="0.25">
      <c r="A8" s="8" t="s">
        <v>1</v>
      </c>
      <c r="B8" s="13"/>
      <c r="C8" s="50"/>
      <c r="D8" s="9"/>
      <c r="E8" s="50"/>
      <c r="F8" s="9"/>
      <c r="G8" s="50"/>
      <c r="H8" s="9"/>
      <c r="I8" s="50"/>
      <c r="J8" s="9"/>
      <c r="K8" s="55"/>
      <c r="L8" s="9"/>
      <c r="M8" s="50" t="e">
        <f>L8*#REF!/100</f>
        <v>#REF!</v>
      </c>
      <c r="N8" s="9"/>
      <c r="O8" s="50" t="e">
        <f>N8*#REF!/100</f>
        <v>#REF!</v>
      </c>
      <c r="P8" s="9"/>
      <c r="Q8" s="50" t="e">
        <f>P8*#REF!/100</f>
        <v>#REF!</v>
      </c>
      <c r="R8" s="9"/>
      <c r="S8" s="50" t="e">
        <f>R8*#REF!/100</f>
        <v>#REF!</v>
      </c>
      <c r="T8" s="9"/>
      <c r="U8" s="50" t="e">
        <f>T8*#REF!/100</f>
        <v>#REF!</v>
      </c>
      <c r="V8" s="13"/>
      <c r="W8" s="50" t="e">
        <f>V8*#REF!/100</f>
        <v>#REF!</v>
      </c>
      <c r="X8" s="9"/>
      <c r="Y8" s="50" t="e">
        <f>X8*#REF!/100</f>
        <v>#REF!</v>
      </c>
      <c r="Z8" s="9"/>
      <c r="AA8" s="50" t="e">
        <f>Z8*#REF!/100</f>
        <v>#REF!</v>
      </c>
      <c r="AB8" s="9"/>
      <c r="AC8" s="55" t="e">
        <f>AB8*#REF!/100</f>
        <v>#REF!</v>
      </c>
    </row>
    <row r="9" spans="1:31" x14ac:dyDescent="0.25">
      <c r="A9" s="8" t="s">
        <v>2</v>
      </c>
      <c r="B9" s="13"/>
      <c r="C9" s="50"/>
      <c r="D9" s="9"/>
      <c r="E9" s="50"/>
      <c r="F9" s="9"/>
      <c r="G9" s="50"/>
      <c r="H9" s="9"/>
      <c r="I9" s="50"/>
      <c r="J9" s="9"/>
      <c r="K9" s="55"/>
      <c r="L9" s="9"/>
      <c r="M9" s="50" t="e">
        <f>L9*#REF!/100</f>
        <v>#REF!</v>
      </c>
      <c r="N9" s="9"/>
      <c r="O9" s="50" t="e">
        <f>N9*#REF!/100</f>
        <v>#REF!</v>
      </c>
      <c r="P9" s="9"/>
      <c r="Q9" s="50" t="e">
        <f>P9*#REF!/100</f>
        <v>#REF!</v>
      </c>
      <c r="R9" s="9"/>
      <c r="S9" s="50" t="e">
        <f>R9*#REF!/100</f>
        <v>#REF!</v>
      </c>
      <c r="T9" s="9"/>
      <c r="U9" s="50" t="e">
        <f>T9*#REF!/100</f>
        <v>#REF!</v>
      </c>
      <c r="V9" s="13"/>
      <c r="W9" s="50" t="e">
        <f>V9*#REF!/100</f>
        <v>#REF!</v>
      </c>
      <c r="X9" s="9"/>
      <c r="Y9" s="50" t="e">
        <f>X9*#REF!/100</f>
        <v>#REF!</v>
      </c>
      <c r="Z9" s="9"/>
      <c r="AA9" s="50" t="e">
        <f>Z9*#REF!/100</f>
        <v>#REF!</v>
      </c>
      <c r="AB9" s="9"/>
      <c r="AC9" s="55" t="e">
        <f>AB9*#REF!/100</f>
        <v>#REF!</v>
      </c>
    </row>
    <row r="10" spans="1:31" x14ac:dyDescent="0.25">
      <c r="A10" s="8" t="s">
        <v>3</v>
      </c>
      <c r="B10" s="13"/>
      <c r="C10" s="50"/>
      <c r="D10" s="9"/>
      <c r="E10" s="50"/>
      <c r="F10" s="9"/>
      <c r="G10" s="50"/>
      <c r="H10" s="9"/>
      <c r="I10" s="50"/>
      <c r="J10" s="9"/>
      <c r="K10" s="55"/>
      <c r="L10" s="9"/>
      <c r="M10" s="50" t="e">
        <f>L10*#REF!/100</f>
        <v>#REF!</v>
      </c>
      <c r="N10" s="9"/>
      <c r="O10" s="50" t="e">
        <f>N10*#REF!/100</f>
        <v>#REF!</v>
      </c>
      <c r="P10" s="9"/>
      <c r="Q10" s="50" t="e">
        <f>P10*#REF!/100</f>
        <v>#REF!</v>
      </c>
      <c r="R10" s="9"/>
      <c r="S10" s="50" t="e">
        <f>R10*#REF!/100</f>
        <v>#REF!</v>
      </c>
      <c r="T10" s="9"/>
      <c r="U10" s="50" t="e">
        <f>T10*#REF!/100</f>
        <v>#REF!</v>
      </c>
      <c r="V10" s="13"/>
      <c r="W10" s="50" t="e">
        <f>V10*#REF!/100</f>
        <v>#REF!</v>
      </c>
      <c r="X10" s="9"/>
      <c r="Y10" s="50" t="e">
        <f>X10*#REF!/100</f>
        <v>#REF!</v>
      </c>
      <c r="Z10" s="9"/>
      <c r="AA10" s="50" t="e">
        <f>Z10*#REF!/100</f>
        <v>#REF!</v>
      </c>
      <c r="AB10" s="9"/>
      <c r="AC10" s="55" t="e">
        <f>AB10*#REF!/100</f>
        <v>#REF!</v>
      </c>
    </row>
    <row r="11" spans="1:31" x14ac:dyDescent="0.25">
      <c r="A11" s="8" t="s">
        <v>4</v>
      </c>
      <c r="B11" s="13"/>
      <c r="C11" s="50"/>
      <c r="D11" s="9"/>
      <c r="E11" s="50"/>
      <c r="F11" s="9"/>
      <c r="G11" s="50"/>
      <c r="H11" s="9"/>
      <c r="I11" s="50"/>
      <c r="J11" s="9"/>
      <c r="K11" s="55"/>
      <c r="L11" s="9"/>
      <c r="M11" s="50" t="e">
        <f>L11*#REF!/100</f>
        <v>#REF!</v>
      </c>
      <c r="N11" s="9"/>
      <c r="O11" s="50" t="e">
        <f>N11*#REF!/100</f>
        <v>#REF!</v>
      </c>
      <c r="P11" s="9"/>
      <c r="Q11" s="50" t="e">
        <f>P11*#REF!/100</f>
        <v>#REF!</v>
      </c>
      <c r="R11" s="9"/>
      <c r="S11" s="50" t="e">
        <f>R11*#REF!/100</f>
        <v>#REF!</v>
      </c>
      <c r="T11" s="9"/>
      <c r="U11" s="50" t="e">
        <f>T11*#REF!/100</f>
        <v>#REF!</v>
      </c>
      <c r="V11" s="13"/>
      <c r="W11" s="50" t="e">
        <f>V11*#REF!/100</f>
        <v>#REF!</v>
      </c>
      <c r="X11" s="9"/>
      <c r="Y11" s="50" t="e">
        <f>X11*#REF!/100</f>
        <v>#REF!</v>
      </c>
      <c r="Z11" s="9"/>
      <c r="AA11" s="50" t="e">
        <f>Z11*#REF!/100</f>
        <v>#REF!</v>
      </c>
      <c r="AB11" s="9"/>
      <c r="AC11" s="55" t="e">
        <f>AB11*#REF!/100</f>
        <v>#REF!</v>
      </c>
    </row>
    <row r="12" spans="1:31" x14ac:dyDescent="0.25">
      <c r="A12" s="8" t="s">
        <v>5</v>
      </c>
      <c r="B12" s="13"/>
      <c r="C12" s="50"/>
      <c r="D12" s="9"/>
      <c r="E12" s="50"/>
      <c r="F12" s="9"/>
      <c r="G12" s="50"/>
      <c r="H12" s="9"/>
      <c r="I12" s="50"/>
      <c r="J12" s="9"/>
      <c r="K12" s="55"/>
      <c r="L12" s="9"/>
      <c r="M12" s="50" t="e">
        <f>L12*#REF!/100</f>
        <v>#REF!</v>
      </c>
      <c r="N12" s="9"/>
      <c r="O12" s="50" t="e">
        <f>N12*#REF!/100</f>
        <v>#REF!</v>
      </c>
      <c r="P12" s="9"/>
      <c r="Q12" s="50" t="e">
        <f>P12*#REF!/100</f>
        <v>#REF!</v>
      </c>
      <c r="R12" s="9"/>
      <c r="S12" s="50" t="e">
        <f>R12*#REF!/100</f>
        <v>#REF!</v>
      </c>
      <c r="T12" s="9"/>
      <c r="U12" s="50" t="e">
        <f>T12*#REF!/100</f>
        <v>#REF!</v>
      </c>
      <c r="V12" s="13"/>
      <c r="W12" s="50" t="e">
        <f>V12*#REF!/100</f>
        <v>#REF!</v>
      </c>
      <c r="X12" s="9"/>
      <c r="Y12" s="50" t="e">
        <f>X12*#REF!/100</f>
        <v>#REF!</v>
      </c>
      <c r="Z12" s="9"/>
      <c r="AA12" s="50" t="e">
        <f>Z12*#REF!/100</f>
        <v>#REF!</v>
      </c>
      <c r="AB12" s="9"/>
      <c r="AC12" s="55" t="e">
        <f>AB12*#REF!/100</f>
        <v>#REF!</v>
      </c>
    </row>
    <row r="13" spans="1:31" x14ac:dyDescent="0.25">
      <c r="A13" s="8" t="s">
        <v>6</v>
      </c>
      <c r="B13" s="13"/>
      <c r="C13" s="50"/>
      <c r="D13" s="9"/>
      <c r="E13" s="50"/>
      <c r="F13" s="9"/>
      <c r="G13" s="50"/>
      <c r="H13" s="9"/>
      <c r="I13" s="50"/>
      <c r="J13" s="9"/>
      <c r="K13" s="55"/>
      <c r="L13" s="9"/>
      <c r="M13" s="50" t="e">
        <f>L13*#REF!/100</f>
        <v>#REF!</v>
      </c>
      <c r="N13" s="9"/>
      <c r="O13" s="50" t="e">
        <f>N13*#REF!/100</f>
        <v>#REF!</v>
      </c>
      <c r="P13" s="9"/>
      <c r="Q13" s="50" t="e">
        <f>P13*#REF!/100</f>
        <v>#REF!</v>
      </c>
      <c r="R13" s="9"/>
      <c r="S13" s="50" t="e">
        <f>R13*#REF!/100</f>
        <v>#REF!</v>
      </c>
      <c r="T13" s="9"/>
      <c r="U13" s="50" t="e">
        <f>T13*#REF!/100</f>
        <v>#REF!</v>
      </c>
      <c r="V13" s="13"/>
      <c r="W13" s="50" t="e">
        <f>V13*#REF!/100</f>
        <v>#REF!</v>
      </c>
      <c r="X13" s="9"/>
      <c r="Y13" s="50" t="e">
        <f>X13*#REF!/100</f>
        <v>#REF!</v>
      </c>
      <c r="Z13" s="9"/>
      <c r="AA13" s="50" t="e">
        <f>Z13*#REF!/100</f>
        <v>#REF!</v>
      </c>
      <c r="AB13" s="9"/>
      <c r="AC13" s="55" t="e">
        <f>AB13*#REF!/100</f>
        <v>#REF!</v>
      </c>
    </row>
    <row r="14" spans="1:31" x14ac:dyDescent="0.25">
      <c r="A14" s="8" t="s">
        <v>7</v>
      </c>
      <c r="B14" s="13"/>
      <c r="C14" s="50"/>
      <c r="D14" s="9"/>
      <c r="E14" s="50"/>
      <c r="F14" s="9"/>
      <c r="G14" s="50"/>
      <c r="H14" s="9"/>
      <c r="I14" s="50"/>
      <c r="J14" s="9"/>
      <c r="K14" s="55"/>
      <c r="L14" s="9"/>
      <c r="M14" s="50" t="e">
        <f>L14*#REF!/100</f>
        <v>#REF!</v>
      </c>
      <c r="N14" s="9"/>
      <c r="O14" s="50" t="e">
        <f>N14*#REF!/100</f>
        <v>#REF!</v>
      </c>
      <c r="P14" s="9"/>
      <c r="Q14" s="50" t="e">
        <f>P14*#REF!/100</f>
        <v>#REF!</v>
      </c>
      <c r="R14" s="9"/>
      <c r="S14" s="50" t="e">
        <f>R14*#REF!/100</f>
        <v>#REF!</v>
      </c>
      <c r="T14" s="9"/>
      <c r="U14" s="50" t="e">
        <f>T14*#REF!/100</f>
        <v>#REF!</v>
      </c>
      <c r="V14" s="13"/>
      <c r="W14" s="50" t="e">
        <f>V14*#REF!/100</f>
        <v>#REF!</v>
      </c>
      <c r="X14" s="9"/>
      <c r="Y14" s="50" t="e">
        <f>X14*#REF!/100</f>
        <v>#REF!</v>
      </c>
      <c r="Z14" s="9"/>
      <c r="AA14" s="50" t="e">
        <f>Z14*#REF!/100</f>
        <v>#REF!</v>
      </c>
      <c r="AB14" s="9"/>
      <c r="AC14" s="55" t="e">
        <f>AB14*#REF!/100</f>
        <v>#REF!</v>
      </c>
    </row>
    <row r="15" spans="1:31" x14ac:dyDescent="0.25">
      <c r="A15" s="8" t="s">
        <v>8</v>
      </c>
      <c r="B15" s="13"/>
      <c r="C15" s="50"/>
      <c r="D15" s="9"/>
      <c r="E15" s="50"/>
      <c r="F15" s="9"/>
      <c r="G15" s="50"/>
      <c r="H15" s="9"/>
      <c r="I15" s="50"/>
      <c r="J15" s="9"/>
      <c r="K15" s="55"/>
      <c r="L15" s="9"/>
      <c r="M15" s="50" t="e">
        <f>L15*#REF!/100</f>
        <v>#REF!</v>
      </c>
      <c r="N15" s="9"/>
      <c r="O15" s="50" t="e">
        <f>N15*#REF!/100</f>
        <v>#REF!</v>
      </c>
      <c r="P15" s="9"/>
      <c r="Q15" s="50" t="e">
        <f>P15*#REF!/100</f>
        <v>#REF!</v>
      </c>
      <c r="R15" s="9"/>
      <c r="S15" s="50" t="e">
        <f>R15*#REF!/100</f>
        <v>#REF!</v>
      </c>
      <c r="T15" s="9"/>
      <c r="U15" s="50" t="e">
        <f>T15*#REF!/100</f>
        <v>#REF!</v>
      </c>
      <c r="V15" s="13"/>
      <c r="W15" s="50" t="e">
        <f>V15*#REF!/100</f>
        <v>#REF!</v>
      </c>
      <c r="X15" s="9"/>
      <c r="Y15" s="50" t="e">
        <f>X15*#REF!/100</f>
        <v>#REF!</v>
      </c>
      <c r="Z15" s="9"/>
      <c r="AA15" s="50" t="e">
        <f>Z15*#REF!/100</f>
        <v>#REF!</v>
      </c>
      <c r="AB15" s="9"/>
      <c r="AC15" s="55" t="e">
        <f>AB15*#REF!/100</f>
        <v>#REF!</v>
      </c>
    </row>
    <row r="16" spans="1:31" ht="15.75" thickBot="1" x14ac:dyDescent="0.3">
      <c r="A16" s="10" t="s">
        <v>9</v>
      </c>
      <c r="B16" s="17"/>
      <c r="C16" s="51"/>
      <c r="D16" s="18"/>
      <c r="E16" s="51"/>
      <c r="F16" s="18"/>
      <c r="G16" s="51"/>
      <c r="H16" s="18"/>
      <c r="I16" s="51"/>
      <c r="J16" s="18"/>
      <c r="K16" s="56"/>
      <c r="L16" s="18"/>
      <c r="M16" s="51" t="e">
        <f>L16*#REF!/100</f>
        <v>#REF!</v>
      </c>
      <c r="N16" s="18"/>
      <c r="O16" s="51" t="e">
        <f>N16*#REF!/100</f>
        <v>#REF!</v>
      </c>
      <c r="P16" s="18"/>
      <c r="Q16" s="51" t="e">
        <f>P16*#REF!/100</f>
        <v>#REF!</v>
      </c>
      <c r="R16" s="18"/>
      <c r="S16" s="51" t="e">
        <f>R16*#REF!/100</f>
        <v>#REF!</v>
      </c>
      <c r="T16" s="18"/>
      <c r="U16" s="51" t="e">
        <f>T16*#REF!/100</f>
        <v>#REF!</v>
      </c>
      <c r="V16" s="17"/>
      <c r="W16" s="51" t="e">
        <f>V16*#REF!/100</f>
        <v>#REF!</v>
      </c>
      <c r="X16" s="18"/>
      <c r="Y16" s="51" t="e">
        <f>X16*#REF!/100</f>
        <v>#REF!</v>
      </c>
      <c r="Z16" s="18"/>
      <c r="AA16" s="51" t="e">
        <f>Z16*#REF!/100</f>
        <v>#REF!</v>
      </c>
      <c r="AB16" s="18"/>
      <c r="AC16" s="56" t="e">
        <f>AB16*#REF!/100</f>
        <v>#REF!</v>
      </c>
    </row>
    <row r="17" spans="1:29" ht="15.75" thickBot="1" x14ac:dyDescent="0.3">
      <c r="A17" s="20" t="s">
        <v>55</v>
      </c>
      <c r="B17" s="21">
        <f>SUM(B7:B16)</f>
        <v>0</v>
      </c>
      <c r="C17" s="27">
        <f t="shared" ref="C17:AC17" si="0">SUM(C7:C16)</f>
        <v>0</v>
      </c>
      <c r="D17" s="21">
        <f t="shared" si="0"/>
        <v>0</v>
      </c>
      <c r="E17" s="27">
        <f>SUM(E7:E16)</f>
        <v>0</v>
      </c>
      <c r="F17" s="21">
        <f t="shared" si="0"/>
        <v>0</v>
      </c>
      <c r="G17" s="27">
        <f t="shared" si="0"/>
        <v>0</v>
      </c>
      <c r="H17" s="21">
        <f t="shared" si="0"/>
        <v>0</v>
      </c>
      <c r="I17" s="27">
        <f t="shared" si="0"/>
        <v>0</v>
      </c>
      <c r="J17" s="21">
        <f t="shared" si="0"/>
        <v>0</v>
      </c>
      <c r="K17" s="27">
        <f t="shared" si="0"/>
        <v>0</v>
      </c>
      <c r="L17" s="21">
        <f t="shared" si="0"/>
        <v>0</v>
      </c>
      <c r="M17" s="27" t="e">
        <f t="shared" si="0"/>
        <v>#REF!</v>
      </c>
      <c r="N17" s="21">
        <f t="shared" si="0"/>
        <v>0</v>
      </c>
      <c r="O17" s="27" t="e">
        <f t="shared" si="0"/>
        <v>#REF!</v>
      </c>
      <c r="P17" s="21">
        <f t="shared" si="0"/>
        <v>0</v>
      </c>
      <c r="Q17" s="27" t="e">
        <f t="shared" si="0"/>
        <v>#REF!</v>
      </c>
      <c r="R17" s="21">
        <f t="shared" si="0"/>
        <v>0</v>
      </c>
      <c r="S17" s="27" t="e">
        <f t="shared" si="0"/>
        <v>#REF!</v>
      </c>
      <c r="T17" s="21">
        <f t="shared" si="0"/>
        <v>0</v>
      </c>
      <c r="U17" s="27" t="e">
        <f t="shared" si="0"/>
        <v>#REF!</v>
      </c>
      <c r="V17" s="38">
        <f t="shared" si="0"/>
        <v>0</v>
      </c>
      <c r="W17" s="39" t="e">
        <f t="shared" si="0"/>
        <v>#REF!</v>
      </c>
      <c r="X17" s="40">
        <f t="shared" si="0"/>
        <v>0</v>
      </c>
      <c r="Y17" s="39" t="e">
        <f t="shared" si="0"/>
        <v>#REF!</v>
      </c>
      <c r="Z17" s="40">
        <f t="shared" si="0"/>
        <v>0</v>
      </c>
      <c r="AA17" s="39" t="e">
        <f t="shared" si="0"/>
        <v>#REF!</v>
      </c>
      <c r="AB17" s="40">
        <f t="shared" si="0"/>
        <v>0</v>
      </c>
      <c r="AC17" s="41" t="e">
        <f t="shared" si="0"/>
        <v>#REF!</v>
      </c>
    </row>
    <row r="18" spans="1:29" ht="15.75" thickTop="1" x14ac:dyDescent="0.25"/>
    <row r="19" spans="1:29" x14ac:dyDescent="0.25">
      <c r="A19" s="11"/>
      <c r="B19" s="81" t="s">
        <v>23</v>
      </c>
      <c r="C19" s="75"/>
      <c r="D19" s="75"/>
      <c r="E19" s="75"/>
      <c r="F19" s="75"/>
      <c r="G19" s="75"/>
      <c r="H19" s="75"/>
      <c r="I19" s="75"/>
      <c r="J19" s="70" t="s">
        <v>32</v>
      </c>
      <c r="K19" s="71"/>
      <c r="L19" s="71"/>
      <c r="M19" s="71"/>
      <c r="N19" s="71"/>
      <c r="O19" s="71"/>
      <c r="P19" s="71"/>
      <c r="Q19" s="71"/>
      <c r="R19" s="81" t="s">
        <v>36</v>
      </c>
      <c r="S19" s="75"/>
      <c r="T19" s="75"/>
      <c r="U19" s="75"/>
      <c r="V19" s="75"/>
      <c r="W19" s="75"/>
      <c r="X19" s="75"/>
      <c r="Y19" s="75"/>
      <c r="Z19" s="75"/>
      <c r="AA19" s="82"/>
    </row>
    <row r="20" spans="1:29" s="36" customFormat="1" x14ac:dyDescent="0.25">
      <c r="A20" s="35"/>
      <c r="B20" s="78" t="s">
        <v>97</v>
      </c>
      <c r="C20" s="76"/>
      <c r="D20" s="76" t="s">
        <v>99</v>
      </c>
      <c r="E20" s="76"/>
      <c r="F20" s="76" t="s">
        <v>100</v>
      </c>
      <c r="G20" s="76"/>
      <c r="H20" s="76" t="s">
        <v>101</v>
      </c>
      <c r="I20" s="76"/>
      <c r="J20" s="78" t="s">
        <v>102</v>
      </c>
      <c r="K20" s="76"/>
      <c r="L20" s="76" t="s">
        <v>103</v>
      </c>
      <c r="M20" s="76"/>
      <c r="N20" s="76" t="s">
        <v>104</v>
      </c>
      <c r="O20" s="76"/>
      <c r="P20" s="76" t="s">
        <v>105</v>
      </c>
      <c r="Q20" s="76"/>
      <c r="R20" s="78" t="s">
        <v>106</v>
      </c>
      <c r="S20" s="76"/>
      <c r="T20" s="76" t="s">
        <v>108</v>
      </c>
      <c r="U20" s="76"/>
      <c r="V20" s="76" t="s">
        <v>109</v>
      </c>
      <c r="W20" s="76"/>
      <c r="X20" s="76" t="s">
        <v>110</v>
      </c>
      <c r="Y20" s="76"/>
      <c r="Z20" s="76" t="s">
        <v>111</v>
      </c>
      <c r="AA20" s="79"/>
    </row>
    <row r="21" spans="1:29" s="12" customFormat="1" x14ac:dyDescent="0.25">
      <c r="B21" s="80" t="s">
        <v>24</v>
      </c>
      <c r="C21" s="73"/>
      <c r="D21" s="73" t="s">
        <v>25</v>
      </c>
      <c r="E21" s="73"/>
      <c r="F21" s="73" t="s">
        <v>26</v>
      </c>
      <c r="G21" s="73"/>
      <c r="H21" s="73" t="s">
        <v>27</v>
      </c>
      <c r="I21" s="73"/>
      <c r="J21" s="80" t="s">
        <v>28</v>
      </c>
      <c r="K21" s="73"/>
      <c r="L21" s="73" t="s">
        <v>29</v>
      </c>
      <c r="M21" s="73"/>
      <c r="N21" s="73" t="s">
        <v>30</v>
      </c>
      <c r="O21" s="73"/>
      <c r="P21" s="73" t="s">
        <v>31</v>
      </c>
      <c r="Q21" s="73"/>
      <c r="R21" s="80" t="s">
        <v>107</v>
      </c>
      <c r="S21" s="73"/>
      <c r="T21" s="73" t="s">
        <v>33</v>
      </c>
      <c r="U21" s="73"/>
      <c r="V21" s="73" t="s">
        <v>34</v>
      </c>
      <c r="W21" s="73"/>
      <c r="X21" s="73" t="s">
        <v>35</v>
      </c>
      <c r="Y21" s="73"/>
      <c r="Z21" s="73" t="s">
        <v>112</v>
      </c>
      <c r="AA21" s="74"/>
    </row>
    <row r="22" spans="1:29" x14ac:dyDescent="0.25">
      <c r="B22" s="13" t="s">
        <v>10</v>
      </c>
      <c r="C22" s="9" t="s">
        <v>11</v>
      </c>
      <c r="D22" s="9" t="s">
        <v>10</v>
      </c>
      <c r="E22" s="9" t="s">
        <v>11</v>
      </c>
      <c r="F22" s="9" t="s">
        <v>10</v>
      </c>
      <c r="G22" s="9" t="s">
        <v>11</v>
      </c>
      <c r="H22" s="9" t="s">
        <v>10</v>
      </c>
      <c r="I22" s="9" t="s">
        <v>11</v>
      </c>
      <c r="J22" s="13" t="s">
        <v>10</v>
      </c>
      <c r="K22" s="9" t="s">
        <v>11</v>
      </c>
      <c r="L22" s="9" t="s">
        <v>10</v>
      </c>
      <c r="M22" s="9" t="s">
        <v>11</v>
      </c>
      <c r="N22" s="9" t="s">
        <v>10</v>
      </c>
      <c r="O22" s="9" t="s">
        <v>11</v>
      </c>
      <c r="P22" s="9" t="s">
        <v>10</v>
      </c>
      <c r="Q22" s="9" t="s">
        <v>11</v>
      </c>
      <c r="R22" s="13" t="s">
        <v>10</v>
      </c>
      <c r="S22" s="9" t="s">
        <v>11</v>
      </c>
      <c r="T22" s="9" t="s">
        <v>10</v>
      </c>
      <c r="U22" s="9" t="s">
        <v>11</v>
      </c>
      <c r="V22" s="9" t="s">
        <v>10</v>
      </c>
      <c r="W22" s="9" t="s">
        <v>11</v>
      </c>
      <c r="X22" s="9" t="s">
        <v>10</v>
      </c>
      <c r="Y22" s="9" t="s">
        <v>11</v>
      </c>
      <c r="Z22" s="9" t="s">
        <v>10</v>
      </c>
      <c r="AA22" s="14" t="s">
        <v>11</v>
      </c>
    </row>
    <row r="23" spans="1:29" x14ac:dyDescent="0.25">
      <c r="A23" s="52" t="e">
        <f>#REF!</f>
        <v>#REF!</v>
      </c>
      <c r="B23" s="15"/>
      <c r="C23" s="57" t="e">
        <f>B23*#REF!/100</f>
        <v>#REF!</v>
      </c>
      <c r="D23" s="16"/>
      <c r="E23" s="57" t="e">
        <f>D23*#REF!/100</f>
        <v>#REF!</v>
      </c>
      <c r="F23" s="16"/>
      <c r="G23" s="57" t="e">
        <f>F23*#REF!/100</f>
        <v>#REF!</v>
      </c>
      <c r="H23" s="16"/>
      <c r="I23" s="57" t="e">
        <f>H23*#REF!/100</f>
        <v>#REF!</v>
      </c>
      <c r="J23" s="15"/>
      <c r="K23" s="57">
        <v>0</v>
      </c>
      <c r="L23" s="16"/>
      <c r="M23" s="57" t="e">
        <f>L23*#REF!/100</f>
        <v>#REF!</v>
      </c>
      <c r="N23" s="16"/>
      <c r="O23" s="57" t="e">
        <f>N23*#REF!/100</f>
        <v>#REF!</v>
      </c>
      <c r="P23" s="16"/>
      <c r="Q23" s="57" t="e">
        <f>P23*#REF!/100</f>
        <v>#REF!</v>
      </c>
      <c r="R23" s="13"/>
      <c r="S23" s="50" t="e">
        <f>R23*#REF!/100</f>
        <v>#REF!</v>
      </c>
      <c r="T23" s="9"/>
      <c r="U23" s="50" t="e">
        <f>T23*#REF!/100</f>
        <v>#REF!</v>
      </c>
      <c r="V23" s="9"/>
      <c r="W23" s="50" t="e">
        <f>V23*#REF!/100</f>
        <v>#REF!</v>
      </c>
      <c r="X23" s="9"/>
      <c r="Y23" s="50" t="e">
        <f>X23*#REF!/100</f>
        <v>#REF!</v>
      </c>
      <c r="Z23" s="9"/>
      <c r="AA23" s="55" t="e">
        <f>Z23*#REF!/100</f>
        <v>#REF!</v>
      </c>
    </row>
    <row r="24" spans="1:29" x14ac:dyDescent="0.25">
      <c r="A24" s="53" t="e">
        <f>#REF!</f>
        <v>#REF!</v>
      </c>
      <c r="B24" s="13"/>
      <c r="C24" s="50" t="e">
        <f>B24*#REF!/100</f>
        <v>#REF!</v>
      </c>
      <c r="D24" s="9"/>
      <c r="E24" s="50" t="e">
        <f>D24*#REF!/100</f>
        <v>#REF!</v>
      </c>
      <c r="F24" s="9"/>
      <c r="G24" s="50" t="e">
        <f>F24*#REF!/100</f>
        <v>#REF!</v>
      </c>
      <c r="H24" s="9"/>
      <c r="I24" s="50" t="e">
        <f>H24*#REF!/100</f>
        <v>#REF!</v>
      </c>
      <c r="J24" s="13"/>
      <c r="K24" s="50">
        <v>0</v>
      </c>
      <c r="L24" s="9"/>
      <c r="M24" s="50" t="e">
        <f>L24*#REF!/100</f>
        <v>#REF!</v>
      </c>
      <c r="N24" s="9"/>
      <c r="O24" s="50" t="e">
        <f>N24*#REF!/100</f>
        <v>#REF!</v>
      </c>
      <c r="P24" s="9"/>
      <c r="Q24" s="50" t="e">
        <f>P24*#REF!/100</f>
        <v>#REF!</v>
      </c>
      <c r="R24" s="13"/>
      <c r="S24" s="50" t="e">
        <f>R24*#REF!/100</f>
        <v>#REF!</v>
      </c>
      <c r="T24" s="9"/>
      <c r="U24" s="50" t="e">
        <f>T24*#REF!/100</f>
        <v>#REF!</v>
      </c>
      <c r="V24" s="9"/>
      <c r="W24" s="50" t="e">
        <f>V24*#REF!/100</f>
        <v>#REF!</v>
      </c>
      <c r="X24" s="9"/>
      <c r="Y24" s="50" t="e">
        <f>X24*#REF!/100</f>
        <v>#REF!</v>
      </c>
      <c r="Z24" s="9"/>
      <c r="AA24" s="55" t="e">
        <f>Z24*#REF!/100</f>
        <v>#REF!</v>
      </c>
    </row>
    <row r="25" spans="1:29" x14ac:dyDescent="0.25">
      <c r="A25" s="53" t="e">
        <f>#REF!</f>
        <v>#REF!</v>
      </c>
      <c r="B25" s="13"/>
      <c r="C25" s="50" t="e">
        <f>B25*#REF!/100</f>
        <v>#REF!</v>
      </c>
      <c r="D25" s="9"/>
      <c r="E25" s="50" t="e">
        <f>D25*#REF!/100</f>
        <v>#REF!</v>
      </c>
      <c r="F25" s="9"/>
      <c r="G25" s="50" t="e">
        <f>F25*#REF!/100</f>
        <v>#REF!</v>
      </c>
      <c r="H25" s="9"/>
      <c r="I25" s="50" t="e">
        <f>H25*#REF!/100</f>
        <v>#REF!</v>
      </c>
      <c r="J25" s="13"/>
      <c r="K25" s="50">
        <v>0</v>
      </c>
      <c r="L25" s="9"/>
      <c r="M25" s="50" t="e">
        <f>L25*#REF!/100</f>
        <v>#REF!</v>
      </c>
      <c r="N25" s="9"/>
      <c r="O25" s="50" t="e">
        <f>N25*#REF!/100</f>
        <v>#REF!</v>
      </c>
      <c r="P25" s="9"/>
      <c r="Q25" s="50" t="e">
        <f>P25*#REF!/100</f>
        <v>#REF!</v>
      </c>
      <c r="R25" s="13"/>
      <c r="S25" s="50" t="e">
        <f>R25*#REF!/100</f>
        <v>#REF!</v>
      </c>
      <c r="T25" s="9"/>
      <c r="U25" s="50" t="e">
        <f>T25*#REF!/100</f>
        <v>#REF!</v>
      </c>
      <c r="V25" s="9"/>
      <c r="W25" s="50" t="e">
        <f>V25*#REF!/100</f>
        <v>#REF!</v>
      </c>
      <c r="X25" s="9"/>
      <c r="Y25" s="50" t="e">
        <f>X25*#REF!/100</f>
        <v>#REF!</v>
      </c>
      <c r="Z25" s="9"/>
      <c r="AA25" s="55" t="e">
        <f>Z25*#REF!/100</f>
        <v>#REF!</v>
      </c>
    </row>
    <row r="26" spans="1:29" x14ac:dyDescent="0.25">
      <c r="A26" s="53" t="e">
        <f>#REF!</f>
        <v>#REF!</v>
      </c>
      <c r="B26" s="13"/>
      <c r="C26" s="50" t="e">
        <f>B26*#REF!/100</f>
        <v>#REF!</v>
      </c>
      <c r="D26" s="9"/>
      <c r="E26" s="50" t="e">
        <f>D26*#REF!/100</f>
        <v>#REF!</v>
      </c>
      <c r="F26" s="9"/>
      <c r="G26" s="50" t="e">
        <f>F26*#REF!/100</f>
        <v>#REF!</v>
      </c>
      <c r="H26" s="9"/>
      <c r="I26" s="50" t="e">
        <f>H26*#REF!/100</f>
        <v>#REF!</v>
      </c>
      <c r="J26" s="13"/>
      <c r="K26" s="50">
        <v>0</v>
      </c>
      <c r="L26" s="9"/>
      <c r="M26" s="50" t="e">
        <f>L26*#REF!/100</f>
        <v>#REF!</v>
      </c>
      <c r="N26" s="9"/>
      <c r="O26" s="50" t="e">
        <f>N26*#REF!/100</f>
        <v>#REF!</v>
      </c>
      <c r="P26" s="9"/>
      <c r="Q26" s="50" t="e">
        <f>P26*#REF!/100</f>
        <v>#REF!</v>
      </c>
      <c r="R26" s="13"/>
      <c r="S26" s="50" t="e">
        <f>R26*#REF!/100</f>
        <v>#REF!</v>
      </c>
      <c r="T26" s="9"/>
      <c r="U26" s="50" t="e">
        <f>T26*#REF!/100</f>
        <v>#REF!</v>
      </c>
      <c r="V26" s="9"/>
      <c r="W26" s="50" t="e">
        <f>V26*#REF!/100</f>
        <v>#REF!</v>
      </c>
      <c r="X26" s="9"/>
      <c r="Y26" s="50" t="e">
        <f>X26*#REF!/100</f>
        <v>#REF!</v>
      </c>
      <c r="Z26" s="9"/>
      <c r="AA26" s="55" t="e">
        <f>Z26*#REF!/100</f>
        <v>#REF!</v>
      </c>
    </row>
    <row r="27" spans="1:29" x14ac:dyDescent="0.25">
      <c r="A27" s="53" t="e">
        <f>#REF!</f>
        <v>#REF!</v>
      </c>
      <c r="B27" s="13"/>
      <c r="C27" s="50" t="e">
        <f>B27*#REF!/100</f>
        <v>#REF!</v>
      </c>
      <c r="D27" s="9"/>
      <c r="E27" s="50" t="e">
        <f>D27*#REF!/100</f>
        <v>#REF!</v>
      </c>
      <c r="F27" s="9"/>
      <c r="G27" s="50" t="e">
        <f>F27*#REF!/100</f>
        <v>#REF!</v>
      </c>
      <c r="H27" s="9"/>
      <c r="I27" s="50" t="e">
        <f>H27*#REF!/100</f>
        <v>#REF!</v>
      </c>
      <c r="J27" s="13"/>
      <c r="K27" s="50">
        <v>0</v>
      </c>
      <c r="L27" s="9"/>
      <c r="M27" s="50" t="e">
        <f>L27*#REF!/100</f>
        <v>#REF!</v>
      </c>
      <c r="N27" s="9"/>
      <c r="O27" s="50" t="e">
        <f>N27*#REF!/100</f>
        <v>#REF!</v>
      </c>
      <c r="P27" s="9"/>
      <c r="Q27" s="50" t="e">
        <f>P27*#REF!/100</f>
        <v>#REF!</v>
      </c>
      <c r="R27" s="13"/>
      <c r="S27" s="50" t="e">
        <f>R27*#REF!/100</f>
        <v>#REF!</v>
      </c>
      <c r="T27" s="9"/>
      <c r="U27" s="50" t="e">
        <f>T27*#REF!/100</f>
        <v>#REF!</v>
      </c>
      <c r="V27" s="9"/>
      <c r="W27" s="50" t="e">
        <f>V27*#REF!/100</f>
        <v>#REF!</v>
      </c>
      <c r="X27" s="9"/>
      <c r="Y27" s="50" t="e">
        <f>X27*#REF!/100</f>
        <v>#REF!</v>
      </c>
      <c r="Z27" s="9"/>
      <c r="AA27" s="55" t="e">
        <f>Z27*#REF!/100</f>
        <v>#REF!</v>
      </c>
    </row>
    <row r="28" spans="1:29" x14ac:dyDescent="0.25">
      <c r="A28" s="53" t="e">
        <f>#REF!</f>
        <v>#REF!</v>
      </c>
      <c r="B28" s="13"/>
      <c r="C28" s="50" t="e">
        <f>B28*#REF!/100</f>
        <v>#REF!</v>
      </c>
      <c r="D28" s="9"/>
      <c r="E28" s="50" t="e">
        <f>D28*#REF!/100</f>
        <v>#REF!</v>
      </c>
      <c r="F28" s="9"/>
      <c r="G28" s="50" t="e">
        <f>F28*#REF!/100</f>
        <v>#REF!</v>
      </c>
      <c r="H28" s="9"/>
      <c r="I28" s="50" t="e">
        <f>H28*#REF!/100</f>
        <v>#REF!</v>
      </c>
      <c r="J28" s="13"/>
      <c r="K28" s="50">
        <v>0</v>
      </c>
      <c r="L28" s="9"/>
      <c r="M28" s="50" t="e">
        <f>L28*#REF!/100</f>
        <v>#REF!</v>
      </c>
      <c r="N28" s="9"/>
      <c r="O28" s="50" t="e">
        <f>N28*#REF!/100</f>
        <v>#REF!</v>
      </c>
      <c r="P28" s="9"/>
      <c r="Q28" s="50" t="e">
        <f>P28*#REF!/100</f>
        <v>#REF!</v>
      </c>
      <c r="R28" s="13"/>
      <c r="S28" s="50" t="e">
        <f>R28*#REF!/100</f>
        <v>#REF!</v>
      </c>
      <c r="T28" s="9"/>
      <c r="U28" s="50" t="e">
        <f>T28*#REF!/100</f>
        <v>#REF!</v>
      </c>
      <c r="V28" s="9"/>
      <c r="W28" s="50" t="e">
        <f>V28*#REF!/100</f>
        <v>#REF!</v>
      </c>
      <c r="X28" s="9"/>
      <c r="Y28" s="50" t="e">
        <f>X28*#REF!/100</f>
        <v>#REF!</v>
      </c>
      <c r="Z28" s="9"/>
      <c r="AA28" s="55" t="e">
        <f>Z28*#REF!/100</f>
        <v>#REF!</v>
      </c>
    </row>
    <row r="29" spans="1:29" x14ac:dyDescent="0.25">
      <c r="A29" s="53" t="e">
        <f>#REF!</f>
        <v>#REF!</v>
      </c>
      <c r="B29" s="13"/>
      <c r="C29" s="50" t="e">
        <f>B29*#REF!/100</f>
        <v>#REF!</v>
      </c>
      <c r="D29" s="9"/>
      <c r="E29" s="50" t="e">
        <f>D29*#REF!/100</f>
        <v>#REF!</v>
      </c>
      <c r="F29" s="9"/>
      <c r="G29" s="50" t="e">
        <f>F29*#REF!/100</f>
        <v>#REF!</v>
      </c>
      <c r="H29" s="9"/>
      <c r="I29" s="50" t="e">
        <f>H29*#REF!/100</f>
        <v>#REF!</v>
      </c>
      <c r="J29" s="13"/>
      <c r="K29" s="50">
        <v>0</v>
      </c>
      <c r="L29" s="9"/>
      <c r="M29" s="50" t="e">
        <f>L29*#REF!/100</f>
        <v>#REF!</v>
      </c>
      <c r="N29" s="9"/>
      <c r="O29" s="50" t="e">
        <f>N29*#REF!/100</f>
        <v>#REF!</v>
      </c>
      <c r="P29" s="9"/>
      <c r="Q29" s="50" t="e">
        <f>P29*#REF!/100</f>
        <v>#REF!</v>
      </c>
      <c r="R29" s="13"/>
      <c r="S29" s="50" t="e">
        <f>R29*#REF!/100</f>
        <v>#REF!</v>
      </c>
      <c r="T29" s="9"/>
      <c r="U29" s="50" t="e">
        <f>T29*#REF!/100</f>
        <v>#REF!</v>
      </c>
      <c r="V29" s="9"/>
      <c r="W29" s="50" t="e">
        <f>V29*#REF!/100</f>
        <v>#REF!</v>
      </c>
      <c r="X29" s="9"/>
      <c r="Y29" s="50" t="e">
        <f>X29*#REF!/100</f>
        <v>#REF!</v>
      </c>
      <c r="Z29" s="9"/>
      <c r="AA29" s="55" t="e">
        <f>Z29*#REF!/100</f>
        <v>#REF!</v>
      </c>
    </row>
    <row r="30" spans="1:29" x14ac:dyDescent="0.25">
      <c r="A30" s="53" t="e">
        <f>#REF!</f>
        <v>#REF!</v>
      </c>
      <c r="B30" s="13"/>
      <c r="C30" s="50" t="e">
        <f>B30*#REF!/100</f>
        <v>#REF!</v>
      </c>
      <c r="D30" s="9"/>
      <c r="E30" s="50" t="e">
        <f>D30*#REF!/100</f>
        <v>#REF!</v>
      </c>
      <c r="F30" s="9"/>
      <c r="G30" s="50" t="e">
        <f>F30*#REF!/100</f>
        <v>#REF!</v>
      </c>
      <c r="H30" s="9"/>
      <c r="I30" s="50" t="e">
        <f>H30*#REF!/100</f>
        <v>#REF!</v>
      </c>
      <c r="J30" s="13"/>
      <c r="K30" s="50">
        <v>0</v>
      </c>
      <c r="L30" s="9"/>
      <c r="M30" s="50" t="e">
        <f>L30*#REF!/100</f>
        <v>#REF!</v>
      </c>
      <c r="N30" s="9"/>
      <c r="O30" s="50" t="e">
        <f>N30*#REF!/100</f>
        <v>#REF!</v>
      </c>
      <c r="P30" s="9"/>
      <c r="Q30" s="50" t="e">
        <f>P30*#REF!/100</f>
        <v>#REF!</v>
      </c>
      <c r="R30" s="13"/>
      <c r="S30" s="50" t="e">
        <f>R30*#REF!/100</f>
        <v>#REF!</v>
      </c>
      <c r="T30" s="9"/>
      <c r="U30" s="50" t="e">
        <f>T30*#REF!/100</f>
        <v>#REF!</v>
      </c>
      <c r="V30" s="9"/>
      <c r="W30" s="50" t="e">
        <f>V30*#REF!/100</f>
        <v>#REF!</v>
      </c>
      <c r="X30" s="9"/>
      <c r="Y30" s="50" t="e">
        <f>X30*#REF!/100</f>
        <v>#REF!</v>
      </c>
      <c r="Z30" s="9"/>
      <c r="AA30" s="55" t="e">
        <f>Z30*#REF!/100</f>
        <v>#REF!</v>
      </c>
    </row>
    <row r="31" spans="1:29" x14ac:dyDescent="0.25">
      <c r="A31" s="53" t="e">
        <f>#REF!</f>
        <v>#REF!</v>
      </c>
      <c r="B31" s="13"/>
      <c r="C31" s="50" t="e">
        <f>B31*#REF!/100</f>
        <v>#REF!</v>
      </c>
      <c r="D31" s="9"/>
      <c r="E31" s="50" t="e">
        <f>D31*#REF!/100</f>
        <v>#REF!</v>
      </c>
      <c r="F31" s="9"/>
      <c r="G31" s="50" t="e">
        <f>F31*#REF!/100</f>
        <v>#REF!</v>
      </c>
      <c r="H31" s="9"/>
      <c r="I31" s="50" t="e">
        <f>H31*#REF!/100</f>
        <v>#REF!</v>
      </c>
      <c r="J31" s="13"/>
      <c r="K31" s="50">
        <v>0</v>
      </c>
      <c r="L31" s="9"/>
      <c r="M31" s="50" t="e">
        <f>L31*#REF!/100</f>
        <v>#REF!</v>
      </c>
      <c r="N31" s="9"/>
      <c r="O31" s="50" t="e">
        <f>N31*#REF!/100</f>
        <v>#REF!</v>
      </c>
      <c r="P31" s="9"/>
      <c r="Q31" s="50" t="e">
        <f>P31*#REF!/100</f>
        <v>#REF!</v>
      </c>
      <c r="R31" s="13"/>
      <c r="S31" s="50" t="e">
        <f>R31*#REF!/100</f>
        <v>#REF!</v>
      </c>
      <c r="T31" s="9"/>
      <c r="U31" s="50" t="e">
        <f>T31*#REF!/100</f>
        <v>#REF!</v>
      </c>
      <c r="V31" s="9"/>
      <c r="W31" s="50" t="e">
        <f>V31*#REF!/100</f>
        <v>#REF!</v>
      </c>
      <c r="X31" s="9"/>
      <c r="Y31" s="50" t="e">
        <f>X31*#REF!/100</f>
        <v>#REF!</v>
      </c>
      <c r="Z31" s="9"/>
      <c r="AA31" s="55" t="e">
        <f>Z31*#REF!/100</f>
        <v>#REF!</v>
      </c>
    </row>
    <row r="32" spans="1:29" x14ac:dyDescent="0.25">
      <c r="A32" s="54" t="e">
        <f>#REF!</f>
        <v>#REF!</v>
      </c>
      <c r="B32" s="17"/>
      <c r="C32" s="51" t="e">
        <f>B32*#REF!/100</f>
        <v>#REF!</v>
      </c>
      <c r="D32" s="18"/>
      <c r="E32" s="51" t="e">
        <f>D32*#REF!/100</f>
        <v>#REF!</v>
      </c>
      <c r="F32" s="18"/>
      <c r="G32" s="51" t="e">
        <f>F32*#REF!/100</f>
        <v>#REF!</v>
      </c>
      <c r="H32" s="18"/>
      <c r="I32" s="51" t="e">
        <f>H32*#REF!/100</f>
        <v>#REF!</v>
      </c>
      <c r="J32" s="17"/>
      <c r="K32" s="51">
        <v>0</v>
      </c>
      <c r="L32" s="18"/>
      <c r="M32" s="51" t="e">
        <f>L32*#REF!/100</f>
        <v>#REF!</v>
      </c>
      <c r="N32" s="18"/>
      <c r="O32" s="51" t="e">
        <f>N32*#REF!/100</f>
        <v>#REF!</v>
      </c>
      <c r="P32" s="18"/>
      <c r="Q32" s="51" t="e">
        <f>P32*#REF!/100</f>
        <v>#REF!</v>
      </c>
      <c r="R32" s="17"/>
      <c r="S32" s="51" t="e">
        <f>R32*#REF!/100</f>
        <v>#REF!</v>
      </c>
      <c r="T32" s="18"/>
      <c r="U32" s="51" t="e">
        <f>T32*#REF!/100</f>
        <v>#REF!</v>
      </c>
      <c r="V32" s="18"/>
      <c r="W32" s="51" t="e">
        <f>V32*#REF!/100</f>
        <v>#REF!</v>
      </c>
      <c r="X32" s="18"/>
      <c r="Y32" s="51" t="e">
        <f>X32*#REF!/100</f>
        <v>#REF!</v>
      </c>
      <c r="Z32" s="18"/>
      <c r="AA32" s="56" t="e">
        <f>Z32*#REF!/100</f>
        <v>#REF!</v>
      </c>
    </row>
    <row r="33" spans="1:27" ht="15.75" thickBot="1" x14ac:dyDescent="0.3">
      <c r="A33" s="20" t="s">
        <v>55</v>
      </c>
      <c r="B33" s="21">
        <f>SUM(B23:B32)</f>
        <v>0</v>
      </c>
      <c r="C33" s="27" t="e">
        <f t="shared" ref="C33:AA33" si="1">SUM(C23:C32)</f>
        <v>#REF!</v>
      </c>
      <c r="D33" s="21">
        <f t="shared" si="1"/>
        <v>0</v>
      </c>
      <c r="E33" s="27" t="e">
        <f t="shared" si="1"/>
        <v>#REF!</v>
      </c>
      <c r="F33" s="21">
        <f t="shared" si="1"/>
        <v>0</v>
      </c>
      <c r="G33" s="27" t="e">
        <f t="shared" si="1"/>
        <v>#REF!</v>
      </c>
      <c r="H33" s="21">
        <f t="shared" si="1"/>
        <v>0</v>
      </c>
      <c r="I33" s="27" t="e">
        <f t="shared" si="1"/>
        <v>#REF!</v>
      </c>
      <c r="J33" s="38">
        <f t="shared" si="1"/>
        <v>0</v>
      </c>
      <c r="K33" s="39">
        <f t="shared" si="1"/>
        <v>0</v>
      </c>
      <c r="L33" s="40">
        <f t="shared" si="1"/>
        <v>0</v>
      </c>
      <c r="M33" s="39" t="e">
        <f t="shared" si="1"/>
        <v>#REF!</v>
      </c>
      <c r="N33" s="40">
        <f t="shared" si="1"/>
        <v>0</v>
      </c>
      <c r="O33" s="39" t="e">
        <f t="shared" si="1"/>
        <v>#REF!</v>
      </c>
      <c r="P33" s="40">
        <f t="shared" si="1"/>
        <v>0</v>
      </c>
      <c r="Q33" s="41" t="e">
        <f t="shared" si="1"/>
        <v>#REF!</v>
      </c>
      <c r="R33" s="42">
        <f t="shared" si="1"/>
        <v>0</v>
      </c>
      <c r="S33" s="43" t="e">
        <f t="shared" si="1"/>
        <v>#REF!</v>
      </c>
      <c r="T33" s="42">
        <f t="shared" si="1"/>
        <v>0</v>
      </c>
      <c r="U33" s="43" t="e">
        <f t="shared" si="1"/>
        <v>#REF!</v>
      </c>
      <c r="V33" s="42">
        <f t="shared" si="1"/>
        <v>0</v>
      </c>
      <c r="W33" s="43" t="e">
        <f t="shared" si="1"/>
        <v>#REF!</v>
      </c>
      <c r="X33" s="42">
        <f t="shared" si="1"/>
        <v>0</v>
      </c>
      <c r="Y33" s="43" t="e">
        <f t="shared" si="1"/>
        <v>#REF!</v>
      </c>
      <c r="Z33" s="42">
        <f t="shared" si="1"/>
        <v>0</v>
      </c>
      <c r="AA33" s="44" t="e">
        <f t="shared" si="1"/>
        <v>#REF!</v>
      </c>
    </row>
    <row r="34" spans="1:27" ht="15.75" thickTop="1" x14ac:dyDescent="0.25"/>
    <row r="35" spans="1:27" x14ac:dyDescent="0.25">
      <c r="A35" s="11"/>
      <c r="B35" s="70" t="s">
        <v>37</v>
      </c>
      <c r="C35" s="71"/>
      <c r="D35" s="71"/>
      <c r="E35" s="71"/>
      <c r="F35" s="71"/>
      <c r="G35" s="71"/>
      <c r="H35" s="71"/>
      <c r="I35" s="77"/>
      <c r="J35" s="81" t="s">
        <v>42</v>
      </c>
      <c r="K35" s="75"/>
      <c r="L35" s="75"/>
      <c r="M35" s="75"/>
      <c r="N35" s="75"/>
      <c r="O35" s="75"/>
      <c r="P35" s="75"/>
      <c r="Q35" s="75"/>
      <c r="R35" s="70" t="s">
        <v>46</v>
      </c>
      <c r="S35" s="71"/>
      <c r="T35" s="71"/>
      <c r="U35" s="71"/>
      <c r="V35" s="71"/>
      <c r="W35" s="71"/>
      <c r="X35" s="71"/>
      <c r="Y35" s="71"/>
      <c r="Z35" s="71"/>
      <c r="AA35" s="77"/>
    </row>
    <row r="36" spans="1:27" s="36" customFormat="1" x14ac:dyDescent="0.25">
      <c r="A36" s="35"/>
      <c r="B36" s="78" t="s">
        <v>113</v>
      </c>
      <c r="C36" s="76"/>
      <c r="D36" s="76" t="s">
        <v>114</v>
      </c>
      <c r="E36" s="76"/>
      <c r="F36" s="76" t="s">
        <v>115</v>
      </c>
      <c r="G36" s="76"/>
      <c r="H36" s="76" t="s">
        <v>116</v>
      </c>
      <c r="I36" s="79"/>
      <c r="J36" s="78" t="s">
        <v>117</v>
      </c>
      <c r="K36" s="76"/>
      <c r="L36" s="76" t="s">
        <v>119</v>
      </c>
      <c r="M36" s="76"/>
      <c r="N36" s="76" t="s">
        <v>120</v>
      </c>
      <c r="O36" s="76"/>
      <c r="P36" s="76" t="s">
        <v>121</v>
      </c>
      <c r="Q36" s="76"/>
      <c r="R36" s="78" t="s">
        <v>123</v>
      </c>
      <c r="S36" s="76"/>
      <c r="T36" s="76" t="s">
        <v>124</v>
      </c>
      <c r="U36" s="76"/>
      <c r="V36" s="76" t="s">
        <v>125</v>
      </c>
      <c r="W36" s="76"/>
      <c r="X36" s="76" t="s">
        <v>126</v>
      </c>
      <c r="Y36" s="76"/>
      <c r="Z36" s="76" t="s">
        <v>127</v>
      </c>
      <c r="AA36" s="79"/>
    </row>
    <row r="37" spans="1:27" s="12" customFormat="1" x14ac:dyDescent="0.25">
      <c r="B37" s="80" t="s">
        <v>38</v>
      </c>
      <c r="C37" s="73"/>
      <c r="D37" s="73" t="s">
        <v>39</v>
      </c>
      <c r="E37" s="73"/>
      <c r="F37" s="73" t="s">
        <v>40</v>
      </c>
      <c r="G37" s="73"/>
      <c r="H37" s="73" t="s">
        <v>41</v>
      </c>
      <c r="I37" s="74"/>
      <c r="J37" s="80" t="s">
        <v>118</v>
      </c>
      <c r="K37" s="73"/>
      <c r="L37" s="73" t="s">
        <v>43</v>
      </c>
      <c r="M37" s="73"/>
      <c r="N37" s="73" t="s">
        <v>44</v>
      </c>
      <c r="O37" s="73"/>
      <c r="P37" s="73" t="s">
        <v>45</v>
      </c>
      <c r="Q37" s="73"/>
      <c r="R37" s="80" t="s">
        <v>122</v>
      </c>
      <c r="S37" s="73"/>
      <c r="T37" s="73" t="s">
        <v>47</v>
      </c>
      <c r="U37" s="73"/>
      <c r="V37" s="73" t="s">
        <v>48</v>
      </c>
      <c r="W37" s="73"/>
      <c r="X37" s="73" t="s">
        <v>49</v>
      </c>
      <c r="Y37" s="73"/>
      <c r="Z37" s="73" t="s">
        <v>132</v>
      </c>
      <c r="AA37" s="74"/>
    </row>
    <row r="38" spans="1:27" x14ac:dyDescent="0.25">
      <c r="B38" s="13" t="s">
        <v>10</v>
      </c>
      <c r="C38" s="9" t="s">
        <v>11</v>
      </c>
      <c r="D38" s="9" t="s">
        <v>10</v>
      </c>
      <c r="E38" s="9" t="s">
        <v>11</v>
      </c>
      <c r="F38" s="9" t="s">
        <v>10</v>
      </c>
      <c r="G38" s="9" t="s">
        <v>11</v>
      </c>
      <c r="H38" s="9" t="s">
        <v>10</v>
      </c>
      <c r="I38" s="14" t="s">
        <v>11</v>
      </c>
      <c r="J38" s="13" t="s">
        <v>10</v>
      </c>
      <c r="K38" s="9" t="s">
        <v>11</v>
      </c>
      <c r="L38" s="9" t="s">
        <v>10</v>
      </c>
      <c r="M38" s="9" t="s">
        <v>11</v>
      </c>
      <c r="N38" s="9" t="s">
        <v>10</v>
      </c>
      <c r="O38" s="9" t="s">
        <v>11</v>
      </c>
      <c r="P38" s="9" t="s">
        <v>10</v>
      </c>
      <c r="Q38" s="9" t="s">
        <v>11</v>
      </c>
      <c r="R38" s="17" t="s">
        <v>10</v>
      </c>
      <c r="S38" s="18" t="s">
        <v>11</v>
      </c>
      <c r="T38" s="18" t="s">
        <v>10</v>
      </c>
      <c r="U38" s="18" t="s">
        <v>11</v>
      </c>
      <c r="V38" s="18" t="s">
        <v>10</v>
      </c>
      <c r="W38" s="18" t="s">
        <v>11</v>
      </c>
      <c r="X38" s="9" t="s">
        <v>10</v>
      </c>
      <c r="Y38" s="9" t="s">
        <v>11</v>
      </c>
      <c r="Z38" s="9" t="s">
        <v>10</v>
      </c>
      <c r="AA38" s="14" t="s">
        <v>11</v>
      </c>
    </row>
    <row r="39" spans="1:27" x14ac:dyDescent="0.25">
      <c r="A39" s="52" t="str">
        <f t="shared" ref="A39:A47" si="2">A7</f>
        <v>Nom aliment 1</v>
      </c>
      <c r="B39" s="15"/>
      <c r="C39" s="57" t="e">
        <f>B39*#REF!/100</f>
        <v>#REF!</v>
      </c>
      <c r="D39" s="16"/>
      <c r="E39" s="57" t="e">
        <f>D39*#REF!/100</f>
        <v>#REF!</v>
      </c>
      <c r="F39" s="16"/>
      <c r="G39" s="57" t="e">
        <f>F39*#REF!/100</f>
        <v>#REF!</v>
      </c>
      <c r="H39" s="16"/>
      <c r="I39" s="58" t="e">
        <f>H39*#REF!/100</f>
        <v>#REF!</v>
      </c>
      <c r="J39" s="15"/>
      <c r="K39" s="57" t="e">
        <f>J39*#REF!/100</f>
        <v>#REF!</v>
      </c>
      <c r="L39" s="16"/>
      <c r="M39" s="57" t="e">
        <f>L39*#REF!/100</f>
        <v>#REF!</v>
      </c>
      <c r="N39" s="16"/>
      <c r="O39" s="57" t="e">
        <f>N39*#REF!/100</f>
        <v>#REF!</v>
      </c>
      <c r="P39" s="16"/>
      <c r="Q39" s="57" t="e">
        <f>P39*#REF!/100</f>
        <v>#REF!</v>
      </c>
      <c r="R39" s="13"/>
      <c r="S39" s="50" t="e">
        <f>R39*#REF!/100</f>
        <v>#REF!</v>
      </c>
      <c r="T39" s="9"/>
      <c r="U39" s="50" t="e">
        <f>T39*#REF!/100</f>
        <v>#REF!</v>
      </c>
      <c r="V39" s="9"/>
      <c r="W39" s="50" t="e">
        <f>V39*#REF!/100</f>
        <v>#REF!</v>
      </c>
      <c r="X39" s="16"/>
      <c r="Y39" s="57" t="e">
        <f>X39*#REF!/100</f>
        <v>#REF!</v>
      </c>
      <c r="Z39" s="16"/>
      <c r="AA39" s="58" t="e">
        <f>Z39*#REF!/100</f>
        <v>#REF!</v>
      </c>
    </row>
    <row r="40" spans="1:27" x14ac:dyDescent="0.25">
      <c r="A40" s="53" t="str">
        <f t="shared" si="2"/>
        <v>Nom aliment 2</v>
      </c>
      <c r="B40" s="13"/>
      <c r="C40" s="50" t="e">
        <f>B40*#REF!/100</f>
        <v>#REF!</v>
      </c>
      <c r="D40" s="9"/>
      <c r="E40" s="50" t="e">
        <f>D40*#REF!/100</f>
        <v>#REF!</v>
      </c>
      <c r="F40" s="9"/>
      <c r="G40" s="50" t="e">
        <f>F40*#REF!/100</f>
        <v>#REF!</v>
      </c>
      <c r="H40" s="9"/>
      <c r="I40" s="55" t="e">
        <f>H40*#REF!/100</f>
        <v>#REF!</v>
      </c>
      <c r="J40" s="13"/>
      <c r="K40" s="50" t="e">
        <f>J40*#REF!/100</f>
        <v>#REF!</v>
      </c>
      <c r="L40" s="9"/>
      <c r="M40" s="50" t="e">
        <f>L40*#REF!/100</f>
        <v>#REF!</v>
      </c>
      <c r="N40" s="9"/>
      <c r="O40" s="50" t="e">
        <f>N40*#REF!/100</f>
        <v>#REF!</v>
      </c>
      <c r="P40" s="9"/>
      <c r="Q40" s="50" t="e">
        <f>P40*#REF!/100</f>
        <v>#REF!</v>
      </c>
      <c r="R40" s="13"/>
      <c r="S40" s="50" t="e">
        <f>R40*#REF!/100</f>
        <v>#REF!</v>
      </c>
      <c r="T40" s="9"/>
      <c r="U40" s="50" t="e">
        <f>T40*#REF!/100</f>
        <v>#REF!</v>
      </c>
      <c r="V40" s="9"/>
      <c r="W40" s="50" t="e">
        <f>V40*#REF!/100</f>
        <v>#REF!</v>
      </c>
      <c r="X40" s="9"/>
      <c r="Y40" s="50" t="e">
        <f>X40*#REF!/100</f>
        <v>#REF!</v>
      </c>
      <c r="Z40" s="9"/>
      <c r="AA40" s="55" t="e">
        <f>Z40*#REF!/100</f>
        <v>#REF!</v>
      </c>
    </row>
    <row r="41" spans="1:27" x14ac:dyDescent="0.25">
      <c r="A41" s="53" t="str">
        <f t="shared" si="2"/>
        <v>Nom aliment 3</v>
      </c>
      <c r="B41" s="13"/>
      <c r="C41" s="50" t="e">
        <f>B41*#REF!/100</f>
        <v>#REF!</v>
      </c>
      <c r="D41" s="9"/>
      <c r="E41" s="50" t="e">
        <f>D41*#REF!/100</f>
        <v>#REF!</v>
      </c>
      <c r="F41" s="9"/>
      <c r="G41" s="50" t="e">
        <f>F41*#REF!/100</f>
        <v>#REF!</v>
      </c>
      <c r="H41" s="9"/>
      <c r="I41" s="55" t="e">
        <f>H41*#REF!/100</f>
        <v>#REF!</v>
      </c>
      <c r="J41" s="13"/>
      <c r="K41" s="50" t="e">
        <f>J41*#REF!/100</f>
        <v>#REF!</v>
      </c>
      <c r="L41" s="9"/>
      <c r="M41" s="50" t="e">
        <f>L41*#REF!/100</f>
        <v>#REF!</v>
      </c>
      <c r="N41" s="9"/>
      <c r="O41" s="50" t="e">
        <f>N41*#REF!/100</f>
        <v>#REF!</v>
      </c>
      <c r="P41" s="9"/>
      <c r="Q41" s="50" t="e">
        <f>P41*#REF!/100</f>
        <v>#REF!</v>
      </c>
      <c r="R41" s="13"/>
      <c r="S41" s="50" t="e">
        <f>R41*#REF!/100</f>
        <v>#REF!</v>
      </c>
      <c r="T41" s="9"/>
      <c r="U41" s="50" t="e">
        <f>T41*#REF!/100</f>
        <v>#REF!</v>
      </c>
      <c r="V41" s="9"/>
      <c r="W41" s="50" t="e">
        <f>V41*#REF!/100</f>
        <v>#REF!</v>
      </c>
      <c r="X41" s="9"/>
      <c r="Y41" s="50" t="e">
        <f>X41*#REF!/100</f>
        <v>#REF!</v>
      </c>
      <c r="Z41" s="9"/>
      <c r="AA41" s="55" t="e">
        <f>Z41*#REF!/100</f>
        <v>#REF!</v>
      </c>
    </row>
    <row r="42" spans="1:27" x14ac:dyDescent="0.25">
      <c r="A42" s="53" t="str">
        <f t="shared" si="2"/>
        <v>Nom aliment 4</v>
      </c>
      <c r="B42" s="13"/>
      <c r="C42" s="50" t="e">
        <f>B42*#REF!/100</f>
        <v>#REF!</v>
      </c>
      <c r="D42" s="9"/>
      <c r="E42" s="50" t="e">
        <f>D42*#REF!/100</f>
        <v>#REF!</v>
      </c>
      <c r="F42" s="9"/>
      <c r="G42" s="50" t="e">
        <f>F42*#REF!/100</f>
        <v>#REF!</v>
      </c>
      <c r="H42" s="9"/>
      <c r="I42" s="55" t="e">
        <f>H42*#REF!/100</f>
        <v>#REF!</v>
      </c>
      <c r="J42" s="13"/>
      <c r="K42" s="50" t="e">
        <f>J42*#REF!/100</f>
        <v>#REF!</v>
      </c>
      <c r="L42" s="9"/>
      <c r="M42" s="50" t="e">
        <f>L42*#REF!/100</f>
        <v>#REF!</v>
      </c>
      <c r="N42" s="9"/>
      <c r="O42" s="50" t="e">
        <f>N42*#REF!/100</f>
        <v>#REF!</v>
      </c>
      <c r="P42" s="9"/>
      <c r="Q42" s="50" t="e">
        <f>P42*#REF!/100</f>
        <v>#REF!</v>
      </c>
      <c r="R42" s="13"/>
      <c r="S42" s="50" t="e">
        <f>R42*#REF!/100</f>
        <v>#REF!</v>
      </c>
      <c r="T42" s="9"/>
      <c r="U42" s="50" t="e">
        <f>T42*#REF!/100</f>
        <v>#REF!</v>
      </c>
      <c r="V42" s="9"/>
      <c r="W42" s="50" t="e">
        <f>V42*#REF!/100</f>
        <v>#REF!</v>
      </c>
      <c r="X42" s="9"/>
      <c r="Y42" s="50" t="e">
        <f>X42*#REF!/100</f>
        <v>#REF!</v>
      </c>
      <c r="Z42" s="9"/>
      <c r="AA42" s="55" t="e">
        <f>Z42*#REF!/100</f>
        <v>#REF!</v>
      </c>
    </row>
    <row r="43" spans="1:27" x14ac:dyDescent="0.25">
      <c r="A43" s="53" t="str">
        <f t="shared" si="2"/>
        <v>Nom aliment 5</v>
      </c>
      <c r="B43" s="13"/>
      <c r="C43" s="50" t="e">
        <f>B43*#REF!/100</f>
        <v>#REF!</v>
      </c>
      <c r="D43" s="9"/>
      <c r="E43" s="50" t="e">
        <f>D43*#REF!/100</f>
        <v>#REF!</v>
      </c>
      <c r="F43" s="9"/>
      <c r="G43" s="50" t="e">
        <f>F43*#REF!/100</f>
        <v>#REF!</v>
      </c>
      <c r="H43" s="9"/>
      <c r="I43" s="55" t="e">
        <f>H43*#REF!/100</f>
        <v>#REF!</v>
      </c>
      <c r="J43" s="13"/>
      <c r="K43" s="50" t="e">
        <f>J43*#REF!/100</f>
        <v>#REF!</v>
      </c>
      <c r="L43" s="9"/>
      <c r="M43" s="50" t="e">
        <f>L43*#REF!/100</f>
        <v>#REF!</v>
      </c>
      <c r="N43" s="9"/>
      <c r="O43" s="50" t="e">
        <f>N43*#REF!/100</f>
        <v>#REF!</v>
      </c>
      <c r="P43" s="9"/>
      <c r="Q43" s="50" t="e">
        <f>P43*#REF!/100</f>
        <v>#REF!</v>
      </c>
      <c r="R43" s="13"/>
      <c r="S43" s="50" t="e">
        <f>R43*#REF!/100</f>
        <v>#REF!</v>
      </c>
      <c r="T43" s="9"/>
      <c r="U43" s="50" t="e">
        <f>T43*#REF!/100</f>
        <v>#REF!</v>
      </c>
      <c r="V43" s="9"/>
      <c r="W43" s="50" t="e">
        <f>V43*#REF!/100</f>
        <v>#REF!</v>
      </c>
      <c r="X43" s="9"/>
      <c r="Y43" s="50" t="e">
        <f>X43*#REF!/100</f>
        <v>#REF!</v>
      </c>
      <c r="Z43" s="9"/>
      <c r="AA43" s="55" t="e">
        <f>Z43*#REF!/100</f>
        <v>#REF!</v>
      </c>
    </row>
    <row r="44" spans="1:27" x14ac:dyDescent="0.25">
      <c r="A44" s="53" t="str">
        <f t="shared" si="2"/>
        <v>Nom aliment 6</v>
      </c>
      <c r="B44" s="13"/>
      <c r="C44" s="50" t="e">
        <f>B44*#REF!/100</f>
        <v>#REF!</v>
      </c>
      <c r="D44" s="9"/>
      <c r="E44" s="50" t="e">
        <f>D44*#REF!/100</f>
        <v>#REF!</v>
      </c>
      <c r="F44" s="9"/>
      <c r="G44" s="50" t="e">
        <f>F44*#REF!/100</f>
        <v>#REF!</v>
      </c>
      <c r="H44" s="9"/>
      <c r="I44" s="55" t="e">
        <f>H44*#REF!/100</f>
        <v>#REF!</v>
      </c>
      <c r="J44" s="13"/>
      <c r="K44" s="50" t="e">
        <f>J44*#REF!/100</f>
        <v>#REF!</v>
      </c>
      <c r="L44" s="9"/>
      <c r="M44" s="50" t="e">
        <f>L44*#REF!/100</f>
        <v>#REF!</v>
      </c>
      <c r="N44" s="9"/>
      <c r="O44" s="50" t="e">
        <f>N44*#REF!/100</f>
        <v>#REF!</v>
      </c>
      <c r="P44" s="9"/>
      <c r="Q44" s="50" t="e">
        <f>P44*#REF!/100</f>
        <v>#REF!</v>
      </c>
      <c r="R44" s="13"/>
      <c r="S44" s="50" t="e">
        <f>R44*#REF!/100</f>
        <v>#REF!</v>
      </c>
      <c r="T44" s="9"/>
      <c r="U44" s="50" t="e">
        <f>T44*#REF!/100</f>
        <v>#REF!</v>
      </c>
      <c r="V44" s="9"/>
      <c r="W44" s="50" t="e">
        <f>V44*#REF!/100</f>
        <v>#REF!</v>
      </c>
      <c r="X44" s="9"/>
      <c r="Y44" s="50" t="e">
        <f>X44*#REF!/100</f>
        <v>#REF!</v>
      </c>
      <c r="Z44" s="9"/>
      <c r="AA44" s="55" t="e">
        <f>Z44*#REF!/100</f>
        <v>#REF!</v>
      </c>
    </row>
    <row r="45" spans="1:27" x14ac:dyDescent="0.25">
      <c r="A45" s="53" t="str">
        <f t="shared" si="2"/>
        <v>Nom aliment 7</v>
      </c>
      <c r="B45" s="13"/>
      <c r="C45" s="50" t="e">
        <f>B45*#REF!/100</f>
        <v>#REF!</v>
      </c>
      <c r="D45" s="9"/>
      <c r="E45" s="50" t="e">
        <f>D45*#REF!/100</f>
        <v>#REF!</v>
      </c>
      <c r="F45" s="9"/>
      <c r="G45" s="50" t="e">
        <f>F45*#REF!/100</f>
        <v>#REF!</v>
      </c>
      <c r="H45" s="9"/>
      <c r="I45" s="55" t="e">
        <f>H45*#REF!/100</f>
        <v>#REF!</v>
      </c>
      <c r="J45" s="13"/>
      <c r="K45" s="50" t="e">
        <f>J45*#REF!/100</f>
        <v>#REF!</v>
      </c>
      <c r="L45" s="9"/>
      <c r="M45" s="50" t="e">
        <f>L45*#REF!/100</f>
        <v>#REF!</v>
      </c>
      <c r="N45" s="9"/>
      <c r="O45" s="50" t="e">
        <f>N45*#REF!/100</f>
        <v>#REF!</v>
      </c>
      <c r="P45" s="9"/>
      <c r="Q45" s="50" t="e">
        <f>P45*#REF!/100</f>
        <v>#REF!</v>
      </c>
      <c r="R45" s="13"/>
      <c r="S45" s="50" t="e">
        <f>R45*#REF!/100</f>
        <v>#REF!</v>
      </c>
      <c r="T45" s="9"/>
      <c r="U45" s="50" t="e">
        <f>T45*#REF!/100</f>
        <v>#REF!</v>
      </c>
      <c r="V45" s="9"/>
      <c r="W45" s="50" t="e">
        <f>V45*#REF!/100</f>
        <v>#REF!</v>
      </c>
      <c r="X45" s="9"/>
      <c r="Y45" s="50" t="e">
        <f>X45*#REF!/100</f>
        <v>#REF!</v>
      </c>
      <c r="Z45" s="9"/>
      <c r="AA45" s="55" t="e">
        <f>Z45*#REF!/100</f>
        <v>#REF!</v>
      </c>
    </row>
    <row r="46" spans="1:27" x14ac:dyDescent="0.25">
      <c r="A46" s="53" t="str">
        <f t="shared" si="2"/>
        <v>Nom aliment 8</v>
      </c>
      <c r="B46" s="13"/>
      <c r="C46" s="50" t="e">
        <f>B46*#REF!/100</f>
        <v>#REF!</v>
      </c>
      <c r="D46" s="9"/>
      <c r="E46" s="50" t="e">
        <f>D46*#REF!/100</f>
        <v>#REF!</v>
      </c>
      <c r="F46" s="9"/>
      <c r="G46" s="50" t="e">
        <f>F46*#REF!/100</f>
        <v>#REF!</v>
      </c>
      <c r="H46" s="9"/>
      <c r="I46" s="55" t="e">
        <f>H46*#REF!/100</f>
        <v>#REF!</v>
      </c>
      <c r="J46" s="13"/>
      <c r="K46" s="50" t="e">
        <f>J46*#REF!/100</f>
        <v>#REF!</v>
      </c>
      <c r="L46" s="9"/>
      <c r="M46" s="50" t="e">
        <f>L46*#REF!/100</f>
        <v>#REF!</v>
      </c>
      <c r="N46" s="9"/>
      <c r="O46" s="50" t="e">
        <f>N46*#REF!/100</f>
        <v>#REF!</v>
      </c>
      <c r="P46" s="9"/>
      <c r="Q46" s="50" t="e">
        <f>P46*#REF!/100</f>
        <v>#REF!</v>
      </c>
      <c r="R46" s="13"/>
      <c r="S46" s="50" t="e">
        <f>R46*#REF!/100</f>
        <v>#REF!</v>
      </c>
      <c r="T46" s="9"/>
      <c r="U46" s="50" t="e">
        <f>T46*#REF!/100</f>
        <v>#REF!</v>
      </c>
      <c r="V46" s="9"/>
      <c r="W46" s="50" t="e">
        <f>V46*#REF!/100</f>
        <v>#REF!</v>
      </c>
      <c r="X46" s="9"/>
      <c r="Y46" s="50" t="e">
        <f>X46*#REF!/100</f>
        <v>#REF!</v>
      </c>
      <c r="Z46" s="9"/>
      <c r="AA46" s="55" t="e">
        <f>Z46*#REF!/100</f>
        <v>#REF!</v>
      </c>
    </row>
    <row r="47" spans="1:27" x14ac:dyDescent="0.25">
      <c r="A47" s="53" t="str">
        <f t="shared" si="2"/>
        <v>Nom aliment 9</v>
      </c>
      <c r="B47" s="13"/>
      <c r="C47" s="50" t="e">
        <f>B47*#REF!/100</f>
        <v>#REF!</v>
      </c>
      <c r="D47" s="9"/>
      <c r="E47" s="50" t="e">
        <f>D47*#REF!/100</f>
        <v>#REF!</v>
      </c>
      <c r="F47" s="9"/>
      <c r="G47" s="50" t="e">
        <f>F47*#REF!/100</f>
        <v>#REF!</v>
      </c>
      <c r="H47" s="9"/>
      <c r="I47" s="55" t="e">
        <f>H47*#REF!/100</f>
        <v>#REF!</v>
      </c>
      <c r="J47" s="13"/>
      <c r="K47" s="50" t="e">
        <f>J47*#REF!/100</f>
        <v>#REF!</v>
      </c>
      <c r="L47" s="9"/>
      <c r="M47" s="50" t="e">
        <f>L47*#REF!/100</f>
        <v>#REF!</v>
      </c>
      <c r="N47" s="9"/>
      <c r="O47" s="50" t="e">
        <f>N47*#REF!/100</f>
        <v>#REF!</v>
      </c>
      <c r="P47" s="9"/>
      <c r="Q47" s="50" t="e">
        <f>P47*#REF!/100</f>
        <v>#REF!</v>
      </c>
      <c r="R47" s="13"/>
      <c r="S47" s="50" t="e">
        <f>R47*#REF!/100</f>
        <v>#REF!</v>
      </c>
      <c r="T47" s="9"/>
      <c r="U47" s="50" t="e">
        <f>T47*#REF!/100</f>
        <v>#REF!</v>
      </c>
      <c r="V47" s="9"/>
      <c r="W47" s="50" t="e">
        <f>V47*#REF!/100</f>
        <v>#REF!</v>
      </c>
      <c r="X47" s="9"/>
      <c r="Y47" s="50" t="e">
        <f>X47*#REF!/100</f>
        <v>#REF!</v>
      </c>
      <c r="Z47" s="9"/>
      <c r="AA47" s="55" t="e">
        <f>Z47*#REF!/100</f>
        <v>#REF!</v>
      </c>
    </row>
    <row r="48" spans="1:27" x14ac:dyDescent="0.25">
      <c r="A48" s="54" t="e">
        <f>#REF!</f>
        <v>#REF!</v>
      </c>
      <c r="B48" s="17"/>
      <c r="C48" s="51" t="e">
        <f>B48*#REF!/100</f>
        <v>#REF!</v>
      </c>
      <c r="D48" s="18"/>
      <c r="E48" s="51" t="e">
        <f>D48*#REF!/100</f>
        <v>#REF!</v>
      </c>
      <c r="F48" s="18"/>
      <c r="G48" s="51" t="e">
        <f>F48*#REF!/100</f>
        <v>#REF!</v>
      </c>
      <c r="H48" s="18"/>
      <c r="I48" s="56" t="e">
        <f>H48*#REF!/100</f>
        <v>#REF!</v>
      </c>
      <c r="J48" s="17"/>
      <c r="K48" s="51" t="e">
        <f>J48*#REF!/100</f>
        <v>#REF!</v>
      </c>
      <c r="L48" s="18"/>
      <c r="M48" s="51" t="e">
        <f>L48*#REF!/100</f>
        <v>#REF!</v>
      </c>
      <c r="N48" s="18"/>
      <c r="O48" s="51" t="e">
        <f>N48*#REF!/100</f>
        <v>#REF!</v>
      </c>
      <c r="P48" s="18"/>
      <c r="Q48" s="51" t="e">
        <f>P48*#REF!/100</f>
        <v>#REF!</v>
      </c>
      <c r="R48" s="17"/>
      <c r="S48" s="51" t="e">
        <f>R48*#REF!/100</f>
        <v>#REF!</v>
      </c>
      <c r="T48" s="18"/>
      <c r="U48" s="51" t="e">
        <f>T48*#REF!/100</f>
        <v>#REF!</v>
      </c>
      <c r="V48" s="18"/>
      <c r="W48" s="51" t="e">
        <f>V48*#REF!/100</f>
        <v>#REF!</v>
      </c>
      <c r="X48" s="18"/>
      <c r="Y48" s="51" t="e">
        <f>X48*#REF!/100</f>
        <v>#REF!</v>
      </c>
      <c r="Z48" s="18"/>
      <c r="AA48" s="56" t="e">
        <f>Z48*#REF!/100</f>
        <v>#REF!</v>
      </c>
    </row>
    <row r="49" spans="1:27" ht="15.75" thickBot="1" x14ac:dyDescent="0.3">
      <c r="A49" s="20" t="s">
        <v>55</v>
      </c>
      <c r="B49" s="21">
        <f>SUM(B39:B48)</f>
        <v>0</v>
      </c>
      <c r="C49" s="27" t="e">
        <f t="shared" ref="C49:V49" si="3">SUM(C39:C48)</f>
        <v>#REF!</v>
      </c>
      <c r="D49" s="21">
        <f t="shared" si="3"/>
        <v>0</v>
      </c>
      <c r="E49" s="27" t="e">
        <f t="shared" si="3"/>
        <v>#REF!</v>
      </c>
      <c r="F49" s="21">
        <f t="shared" si="3"/>
        <v>0</v>
      </c>
      <c r="G49" s="27" t="e">
        <f t="shared" si="3"/>
        <v>#REF!</v>
      </c>
      <c r="H49" s="21">
        <f t="shared" si="3"/>
        <v>0</v>
      </c>
      <c r="I49" s="27" t="e">
        <f t="shared" si="3"/>
        <v>#REF!</v>
      </c>
      <c r="J49" s="21">
        <f t="shared" si="3"/>
        <v>0</v>
      </c>
      <c r="K49" s="27" t="e">
        <f t="shared" si="3"/>
        <v>#REF!</v>
      </c>
      <c r="L49" s="21">
        <f t="shared" si="3"/>
        <v>0</v>
      </c>
      <c r="M49" s="27" t="e">
        <f t="shared" si="3"/>
        <v>#REF!</v>
      </c>
      <c r="N49" s="21">
        <f t="shared" si="3"/>
        <v>0</v>
      </c>
      <c r="O49" s="27" t="e">
        <f t="shared" si="3"/>
        <v>#REF!</v>
      </c>
      <c r="P49" s="21">
        <f t="shared" si="3"/>
        <v>0</v>
      </c>
      <c r="Q49" s="27" t="e">
        <f t="shared" si="3"/>
        <v>#REF!</v>
      </c>
      <c r="R49" s="45">
        <f t="shared" si="3"/>
        <v>0</v>
      </c>
      <c r="S49" s="27" t="e">
        <f t="shared" si="3"/>
        <v>#REF!</v>
      </c>
      <c r="T49" s="46">
        <f t="shared" si="3"/>
        <v>0</v>
      </c>
      <c r="U49" s="27" t="e">
        <f t="shared" si="3"/>
        <v>#REF!</v>
      </c>
      <c r="V49" s="46">
        <f t="shared" si="3"/>
        <v>0</v>
      </c>
      <c r="W49" s="27" t="e">
        <f>SUM(U39:U48)</f>
        <v>#REF!</v>
      </c>
      <c r="X49" s="21">
        <f>SUM(V39:V48)</f>
        <v>0</v>
      </c>
      <c r="Y49" s="27" t="e">
        <f>SUM(W39:W48)</f>
        <v>#REF!</v>
      </c>
      <c r="Z49" s="21">
        <f>SUM(X39:X48)</f>
        <v>0</v>
      </c>
      <c r="AA49" s="44" t="e">
        <f>SUM(Y39:Y48)</f>
        <v>#REF!</v>
      </c>
    </row>
    <row r="50" spans="1:27" ht="15.75" thickTop="1" x14ac:dyDescent="0.25"/>
    <row r="51" spans="1:27" x14ac:dyDescent="0.25">
      <c r="A51" s="11"/>
      <c r="B51" s="81" t="s">
        <v>50</v>
      </c>
      <c r="C51" s="75"/>
      <c r="D51" s="75"/>
      <c r="E51" s="75"/>
      <c r="F51" s="75"/>
      <c r="G51" s="75"/>
      <c r="H51" s="75"/>
      <c r="I51" s="75"/>
      <c r="J51" s="75"/>
      <c r="K51" s="82"/>
    </row>
    <row r="52" spans="1:27" s="36" customFormat="1" x14ac:dyDescent="0.25">
      <c r="A52" s="35"/>
      <c r="B52" s="78" t="s">
        <v>128</v>
      </c>
      <c r="C52" s="76"/>
      <c r="D52" s="76" t="s">
        <v>129</v>
      </c>
      <c r="E52" s="76"/>
      <c r="F52" s="76" t="s">
        <v>130</v>
      </c>
      <c r="G52" s="76"/>
      <c r="H52" s="76" t="s">
        <v>131</v>
      </c>
      <c r="I52" s="76"/>
      <c r="J52" s="76" t="s">
        <v>135</v>
      </c>
      <c r="K52" s="79"/>
    </row>
    <row r="53" spans="1:27" s="12" customFormat="1" x14ac:dyDescent="0.25">
      <c r="B53" s="72" t="s">
        <v>51</v>
      </c>
      <c r="C53" s="73"/>
      <c r="D53" s="73" t="s">
        <v>52</v>
      </c>
      <c r="E53" s="73"/>
      <c r="F53" s="73" t="s">
        <v>54</v>
      </c>
      <c r="G53" s="73"/>
      <c r="H53" s="73" t="s">
        <v>53</v>
      </c>
      <c r="I53" s="73"/>
      <c r="J53" s="73" t="s">
        <v>133</v>
      </c>
      <c r="K53" s="74"/>
    </row>
    <row r="54" spans="1:27" x14ac:dyDescent="0.25">
      <c r="B54" s="13" t="s">
        <v>10</v>
      </c>
      <c r="C54" s="9" t="s">
        <v>11</v>
      </c>
      <c r="D54" s="9" t="s">
        <v>10</v>
      </c>
      <c r="E54" s="9" t="s">
        <v>11</v>
      </c>
      <c r="F54" s="9" t="s">
        <v>10</v>
      </c>
      <c r="G54" s="9" t="s">
        <v>11</v>
      </c>
      <c r="H54" s="9" t="s">
        <v>10</v>
      </c>
      <c r="I54" s="9" t="s">
        <v>11</v>
      </c>
      <c r="J54" s="9" t="s">
        <v>10</v>
      </c>
      <c r="K54" s="14" t="s">
        <v>11</v>
      </c>
    </row>
    <row r="55" spans="1:27" x14ac:dyDescent="0.25">
      <c r="A55" s="15" t="e">
        <f t="shared" ref="A55:A62" si="4">A23</f>
        <v>#REF!</v>
      </c>
      <c r="B55" s="15"/>
      <c r="C55" s="57" t="e">
        <f>B55*#REF!/100</f>
        <v>#REF!</v>
      </c>
      <c r="D55" s="16"/>
      <c r="E55" s="57" t="e">
        <f>D55*#REF!/100</f>
        <v>#REF!</v>
      </c>
      <c r="F55" s="16"/>
      <c r="G55" s="57" t="e">
        <f>F55*#REF!/100</f>
        <v>#REF!</v>
      </c>
      <c r="H55" s="16"/>
      <c r="I55" s="57" t="e">
        <f>H55*#REF!/100</f>
        <v>#REF!</v>
      </c>
      <c r="J55" s="16"/>
      <c r="K55" s="58" t="e">
        <f>J55*#REF!/100</f>
        <v>#REF!</v>
      </c>
    </row>
    <row r="56" spans="1:27" x14ac:dyDescent="0.25">
      <c r="A56" s="13" t="e">
        <f t="shared" si="4"/>
        <v>#REF!</v>
      </c>
      <c r="B56" s="13"/>
      <c r="C56" s="50" t="e">
        <f>B56*#REF!/100</f>
        <v>#REF!</v>
      </c>
      <c r="D56" s="9"/>
      <c r="E56" s="50" t="e">
        <f>D56*#REF!/100</f>
        <v>#REF!</v>
      </c>
      <c r="F56" s="9"/>
      <c r="G56" s="50" t="e">
        <f>F56*#REF!/100</f>
        <v>#REF!</v>
      </c>
      <c r="H56" s="9"/>
      <c r="I56" s="50" t="e">
        <f>H56*#REF!/100</f>
        <v>#REF!</v>
      </c>
      <c r="J56" s="9"/>
      <c r="K56" s="55" t="e">
        <f>J56*#REF!/100</f>
        <v>#REF!</v>
      </c>
    </row>
    <row r="57" spans="1:27" x14ac:dyDescent="0.25">
      <c r="A57" s="13" t="e">
        <f t="shared" si="4"/>
        <v>#REF!</v>
      </c>
      <c r="B57" s="13"/>
      <c r="C57" s="50" t="e">
        <f>B57*#REF!/100</f>
        <v>#REF!</v>
      </c>
      <c r="D57" s="9"/>
      <c r="E57" s="50" t="e">
        <f>D57*#REF!/100</f>
        <v>#REF!</v>
      </c>
      <c r="F57" s="9"/>
      <c r="G57" s="50" t="e">
        <f>F57*#REF!/100</f>
        <v>#REF!</v>
      </c>
      <c r="H57" s="9"/>
      <c r="I57" s="50" t="e">
        <f>H57*#REF!/100</f>
        <v>#REF!</v>
      </c>
      <c r="J57" s="9"/>
      <c r="K57" s="55" t="e">
        <f>J57*#REF!/100</f>
        <v>#REF!</v>
      </c>
    </row>
    <row r="58" spans="1:27" x14ac:dyDescent="0.25">
      <c r="A58" s="13" t="e">
        <f t="shared" si="4"/>
        <v>#REF!</v>
      </c>
      <c r="B58" s="13"/>
      <c r="C58" s="50" t="e">
        <f>B58*#REF!/100</f>
        <v>#REF!</v>
      </c>
      <c r="D58" s="9"/>
      <c r="E58" s="50" t="e">
        <f>D58*#REF!/100</f>
        <v>#REF!</v>
      </c>
      <c r="F58" s="9"/>
      <c r="G58" s="50" t="e">
        <f>F58*#REF!/100</f>
        <v>#REF!</v>
      </c>
      <c r="H58" s="9"/>
      <c r="I58" s="50" t="e">
        <f>H58*#REF!/100</f>
        <v>#REF!</v>
      </c>
      <c r="J58" s="9"/>
      <c r="K58" s="55" t="e">
        <f>J58*#REF!/100</f>
        <v>#REF!</v>
      </c>
    </row>
    <row r="59" spans="1:27" x14ac:dyDescent="0.25">
      <c r="A59" s="13" t="e">
        <f t="shared" si="4"/>
        <v>#REF!</v>
      </c>
      <c r="B59" s="13"/>
      <c r="C59" s="50" t="e">
        <f>B59*#REF!/100</f>
        <v>#REF!</v>
      </c>
      <c r="D59" s="9"/>
      <c r="E59" s="50" t="e">
        <f>D59*#REF!/100</f>
        <v>#REF!</v>
      </c>
      <c r="F59" s="9"/>
      <c r="G59" s="50" t="e">
        <f>F59*#REF!/100</f>
        <v>#REF!</v>
      </c>
      <c r="H59" s="9"/>
      <c r="I59" s="50" t="e">
        <f>H59*#REF!/100</f>
        <v>#REF!</v>
      </c>
      <c r="J59" s="9"/>
      <c r="K59" s="55" t="e">
        <f>J59*#REF!/100</f>
        <v>#REF!</v>
      </c>
    </row>
    <row r="60" spans="1:27" x14ac:dyDescent="0.25">
      <c r="A60" s="13" t="e">
        <f t="shared" si="4"/>
        <v>#REF!</v>
      </c>
      <c r="B60" s="13"/>
      <c r="C60" s="50" t="e">
        <f>B60*#REF!/100</f>
        <v>#REF!</v>
      </c>
      <c r="D60" s="9"/>
      <c r="E60" s="50" t="e">
        <f>D60*#REF!/100</f>
        <v>#REF!</v>
      </c>
      <c r="F60" s="9"/>
      <c r="G60" s="50" t="e">
        <f>F60*#REF!/100</f>
        <v>#REF!</v>
      </c>
      <c r="H60" s="9"/>
      <c r="I60" s="50" t="e">
        <f>H60*#REF!/100</f>
        <v>#REF!</v>
      </c>
      <c r="J60" s="9"/>
      <c r="K60" s="55" t="e">
        <f>J60*#REF!/100</f>
        <v>#REF!</v>
      </c>
    </row>
    <row r="61" spans="1:27" x14ac:dyDescent="0.25">
      <c r="A61" s="13" t="e">
        <f t="shared" si="4"/>
        <v>#REF!</v>
      </c>
      <c r="B61" s="13"/>
      <c r="C61" s="50" t="e">
        <f>B61*#REF!/100</f>
        <v>#REF!</v>
      </c>
      <c r="D61" s="9"/>
      <c r="E61" s="50" t="e">
        <f>D61*#REF!/100</f>
        <v>#REF!</v>
      </c>
      <c r="F61" s="9"/>
      <c r="G61" s="50" t="e">
        <f>F61*#REF!/100</f>
        <v>#REF!</v>
      </c>
      <c r="H61" s="9"/>
      <c r="I61" s="50" t="e">
        <f>H61*#REF!/100</f>
        <v>#REF!</v>
      </c>
      <c r="J61" s="9"/>
      <c r="K61" s="55" t="e">
        <f>J61*#REF!/100</f>
        <v>#REF!</v>
      </c>
    </row>
    <row r="62" spans="1:27" x14ac:dyDescent="0.25">
      <c r="A62" s="13" t="e">
        <f t="shared" si="4"/>
        <v>#REF!</v>
      </c>
      <c r="B62" s="13"/>
      <c r="C62" s="50" t="e">
        <f>B62*#REF!/100</f>
        <v>#REF!</v>
      </c>
      <c r="D62" s="9"/>
      <c r="E62" s="50" t="e">
        <f>D62*#REF!/100</f>
        <v>#REF!</v>
      </c>
      <c r="F62" s="9"/>
      <c r="G62" s="50" t="e">
        <f>F62*#REF!/100</f>
        <v>#REF!</v>
      </c>
      <c r="H62" s="9"/>
      <c r="I62" s="50" t="e">
        <f>H62*#REF!/100</f>
        <v>#REF!</v>
      </c>
      <c r="J62" s="9"/>
      <c r="K62" s="55" t="e">
        <f>J62*#REF!/100</f>
        <v>#REF!</v>
      </c>
    </row>
    <row r="63" spans="1:27" x14ac:dyDescent="0.25">
      <c r="A63" s="13" t="e">
        <f>#REF!</f>
        <v>#REF!</v>
      </c>
      <c r="B63" s="13"/>
      <c r="C63" s="50" t="e">
        <f>B63*#REF!/100</f>
        <v>#REF!</v>
      </c>
      <c r="D63" s="9"/>
      <c r="E63" s="50" t="e">
        <f>D63*#REF!/100</f>
        <v>#REF!</v>
      </c>
      <c r="F63" s="9"/>
      <c r="G63" s="50" t="e">
        <f>F63*#REF!/100</f>
        <v>#REF!</v>
      </c>
      <c r="H63" s="9"/>
      <c r="I63" s="50" t="e">
        <f>H63*#REF!/100</f>
        <v>#REF!</v>
      </c>
      <c r="J63" s="9"/>
      <c r="K63" s="55" t="e">
        <f>J63*#REF!/100</f>
        <v>#REF!</v>
      </c>
    </row>
    <row r="64" spans="1:27" x14ac:dyDescent="0.25">
      <c r="A64" s="17" t="e">
        <f>#REF!</f>
        <v>#REF!</v>
      </c>
      <c r="B64" s="17"/>
      <c r="C64" s="51" t="e">
        <f>B64*#REF!/100</f>
        <v>#REF!</v>
      </c>
      <c r="D64" s="18"/>
      <c r="E64" s="51" t="e">
        <f>D64*#REF!/100</f>
        <v>#REF!</v>
      </c>
      <c r="F64" s="18"/>
      <c r="G64" s="51" t="e">
        <f>F64*#REF!/100</f>
        <v>#REF!</v>
      </c>
      <c r="H64" s="18"/>
      <c r="I64" s="51" t="e">
        <f>H64*#REF!/100</f>
        <v>#REF!</v>
      </c>
      <c r="J64" s="18"/>
      <c r="K64" s="56" t="e">
        <f>J64*#REF!/100</f>
        <v>#REF!</v>
      </c>
    </row>
    <row r="65" spans="1:11" ht="15.75" thickBot="1" x14ac:dyDescent="0.3">
      <c r="A65" s="20" t="s">
        <v>55</v>
      </c>
      <c r="B65" s="21">
        <f>SUM(B55:B64)</f>
        <v>0</v>
      </c>
      <c r="C65" s="27" t="e">
        <f t="shared" ref="C65:K65" si="5">SUM(C55:C64)</f>
        <v>#REF!</v>
      </c>
      <c r="D65" s="21">
        <f t="shared" si="5"/>
        <v>0</v>
      </c>
      <c r="E65" s="27" t="e">
        <f t="shared" si="5"/>
        <v>#REF!</v>
      </c>
      <c r="F65" s="21">
        <f t="shared" si="5"/>
        <v>0</v>
      </c>
      <c r="G65" s="27" t="e">
        <f t="shared" si="5"/>
        <v>#REF!</v>
      </c>
      <c r="H65" s="21">
        <f t="shared" si="5"/>
        <v>0</v>
      </c>
      <c r="I65" s="27" t="e">
        <f t="shared" si="5"/>
        <v>#REF!</v>
      </c>
      <c r="J65" s="21">
        <f t="shared" si="5"/>
        <v>0</v>
      </c>
      <c r="K65" s="27" t="e">
        <f t="shared" si="5"/>
        <v>#REF!</v>
      </c>
    </row>
    <row r="66" spans="1:11" ht="15.75" thickTop="1" x14ac:dyDescent="0.25"/>
  </sheetData>
  <mergeCells count="100">
    <mergeCell ref="V36:W36"/>
    <mergeCell ref="X36:Y36"/>
    <mergeCell ref="B19:I19"/>
    <mergeCell ref="L4:M4"/>
    <mergeCell ref="N4:O4"/>
    <mergeCell ref="P4:Q4"/>
    <mergeCell ref="H5:I5"/>
    <mergeCell ref="H52:I52"/>
    <mergeCell ref="J52:K52"/>
    <mergeCell ref="B51:K51"/>
    <mergeCell ref="B4:C4"/>
    <mergeCell ref="D4:E4"/>
    <mergeCell ref="F4:G4"/>
    <mergeCell ref="H4:I4"/>
    <mergeCell ref="B35:I35"/>
    <mergeCell ref="B36:C36"/>
    <mergeCell ref="D36:E36"/>
    <mergeCell ref="F36:G36"/>
    <mergeCell ref="H36:I36"/>
    <mergeCell ref="B20:C20"/>
    <mergeCell ref="D20:E20"/>
    <mergeCell ref="F20:G20"/>
    <mergeCell ref="H20:I20"/>
    <mergeCell ref="J4:K4"/>
    <mergeCell ref="J5:K5"/>
    <mergeCell ref="L37:M37"/>
    <mergeCell ref="J37:K37"/>
    <mergeCell ref="X37:Y37"/>
    <mergeCell ref="V37:W37"/>
    <mergeCell ref="T37:U37"/>
    <mergeCell ref="R37:S37"/>
    <mergeCell ref="L21:M21"/>
    <mergeCell ref="Z37:AA37"/>
    <mergeCell ref="B53:C53"/>
    <mergeCell ref="D53:E53"/>
    <mergeCell ref="F53:G53"/>
    <mergeCell ref="H53:I53"/>
    <mergeCell ref="H37:I37"/>
    <mergeCell ref="F37:G37"/>
    <mergeCell ref="D37:E37"/>
    <mergeCell ref="B37:C37"/>
    <mergeCell ref="J53:K53"/>
    <mergeCell ref="B52:C52"/>
    <mergeCell ref="D52:E52"/>
    <mergeCell ref="F52:G52"/>
    <mergeCell ref="P37:Q37"/>
    <mergeCell ref="N37:O37"/>
    <mergeCell ref="B21:C21"/>
    <mergeCell ref="D21:E21"/>
    <mergeCell ref="F21:G21"/>
    <mergeCell ref="H21:I21"/>
    <mergeCell ref="J21:K21"/>
    <mergeCell ref="Z36:AA36"/>
    <mergeCell ref="Z21:AA21"/>
    <mergeCell ref="N21:O21"/>
    <mergeCell ref="P21:Q21"/>
    <mergeCell ref="R21:S21"/>
    <mergeCell ref="T21:U21"/>
    <mergeCell ref="V21:W21"/>
    <mergeCell ref="X21:Y21"/>
    <mergeCell ref="J35:Q35"/>
    <mergeCell ref="J36:K36"/>
    <mergeCell ref="L36:M36"/>
    <mergeCell ref="N36:O36"/>
    <mergeCell ref="P36:Q36"/>
    <mergeCell ref="R35:AA35"/>
    <mergeCell ref="R36:S36"/>
    <mergeCell ref="T36:U36"/>
    <mergeCell ref="J19:Q19"/>
    <mergeCell ref="R19:AA19"/>
    <mergeCell ref="Z20:AA20"/>
    <mergeCell ref="X20:Y20"/>
    <mergeCell ref="V20:W20"/>
    <mergeCell ref="T20:U20"/>
    <mergeCell ref="J20:K20"/>
    <mergeCell ref="L20:M20"/>
    <mergeCell ref="N20:O20"/>
    <mergeCell ref="P20:Q20"/>
    <mergeCell ref="R20:S20"/>
    <mergeCell ref="Z4:AA4"/>
    <mergeCell ref="AB4:AC4"/>
    <mergeCell ref="V5:W5"/>
    <mergeCell ref="X5:Y5"/>
    <mergeCell ref="Z5:AA5"/>
    <mergeCell ref="B3:I3"/>
    <mergeCell ref="B5:C5"/>
    <mergeCell ref="D5:E5"/>
    <mergeCell ref="F5:G5"/>
    <mergeCell ref="AB5:AC5"/>
    <mergeCell ref="L5:M5"/>
    <mergeCell ref="N5:O5"/>
    <mergeCell ref="P5:Q5"/>
    <mergeCell ref="R5:S5"/>
    <mergeCell ref="T5:U5"/>
    <mergeCell ref="L3:U3"/>
    <mergeCell ref="R4:S4"/>
    <mergeCell ref="T4:U4"/>
    <mergeCell ref="V3:AC3"/>
    <mergeCell ref="V4:W4"/>
    <mergeCell ref="X4:Y4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9"/>
  <sheetViews>
    <sheetView workbookViewId="0">
      <selection activeCell="G16" sqref="G16"/>
    </sheetView>
  </sheetViews>
  <sheetFormatPr baseColWidth="10" defaultRowHeight="15" x14ac:dyDescent="0.25"/>
  <cols>
    <col min="1" max="1" width="20.85546875" customWidth="1"/>
    <col min="2" max="3" width="15.42578125" customWidth="1"/>
    <col min="4" max="5" width="13" customWidth="1"/>
  </cols>
  <sheetData>
    <row r="2" spans="1:10" x14ac:dyDescent="0.25">
      <c r="A2" s="2"/>
      <c r="B2" s="28" t="s">
        <v>56</v>
      </c>
      <c r="C2" s="28" t="s">
        <v>137</v>
      </c>
      <c r="D2" s="29" t="s">
        <v>57</v>
      </c>
      <c r="E2" s="29" t="s">
        <v>138</v>
      </c>
      <c r="F2" s="30" t="s">
        <v>65</v>
      </c>
    </row>
    <row r="3" spans="1:10" x14ac:dyDescent="0.25">
      <c r="A3" s="59" t="s">
        <v>58</v>
      </c>
      <c r="B3" s="31"/>
      <c r="C3" s="31"/>
      <c r="D3" s="31"/>
      <c r="E3" s="31"/>
      <c r="F3" s="4">
        <f>D3-B3</f>
        <v>0</v>
      </c>
    </row>
    <row r="4" spans="1:10" x14ac:dyDescent="0.25">
      <c r="A4" s="59" t="s">
        <v>59</v>
      </c>
      <c r="B4" s="1"/>
      <c r="C4" s="1"/>
      <c r="D4" s="67"/>
      <c r="E4" s="67"/>
      <c r="F4" s="4">
        <f t="shared" ref="F4:F9" si="0">D4-B4</f>
        <v>0</v>
      </c>
    </row>
    <row r="5" spans="1:10" x14ac:dyDescent="0.25">
      <c r="A5" s="59" t="s">
        <v>60</v>
      </c>
      <c r="B5" s="1"/>
      <c r="C5" s="1"/>
      <c r="D5" s="1"/>
      <c r="E5" s="1"/>
      <c r="F5" s="4">
        <f t="shared" si="0"/>
        <v>0</v>
      </c>
    </row>
    <row r="6" spans="1:10" x14ac:dyDescent="0.25">
      <c r="A6" s="59" t="s">
        <v>61</v>
      </c>
      <c r="B6" s="1"/>
      <c r="C6" s="1"/>
      <c r="D6" s="1"/>
      <c r="E6" s="1"/>
      <c r="F6" s="4">
        <f t="shared" si="0"/>
        <v>0</v>
      </c>
    </row>
    <row r="7" spans="1:10" x14ac:dyDescent="0.25">
      <c r="A7" s="59" t="s">
        <v>62</v>
      </c>
      <c r="B7" s="1"/>
      <c r="C7" s="1"/>
      <c r="D7" s="1"/>
      <c r="E7" s="1"/>
      <c r="F7" s="4">
        <f t="shared" si="0"/>
        <v>0</v>
      </c>
    </row>
    <row r="8" spans="1:10" x14ac:dyDescent="0.25">
      <c r="A8" s="59" t="s">
        <v>63</v>
      </c>
      <c r="B8" s="1"/>
      <c r="C8" s="1"/>
      <c r="D8" s="1"/>
      <c r="E8" s="1"/>
      <c r="F8" s="4">
        <f t="shared" si="0"/>
        <v>0</v>
      </c>
    </row>
    <row r="9" spans="1:10" x14ac:dyDescent="0.25">
      <c r="A9" s="60" t="s">
        <v>64</v>
      </c>
      <c r="B9" s="5"/>
      <c r="C9" s="5"/>
      <c r="D9" s="5"/>
      <c r="E9" s="5"/>
      <c r="F9" s="6">
        <f t="shared" si="0"/>
        <v>0</v>
      </c>
    </row>
    <row r="10" spans="1:10" x14ac:dyDescent="0.25">
      <c r="A10" s="23"/>
      <c r="B10" s="1"/>
      <c r="C10" s="1"/>
      <c r="D10" s="1"/>
      <c r="E10" s="1"/>
      <c r="F10" s="1"/>
    </row>
    <row r="11" spans="1:10" s="3" customFormat="1" x14ac:dyDescent="0.25">
      <c r="A11" s="33"/>
      <c r="B11" s="33"/>
      <c r="C11" s="33"/>
      <c r="D11" s="33"/>
      <c r="E11" s="33"/>
      <c r="F11" s="33"/>
      <c r="G11" s="33"/>
      <c r="H11" s="33"/>
      <c r="I11" s="33"/>
    </row>
    <row r="12" spans="1:10" s="62" customFormat="1" x14ac:dyDescent="0.25">
      <c r="A12"/>
      <c r="B12"/>
      <c r="C12"/>
      <c r="D12"/>
      <c r="E12"/>
      <c r="F12"/>
      <c r="G12"/>
      <c r="H12"/>
      <c r="I12"/>
      <c r="J12" s="61"/>
    </row>
    <row r="29" spans="1:14" s="33" customFormat="1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AX53"/>
  <sheetViews>
    <sheetView workbookViewId="0">
      <selection activeCell="I8" sqref="I8"/>
    </sheetView>
  </sheetViews>
  <sheetFormatPr baseColWidth="10" defaultRowHeight="15" x14ac:dyDescent="0.25"/>
  <sheetData>
    <row r="10" spans="1:50" x14ac:dyDescent="0.25">
      <c r="A10" s="88" t="s">
        <v>66</v>
      </c>
      <c r="B10" s="89"/>
      <c r="C10" s="89"/>
      <c r="D10" s="89"/>
      <c r="E10" s="90"/>
      <c r="F10" s="85" t="s">
        <v>70</v>
      </c>
      <c r="G10" s="86"/>
      <c r="H10" s="86"/>
      <c r="I10" s="86"/>
      <c r="J10" s="87"/>
      <c r="K10" s="88" t="s">
        <v>71</v>
      </c>
      <c r="L10" s="89"/>
      <c r="M10" s="89"/>
      <c r="N10" s="89"/>
      <c r="O10" s="90"/>
      <c r="P10" s="85" t="s">
        <v>72</v>
      </c>
      <c r="Q10" s="86"/>
      <c r="R10" s="86"/>
      <c r="S10" s="86"/>
      <c r="T10" s="87"/>
      <c r="U10" s="88" t="s">
        <v>73</v>
      </c>
      <c r="V10" s="89"/>
      <c r="W10" s="89"/>
      <c r="X10" s="89"/>
      <c r="Y10" s="89"/>
      <c r="Z10" s="85" t="s">
        <v>74</v>
      </c>
      <c r="AA10" s="86"/>
      <c r="AB10" s="86"/>
      <c r="AC10" s="86"/>
      <c r="AD10" s="87"/>
      <c r="AE10" s="88" t="s">
        <v>75</v>
      </c>
      <c r="AF10" s="89"/>
      <c r="AG10" s="89"/>
      <c r="AH10" s="89"/>
      <c r="AI10" s="90"/>
      <c r="AJ10" s="85" t="s">
        <v>76</v>
      </c>
      <c r="AK10" s="86"/>
      <c r="AL10" s="86"/>
      <c r="AM10" s="86"/>
      <c r="AN10" s="86"/>
      <c r="AO10" s="88" t="s">
        <v>77</v>
      </c>
      <c r="AP10" s="89"/>
      <c r="AQ10" s="89"/>
      <c r="AR10" s="89"/>
      <c r="AS10" s="90"/>
      <c r="AT10" s="85" t="s">
        <v>78</v>
      </c>
      <c r="AU10" s="86"/>
      <c r="AV10" s="86"/>
      <c r="AW10" s="86"/>
      <c r="AX10" s="87"/>
    </row>
    <row r="11" spans="1:50" s="3" customFormat="1" x14ac:dyDescent="0.25">
      <c r="A11" s="22"/>
      <c r="B11" s="23" t="s">
        <v>136</v>
      </c>
      <c r="C11" s="23" t="s">
        <v>67</v>
      </c>
      <c r="D11" s="23" t="s">
        <v>68</v>
      </c>
      <c r="E11" s="24" t="s">
        <v>69</v>
      </c>
      <c r="F11" s="22"/>
      <c r="G11" s="23" t="s">
        <v>136</v>
      </c>
      <c r="H11" s="23" t="s">
        <v>67</v>
      </c>
      <c r="I11" s="23" t="s">
        <v>68</v>
      </c>
      <c r="J11" s="24" t="s">
        <v>69</v>
      </c>
      <c r="K11" s="22"/>
      <c r="L11" s="23" t="s">
        <v>136</v>
      </c>
      <c r="M11" s="23" t="s">
        <v>67</v>
      </c>
      <c r="N11" s="23" t="s">
        <v>68</v>
      </c>
      <c r="O11" s="24" t="s">
        <v>69</v>
      </c>
      <c r="P11" s="22"/>
      <c r="Q11" s="23" t="s">
        <v>136</v>
      </c>
      <c r="R11" s="23" t="s">
        <v>67</v>
      </c>
      <c r="S11" s="23" t="s">
        <v>68</v>
      </c>
      <c r="T11" s="24" t="s">
        <v>69</v>
      </c>
      <c r="U11" s="22"/>
      <c r="V11" s="23" t="s">
        <v>136</v>
      </c>
      <c r="W11" s="23" t="s">
        <v>67</v>
      </c>
      <c r="X11" s="23" t="s">
        <v>68</v>
      </c>
      <c r="Y11" s="23" t="s">
        <v>69</v>
      </c>
      <c r="Z11" s="22"/>
      <c r="AA11" s="23" t="s">
        <v>136</v>
      </c>
      <c r="AB11" s="23" t="s">
        <v>67</v>
      </c>
      <c r="AC11" s="23" t="s">
        <v>68</v>
      </c>
      <c r="AD11" s="24" t="s">
        <v>69</v>
      </c>
      <c r="AE11" s="22"/>
      <c r="AF11" s="23" t="s">
        <v>136</v>
      </c>
      <c r="AG11" s="23" t="s">
        <v>67</v>
      </c>
      <c r="AH11" s="23" t="s">
        <v>68</v>
      </c>
      <c r="AI11" s="24" t="s">
        <v>69</v>
      </c>
      <c r="AJ11" s="22"/>
      <c r="AK11" s="23" t="s">
        <v>136</v>
      </c>
      <c r="AL11" s="23" t="s">
        <v>67</v>
      </c>
      <c r="AM11" s="23" t="s">
        <v>68</v>
      </c>
      <c r="AN11" s="23" t="s">
        <v>69</v>
      </c>
      <c r="AO11" s="22"/>
      <c r="AP11" s="23" t="s">
        <v>136</v>
      </c>
      <c r="AQ11" s="23" t="s">
        <v>67</v>
      </c>
      <c r="AR11" s="23" t="s">
        <v>68</v>
      </c>
      <c r="AS11" s="24" t="s">
        <v>69</v>
      </c>
      <c r="AT11" s="22"/>
      <c r="AU11" s="23" t="s">
        <v>136</v>
      </c>
      <c r="AV11" s="23" t="s">
        <v>67</v>
      </c>
      <c r="AW11" s="23" t="s">
        <v>68</v>
      </c>
      <c r="AX11" s="24" t="s">
        <v>69</v>
      </c>
    </row>
    <row r="12" spans="1:50" x14ac:dyDescent="0.25">
      <c r="A12" s="83" t="s">
        <v>79</v>
      </c>
      <c r="B12" s="48">
        <v>42030</v>
      </c>
      <c r="C12" s="32"/>
      <c r="D12" s="63" t="e">
        <f>#REF!</f>
        <v>#REF!</v>
      </c>
      <c r="E12" s="65" t="e">
        <f>C12/D12</f>
        <v>#REF!</v>
      </c>
      <c r="F12" s="83" t="s">
        <v>86</v>
      </c>
      <c r="G12" s="48">
        <v>42065</v>
      </c>
      <c r="H12" s="32"/>
      <c r="I12" s="63" t="e">
        <f>#REF!</f>
        <v>#REF!</v>
      </c>
      <c r="J12" s="65" t="e">
        <f>H12/I12</f>
        <v>#REF!</v>
      </c>
      <c r="K12" s="83" t="s">
        <v>93</v>
      </c>
      <c r="L12" s="48">
        <v>42100</v>
      </c>
      <c r="M12" s="32"/>
      <c r="N12" s="63" t="e">
        <f>#REF!</f>
        <v>#REF!</v>
      </c>
      <c r="O12" s="65" t="e">
        <f>M12/N12</f>
        <v>#REF!</v>
      </c>
      <c r="P12" s="83" t="s">
        <v>97</v>
      </c>
      <c r="Q12" s="48">
        <v>42128</v>
      </c>
      <c r="R12" s="32"/>
      <c r="S12" s="63" t="e">
        <f>#REF!</f>
        <v>#REF!</v>
      </c>
      <c r="T12" s="65" t="e">
        <f>R12/S12</f>
        <v>#REF!</v>
      </c>
      <c r="U12" s="83" t="s">
        <v>102</v>
      </c>
      <c r="V12" s="48">
        <v>42156</v>
      </c>
      <c r="W12" s="32"/>
      <c r="X12" s="63" t="e">
        <f>#REF!</f>
        <v>#REF!</v>
      </c>
      <c r="Y12" s="65" t="e">
        <f>W12/X12</f>
        <v>#REF!</v>
      </c>
      <c r="Z12" s="83" t="s">
        <v>106</v>
      </c>
      <c r="AA12" s="48">
        <v>42184</v>
      </c>
      <c r="AB12" s="32"/>
      <c r="AC12" s="63" t="e">
        <f>#REF!</f>
        <v>#REF!</v>
      </c>
      <c r="AD12" s="65" t="e">
        <f>AB12/AC12</f>
        <v>#REF!</v>
      </c>
      <c r="AE12" s="83" t="s">
        <v>113</v>
      </c>
      <c r="AF12" s="48">
        <v>42219</v>
      </c>
      <c r="AG12" s="32"/>
      <c r="AH12" s="63" t="e">
        <f>#REF!</f>
        <v>#REF!</v>
      </c>
      <c r="AI12" s="65" t="e">
        <f>AG12/AH12</f>
        <v>#REF!</v>
      </c>
      <c r="AJ12" s="83" t="s">
        <v>117</v>
      </c>
      <c r="AK12" s="48">
        <v>42247</v>
      </c>
      <c r="AL12" s="32"/>
      <c r="AM12" s="63" t="e">
        <f>#REF!</f>
        <v>#REF!</v>
      </c>
      <c r="AN12" s="65" t="e">
        <f>AL12/AM12</f>
        <v>#REF!</v>
      </c>
      <c r="AO12" s="83" t="s">
        <v>123</v>
      </c>
      <c r="AP12" s="48">
        <v>42275</v>
      </c>
      <c r="AQ12" s="32"/>
      <c r="AR12" s="63" t="e">
        <f>#REF!</f>
        <v>#REF!</v>
      </c>
      <c r="AS12" s="65" t="e">
        <f>AQ12/AR12</f>
        <v>#REF!</v>
      </c>
      <c r="AT12" s="83" t="s">
        <v>128</v>
      </c>
      <c r="AU12" s="48">
        <v>42310</v>
      </c>
      <c r="AV12" s="32"/>
      <c r="AW12" s="63" t="e">
        <f>#REF!</f>
        <v>#REF!</v>
      </c>
      <c r="AX12" s="65" t="e">
        <f>AV12/AW12</f>
        <v>#REF!</v>
      </c>
    </row>
    <row r="13" spans="1:50" x14ac:dyDescent="0.25">
      <c r="A13" s="83"/>
      <c r="B13" s="48">
        <v>42031</v>
      </c>
      <c r="C13" s="32"/>
      <c r="D13" s="63" t="e">
        <f>#REF!</f>
        <v>#REF!</v>
      </c>
      <c r="E13" s="65" t="e">
        <f t="shared" ref="E13:E46" si="0">C13/D13</f>
        <v>#REF!</v>
      </c>
      <c r="F13" s="83"/>
      <c r="G13" s="48">
        <v>42066</v>
      </c>
      <c r="H13" s="32"/>
      <c r="I13" s="63" t="e">
        <f>#REF!</f>
        <v>#REF!</v>
      </c>
      <c r="J13" s="65" t="e">
        <f t="shared" ref="J13:J46" si="1">H13/I13</f>
        <v>#REF!</v>
      </c>
      <c r="K13" s="83"/>
      <c r="L13" s="48">
        <v>42101</v>
      </c>
      <c r="M13" s="32"/>
      <c r="N13" s="63" t="e">
        <f>#REF!</f>
        <v>#REF!</v>
      </c>
      <c r="O13" s="65" t="e">
        <f t="shared" ref="O13:O39" si="2">M13/N13</f>
        <v>#REF!</v>
      </c>
      <c r="P13" s="83"/>
      <c r="Q13" s="48">
        <v>42129</v>
      </c>
      <c r="R13" s="32"/>
      <c r="S13" s="63" t="e">
        <f>#REF!</f>
        <v>#REF!</v>
      </c>
      <c r="T13" s="65" t="e">
        <f t="shared" ref="T13:T39" si="3">R13/S13</f>
        <v>#REF!</v>
      </c>
      <c r="U13" s="83"/>
      <c r="V13" s="48">
        <v>42157</v>
      </c>
      <c r="W13" s="32"/>
      <c r="X13" s="63" t="e">
        <f>#REF!</f>
        <v>#REF!</v>
      </c>
      <c r="Y13" s="65" t="e">
        <f t="shared" ref="Y13:Y38" si="4">W13/X13</f>
        <v>#REF!</v>
      </c>
      <c r="Z13" s="83"/>
      <c r="AA13" s="48">
        <v>42185</v>
      </c>
      <c r="AB13" s="32"/>
      <c r="AC13" s="63" t="e">
        <f>#REF!</f>
        <v>#REF!</v>
      </c>
      <c r="AD13" s="65" t="e">
        <f t="shared" ref="AD13:AD46" si="5">AB13/AC13</f>
        <v>#REF!</v>
      </c>
      <c r="AE13" s="83"/>
      <c r="AF13" s="48">
        <v>42220</v>
      </c>
      <c r="AG13" s="32"/>
      <c r="AH13" s="63" t="e">
        <f>#REF!</f>
        <v>#REF!</v>
      </c>
      <c r="AI13" s="65" t="e">
        <f t="shared" ref="AI13:AI39" si="6">AG13/AH13</f>
        <v>#REF!</v>
      </c>
      <c r="AJ13" s="83"/>
      <c r="AK13" s="48">
        <v>42248</v>
      </c>
      <c r="AL13" s="32"/>
      <c r="AM13" s="63" t="e">
        <f>#REF!</f>
        <v>#REF!</v>
      </c>
      <c r="AN13" s="65" t="e">
        <f t="shared" ref="AN13:AN39" si="7">AL13/AM13</f>
        <v>#REF!</v>
      </c>
      <c r="AO13" s="83"/>
      <c r="AP13" s="48">
        <v>42276</v>
      </c>
      <c r="AQ13" s="32"/>
      <c r="AR13" s="63" t="e">
        <f>#REF!</f>
        <v>#REF!</v>
      </c>
      <c r="AS13" s="65" t="e">
        <f t="shared" ref="AS13:AS46" si="8">AQ13/AR13</f>
        <v>#REF!</v>
      </c>
      <c r="AT13" s="83"/>
      <c r="AU13" s="48">
        <v>42311</v>
      </c>
      <c r="AV13" s="32"/>
      <c r="AW13" s="63" t="e">
        <f>#REF!</f>
        <v>#REF!</v>
      </c>
      <c r="AX13" s="65" t="e">
        <f t="shared" ref="AX13:AX46" si="9">AV13/AW13</f>
        <v>#REF!</v>
      </c>
    </row>
    <row r="14" spans="1:50" x14ac:dyDescent="0.25">
      <c r="A14" s="83"/>
      <c r="B14" s="48">
        <v>42032</v>
      </c>
      <c r="C14" s="32"/>
      <c r="D14" s="63" t="e">
        <f>#REF!</f>
        <v>#REF!</v>
      </c>
      <c r="E14" s="65" t="e">
        <f t="shared" si="0"/>
        <v>#REF!</v>
      </c>
      <c r="F14" s="83"/>
      <c r="G14" s="48">
        <v>42067</v>
      </c>
      <c r="H14" s="32"/>
      <c r="I14" s="63" t="e">
        <f>#REF!</f>
        <v>#REF!</v>
      </c>
      <c r="J14" s="65" t="e">
        <f t="shared" si="1"/>
        <v>#REF!</v>
      </c>
      <c r="K14" s="83"/>
      <c r="L14" s="48">
        <v>42102</v>
      </c>
      <c r="M14" s="32"/>
      <c r="N14" s="63" t="e">
        <f>#REF!</f>
        <v>#REF!</v>
      </c>
      <c r="O14" s="65" t="e">
        <f t="shared" si="2"/>
        <v>#REF!</v>
      </c>
      <c r="P14" s="83"/>
      <c r="Q14" s="48">
        <v>42130</v>
      </c>
      <c r="R14" s="32"/>
      <c r="S14" s="63" t="e">
        <f>#REF!</f>
        <v>#REF!</v>
      </c>
      <c r="T14" s="65" t="e">
        <f t="shared" si="3"/>
        <v>#REF!</v>
      </c>
      <c r="U14" s="83"/>
      <c r="V14" s="48">
        <v>42158</v>
      </c>
      <c r="W14" s="32"/>
      <c r="X14" s="63" t="e">
        <f>#REF!</f>
        <v>#REF!</v>
      </c>
      <c r="Y14" s="65" t="e">
        <f t="shared" si="4"/>
        <v>#REF!</v>
      </c>
      <c r="Z14" s="83"/>
      <c r="AA14" s="48">
        <v>42186</v>
      </c>
      <c r="AB14" s="32"/>
      <c r="AC14" s="63" t="e">
        <f>#REF!</f>
        <v>#REF!</v>
      </c>
      <c r="AD14" s="65" t="e">
        <f t="shared" si="5"/>
        <v>#REF!</v>
      </c>
      <c r="AE14" s="83"/>
      <c r="AF14" s="48">
        <v>42221</v>
      </c>
      <c r="AG14" s="32"/>
      <c r="AH14" s="63" t="e">
        <f>#REF!</f>
        <v>#REF!</v>
      </c>
      <c r="AI14" s="65" t="e">
        <f t="shared" si="6"/>
        <v>#REF!</v>
      </c>
      <c r="AJ14" s="83"/>
      <c r="AK14" s="48">
        <v>42249</v>
      </c>
      <c r="AL14" s="32"/>
      <c r="AM14" s="63" t="e">
        <f>#REF!</f>
        <v>#REF!</v>
      </c>
      <c r="AN14" s="65" t="e">
        <f t="shared" si="7"/>
        <v>#REF!</v>
      </c>
      <c r="AO14" s="83"/>
      <c r="AP14" s="48">
        <v>42277</v>
      </c>
      <c r="AQ14" s="32"/>
      <c r="AR14" s="63" t="e">
        <f>#REF!</f>
        <v>#REF!</v>
      </c>
      <c r="AS14" s="65" t="e">
        <f t="shared" si="8"/>
        <v>#REF!</v>
      </c>
      <c r="AT14" s="83"/>
      <c r="AU14" s="48">
        <v>42312</v>
      </c>
      <c r="AV14" s="32"/>
      <c r="AW14" s="63" t="e">
        <f>#REF!</f>
        <v>#REF!</v>
      </c>
      <c r="AX14" s="65" t="e">
        <f t="shared" si="9"/>
        <v>#REF!</v>
      </c>
    </row>
    <row r="15" spans="1:50" x14ac:dyDescent="0.25">
      <c r="A15" s="83"/>
      <c r="B15" s="48">
        <v>42033</v>
      </c>
      <c r="C15" s="32"/>
      <c r="D15" s="63" t="e">
        <f>#REF!</f>
        <v>#REF!</v>
      </c>
      <c r="E15" s="65" t="e">
        <f t="shared" si="0"/>
        <v>#REF!</v>
      </c>
      <c r="F15" s="83"/>
      <c r="G15" s="48">
        <v>42068</v>
      </c>
      <c r="H15" s="32"/>
      <c r="I15" s="63" t="e">
        <f>#REF!</f>
        <v>#REF!</v>
      </c>
      <c r="J15" s="65" t="e">
        <f t="shared" si="1"/>
        <v>#REF!</v>
      </c>
      <c r="K15" s="83"/>
      <c r="L15" s="48">
        <v>42103</v>
      </c>
      <c r="M15" s="32"/>
      <c r="N15" s="63" t="e">
        <f>#REF!</f>
        <v>#REF!</v>
      </c>
      <c r="O15" s="65" t="e">
        <f t="shared" si="2"/>
        <v>#REF!</v>
      </c>
      <c r="P15" s="83"/>
      <c r="Q15" s="48">
        <v>42131</v>
      </c>
      <c r="R15" s="32"/>
      <c r="S15" s="63" t="e">
        <f>#REF!</f>
        <v>#REF!</v>
      </c>
      <c r="T15" s="65" t="e">
        <f t="shared" si="3"/>
        <v>#REF!</v>
      </c>
      <c r="U15" s="83"/>
      <c r="V15" s="48">
        <v>42159</v>
      </c>
      <c r="W15" s="32"/>
      <c r="X15" s="63" t="e">
        <f>#REF!</f>
        <v>#REF!</v>
      </c>
      <c r="Y15" s="65" t="e">
        <f t="shared" si="4"/>
        <v>#REF!</v>
      </c>
      <c r="Z15" s="83"/>
      <c r="AA15" s="48">
        <v>42187</v>
      </c>
      <c r="AB15" s="32"/>
      <c r="AC15" s="63" t="e">
        <f>#REF!</f>
        <v>#REF!</v>
      </c>
      <c r="AD15" s="65" t="e">
        <f t="shared" si="5"/>
        <v>#REF!</v>
      </c>
      <c r="AE15" s="83"/>
      <c r="AF15" s="48">
        <v>42222</v>
      </c>
      <c r="AG15" s="32"/>
      <c r="AH15" s="63" t="e">
        <f>#REF!</f>
        <v>#REF!</v>
      </c>
      <c r="AI15" s="65" t="e">
        <f t="shared" si="6"/>
        <v>#REF!</v>
      </c>
      <c r="AJ15" s="83"/>
      <c r="AK15" s="48">
        <v>42250</v>
      </c>
      <c r="AL15" s="32"/>
      <c r="AM15" s="63" t="e">
        <f>#REF!</f>
        <v>#REF!</v>
      </c>
      <c r="AN15" s="65" t="e">
        <f t="shared" si="7"/>
        <v>#REF!</v>
      </c>
      <c r="AO15" s="83"/>
      <c r="AP15" s="48">
        <v>42278</v>
      </c>
      <c r="AQ15" s="32"/>
      <c r="AR15" s="63" t="e">
        <f>#REF!</f>
        <v>#REF!</v>
      </c>
      <c r="AS15" s="65" t="e">
        <f t="shared" si="8"/>
        <v>#REF!</v>
      </c>
      <c r="AT15" s="83"/>
      <c r="AU15" s="48">
        <v>42313</v>
      </c>
      <c r="AV15" s="32"/>
      <c r="AW15" s="63" t="e">
        <f>#REF!</f>
        <v>#REF!</v>
      </c>
      <c r="AX15" s="65" t="e">
        <f t="shared" si="9"/>
        <v>#REF!</v>
      </c>
    </row>
    <row r="16" spans="1:50" x14ac:dyDescent="0.25">
      <c r="A16" s="83"/>
      <c r="B16" s="48">
        <v>42034</v>
      </c>
      <c r="C16" s="32"/>
      <c r="D16" s="63" t="e">
        <f>#REF!</f>
        <v>#REF!</v>
      </c>
      <c r="E16" s="65" t="e">
        <f t="shared" si="0"/>
        <v>#REF!</v>
      </c>
      <c r="F16" s="83"/>
      <c r="G16" s="48">
        <v>42069</v>
      </c>
      <c r="H16" s="32"/>
      <c r="I16" s="63" t="e">
        <f>#REF!</f>
        <v>#REF!</v>
      </c>
      <c r="J16" s="65" t="e">
        <f t="shared" si="1"/>
        <v>#REF!</v>
      </c>
      <c r="K16" s="83"/>
      <c r="L16" s="48">
        <v>42104</v>
      </c>
      <c r="M16" s="32"/>
      <c r="N16" s="63" t="e">
        <f>#REF!</f>
        <v>#REF!</v>
      </c>
      <c r="O16" s="65" t="e">
        <f t="shared" si="2"/>
        <v>#REF!</v>
      </c>
      <c r="P16" s="83"/>
      <c r="Q16" s="48">
        <v>42132</v>
      </c>
      <c r="R16" s="32"/>
      <c r="S16" s="63" t="e">
        <f>#REF!</f>
        <v>#REF!</v>
      </c>
      <c r="T16" s="65" t="e">
        <f t="shared" si="3"/>
        <v>#REF!</v>
      </c>
      <c r="U16" s="83"/>
      <c r="V16" s="48">
        <v>42160</v>
      </c>
      <c r="W16" s="32"/>
      <c r="X16" s="63" t="e">
        <f>#REF!</f>
        <v>#REF!</v>
      </c>
      <c r="Y16" s="65" t="e">
        <f t="shared" si="4"/>
        <v>#REF!</v>
      </c>
      <c r="Z16" s="83"/>
      <c r="AA16" s="48">
        <v>42188</v>
      </c>
      <c r="AB16" s="32"/>
      <c r="AC16" s="63" t="e">
        <f>#REF!</f>
        <v>#REF!</v>
      </c>
      <c r="AD16" s="65" t="e">
        <f t="shared" si="5"/>
        <v>#REF!</v>
      </c>
      <c r="AE16" s="83"/>
      <c r="AF16" s="48">
        <v>42223</v>
      </c>
      <c r="AG16" s="32"/>
      <c r="AH16" s="63" t="e">
        <f>#REF!</f>
        <v>#REF!</v>
      </c>
      <c r="AI16" s="65" t="e">
        <f t="shared" si="6"/>
        <v>#REF!</v>
      </c>
      <c r="AJ16" s="83"/>
      <c r="AK16" s="48">
        <v>42251</v>
      </c>
      <c r="AL16" s="32"/>
      <c r="AM16" s="63" t="e">
        <f>#REF!</f>
        <v>#REF!</v>
      </c>
      <c r="AN16" s="65" t="e">
        <f t="shared" si="7"/>
        <v>#REF!</v>
      </c>
      <c r="AO16" s="83"/>
      <c r="AP16" s="48">
        <v>42279</v>
      </c>
      <c r="AQ16" s="32"/>
      <c r="AR16" s="63" t="e">
        <f>#REF!</f>
        <v>#REF!</v>
      </c>
      <c r="AS16" s="65" t="e">
        <f t="shared" si="8"/>
        <v>#REF!</v>
      </c>
      <c r="AT16" s="83"/>
      <c r="AU16" s="48">
        <v>42314</v>
      </c>
      <c r="AV16" s="32"/>
      <c r="AW16" s="63" t="e">
        <f>#REF!</f>
        <v>#REF!</v>
      </c>
      <c r="AX16" s="65" t="e">
        <f t="shared" si="9"/>
        <v>#REF!</v>
      </c>
    </row>
    <row r="17" spans="1:50" x14ac:dyDescent="0.25">
      <c r="A17" s="83"/>
      <c r="B17" s="48">
        <v>42035</v>
      </c>
      <c r="C17" s="32"/>
      <c r="D17" s="63" t="e">
        <f>#REF!</f>
        <v>#REF!</v>
      </c>
      <c r="E17" s="65" t="e">
        <f t="shared" si="0"/>
        <v>#REF!</v>
      </c>
      <c r="F17" s="83"/>
      <c r="G17" s="48">
        <v>42070</v>
      </c>
      <c r="H17" s="32"/>
      <c r="I17" s="63" t="e">
        <f>#REF!</f>
        <v>#REF!</v>
      </c>
      <c r="J17" s="65" t="e">
        <f t="shared" si="1"/>
        <v>#REF!</v>
      </c>
      <c r="K17" s="83"/>
      <c r="L17" s="48">
        <v>42105</v>
      </c>
      <c r="M17" s="32"/>
      <c r="N17" s="63" t="e">
        <f>#REF!</f>
        <v>#REF!</v>
      </c>
      <c r="O17" s="65" t="e">
        <f t="shared" si="2"/>
        <v>#REF!</v>
      </c>
      <c r="P17" s="83"/>
      <c r="Q17" s="48">
        <v>42133</v>
      </c>
      <c r="R17" s="32"/>
      <c r="S17" s="63" t="e">
        <f>#REF!</f>
        <v>#REF!</v>
      </c>
      <c r="T17" s="65" t="e">
        <f t="shared" si="3"/>
        <v>#REF!</v>
      </c>
      <c r="U17" s="83"/>
      <c r="V17" s="48">
        <v>42161</v>
      </c>
      <c r="W17" s="32"/>
      <c r="X17" s="63" t="e">
        <f>#REF!</f>
        <v>#REF!</v>
      </c>
      <c r="Y17" s="65" t="e">
        <f t="shared" si="4"/>
        <v>#REF!</v>
      </c>
      <c r="Z17" s="83"/>
      <c r="AA17" s="48">
        <v>42189</v>
      </c>
      <c r="AB17" s="32"/>
      <c r="AC17" s="63" t="e">
        <f>#REF!</f>
        <v>#REF!</v>
      </c>
      <c r="AD17" s="65" t="e">
        <f t="shared" si="5"/>
        <v>#REF!</v>
      </c>
      <c r="AE17" s="83"/>
      <c r="AF17" s="48">
        <v>42224</v>
      </c>
      <c r="AG17" s="32"/>
      <c r="AH17" s="63" t="e">
        <f>#REF!</f>
        <v>#REF!</v>
      </c>
      <c r="AI17" s="65" t="e">
        <f t="shared" si="6"/>
        <v>#REF!</v>
      </c>
      <c r="AJ17" s="83"/>
      <c r="AK17" s="48">
        <v>42252</v>
      </c>
      <c r="AL17" s="32"/>
      <c r="AM17" s="63" t="e">
        <f>#REF!</f>
        <v>#REF!</v>
      </c>
      <c r="AN17" s="65" t="e">
        <f t="shared" si="7"/>
        <v>#REF!</v>
      </c>
      <c r="AO17" s="83"/>
      <c r="AP17" s="48">
        <v>42280</v>
      </c>
      <c r="AQ17" s="32"/>
      <c r="AR17" s="63" t="e">
        <f>#REF!</f>
        <v>#REF!</v>
      </c>
      <c r="AS17" s="65" t="e">
        <f t="shared" si="8"/>
        <v>#REF!</v>
      </c>
      <c r="AT17" s="83"/>
      <c r="AU17" s="48">
        <v>42315</v>
      </c>
      <c r="AV17" s="32"/>
      <c r="AW17" s="63" t="e">
        <f>#REF!</f>
        <v>#REF!</v>
      </c>
      <c r="AX17" s="65" t="e">
        <f t="shared" si="9"/>
        <v>#REF!</v>
      </c>
    </row>
    <row r="18" spans="1:50" x14ac:dyDescent="0.25">
      <c r="A18" s="83"/>
      <c r="B18" s="48">
        <v>42036</v>
      </c>
      <c r="C18" s="32"/>
      <c r="D18" s="63" t="e">
        <f>#REF!</f>
        <v>#REF!</v>
      </c>
      <c r="E18" s="65" t="e">
        <f t="shared" si="0"/>
        <v>#REF!</v>
      </c>
      <c r="F18" s="83"/>
      <c r="G18" s="48">
        <v>42071</v>
      </c>
      <c r="H18" s="32"/>
      <c r="I18" s="63" t="e">
        <f>#REF!</f>
        <v>#REF!</v>
      </c>
      <c r="J18" s="65" t="e">
        <f t="shared" si="1"/>
        <v>#REF!</v>
      </c>
      <c r="K18" s="83"/>
      <c r="L18" s="48">
        <v>42106</v>
      </c>
      <c r="M18" s="32"/>
      <c r="N18" s="63" t="e">
        <f>#REF!</f>
        <v>#REF!</v>
      </c>
      <c r="O18" s="65" t="e">
        <f t="shared" si="2"/>
        <v>#REF!</v>
      </c>
      <c r="P18" s="83"/>
      <c r="Q18" s="48">
        <v>42134</v>
      </c>
      <c r="R18" s="32"/>
      <c r="S18" s="63" t="e">
        <f>#REF!</f>
        <v>#REF!</v>
      </c>
      <c r="T18" s="65" t="e">
        <f t="shared" si="3"/>
        <v>#REF!</v>
      </c>
      <c r="U18" s="83"/>
      <c r="V18" s="48">
        <v>42162</v>
      </c>
      <c r="W18" s="32"/>
      <c r="X18" s="63" t="e">
        <f>#REF!</f>
        <v>#REF!</v>
      </c>
      <c r="Y18" s="65" t="e">
        <f t="shared" si="4"/>
        <v>#REF!</v>
      </c>
      <c r="Z18" s="83"/>
      <c r="AA18" s="48">
        <v>42190</v>
      </c>
      <c r="AB18" s="32"/>
      <c r="AC18" s="63" t="e">
        <f>#REF!</f>
        <v>#REF!</v>
      </c>
      <c r="AD18" s="65" t="e">
        <f t="shared" si="5"/>
        <v>#REF!</v>
      </c>
      <c r="AE18" s="83"/>
      <c r="AF18" s="48">
        <v>42225</v>
      </c>
      <c r="AG18" s="32"/>
      <c r="AH18" s="63" t="e">
        <f>#REF!</f>
        <v>#REF!</v>
      </c>
      <c r="AI18" s="65" t="e">
        <f t="shared" si="6"/>
        <v>#REF!</v>
      </c>
      <c r="AJ18" s="83"/>
      <c r="AK18" s="48">
        <v>42253</v>
      </c>
      <c r="AL18" s="32"/>
      <c r="AM18" s="63" t="e">
        <f>#REF!</f>
        <v>#REF!</v>
      </c>
      <c r="AN18" s="65" t="e">
        <f t="shared" si="7"/>
        <v>#REF!</v>
      </c>
      <c r="AO18" s="83"/>
      <c r="AP18" s="48">
        <v>42281</v>
      </c>
      <c r="AQ18" s="32"/>
      <c r="AR18" s="63" t="e">
        <f>#REF!</f>
        <v>#REF!</v>
      </c>
      <c r="AS18" s="65" t="e">
        <f t="shared" si="8"/>
        <v>#REF!</v>
      </c>
      <c r="AT18" s="83"/>
      <c r="AU18" s="48">
        <v>42316</v>
      </c>
      <c r="AV18" s="32"/>
      <c r="AW18" s="63" t="e">
        <f>#REF!</f>
        <v>#REF!</v>
      </c>
      <c r="AX18" s="65" t="e">
        <f t="shared" si="9"/>
        <v>#REF!</v>
      </c>
    </row>
    <row r="19" spans="1:50" x14ac:dyDescent="0.25">
      <c r="A19" s="83" t="s">
        <v>80</v>
      </c>
      <c r="B19" s="48">
        <v>42037</v>
      </c>
      <c r="C19" s="32"/>
      <c r="D19" s="63" t="e">
        <f>#REF!</f>
        <v>#REF!</v>
      </c>
      <c r="E19" s="65" t="e">
        <f t="shared" si="0"/>
        <v>#REF!</v>
      </c>
      <c r="F19" s="83" t="s">
        <v>87</v>
      </c>
      <c r="G19" s="48">
        <v>42072</v>
      </c>
      <c r="H19" s="32"/>
      <c r="I19" s="63" t="e">
        <f>#REF!</f>
        <v>#REF!</v>
      </c>
      <c r="J19" s="65" t="e">
        <f t="shared" si="1"/>
        <v>#REF!</v>
      </c>
      <c r="K19" s="83" t="s">
        <v>94</v>
      </c>
      <c r="L19" s="48">
        <v>42107</v>
      </c>
      <c r="M19" s="32"/>
      <c r="N19" s="63" t="e">
        <f>#REF!</f>
        <v>#REF!</v>
      </c>
      <c r="O19" s="65" t="e">
        <f t="shared" si="2"/>
        <v>#REF!</v>
      </c>
      <c r="P19" s="83" t="s">
        <v>99</v>
      </c>
      <c r="Q19" s="48">
        <v>42135</v>
      </c>
      <c r="R19" s="32"/>
      <c r="S19" s="63" t="e">
        <f>#REF!</f>
        <v>#REF!</v>
      </c>
      <c r="T19" s="65" t="e">
        <f t="shared" si="3"/>
        <v>#REF!</v>
      </c>
      <c r="U19" s="83" t="s">
        <v>103</v>
      </c>
      <c r="V19" s="48">
        <v>42163</v>
      </c>
      <c r="W19" s="32"/>
      <c r="X19" s="63" t="e">
        <f>#REF!</f>
        <v>#REF!</v>
      </c>
      <c r="Y19" s="65" t="e">
        <f t="shared" si="4"/>
        <v>#REF!</v>
      </c>
      <c r="Z19" s="83" t="s">
        <v>108</v>
      </c>
      <c r="AA19" s="48">
        <v>42191</v>
      </c>
      <c r="AB19" s="32"/>
      <c r="AC19" s="63" t="e">
        <f>#REF!</f>
        <v>#REF!</v>
      </c>
      <c r="AD19" s="65" t="e">
        <f t="shared" si="5"/>
        <v>#REF!</v>
      </c>
      <c r="AE19" s="83" t="s">
        <v>114</v>
      </c>
      <c r="AF19" s="48">
        <v>42226</v>
      </c>
      <c r="AG19" s="32"/>
      <c r="AH19" s="63" t="e">
        <f>#REF!</f>
        <v>#REF!</v>
      </c>
      <c r="AI19" s="65" t="e">
        <f t="shared" si="6"/>
        <v>#REF!</v>
      </c>
      <c r="AJ19" s="83" t="s">
        <v>119</v>
      </c>
      <c r="AK19" s="48">
        <v>42254</v>
      </c>
      <c r="AL19" s="32"/>
      <c r="AM19" s="63" t="e">
        <f>#REF!</f>
        <v>#REF!</v>
      </c>
      <c r="AN19" s="65" t="e">
        <f t="shared" si="7"/>
        <v>#REF!</v>
      </c>
      <c r="AO19" s="83" t="s">
        <v>124</v>
      </c>
      <c r="AP19" s="48">
        <v>42282</v>
      </c>
      <c r="AQ19" s="32"/>
      <c r="AR19" s="63" t="e">
        <f>#REF!</f>
        <v>#REF!</v>
      </c>
      <c r="AS19" s="65" t="e">
        <f t="shared" si="8"/>
        <v>#REF!</v>
      </c>
      <c r="AT19" s="83" t="s">
        <v>129</v>
      </c>
      <c r="AU19" s="48">
        <v>42317</v>
      </c>
      <c r="AV19" s="32"/>
      <c r="AW19" s="63" t="e">
        <f>#REF!</f>
        <v>#REF!</v>
      </c>
      <c r="AX19" s="65" t="e">
        <f t="shared" si="9"/>
        <v>#REF!</v>
      </c>
    </row>
    <row r="20" spans="1:50" x14ac:dyDescent="0.25">
      <c r="A20" s="83"/>
      <c r="B20" s="48">
        <v>42038</v>
      </c>
      <c r="C20" s="32"/>
      <c r="D20" s="63" t="e">
        <f>#REF!</f>
        <v>#REF!</v>
      </c>
      <c r="E20" s="65" t="e">
        <f t="shared" si="0"/>
        <v>#REF!</v>
      </c>
      <c r="F20" s="83"/>
      <c r="G20" s="48">
        <v>42073</v>
      </c>
      <c r="H20" s="32"/>
      <c r="I20" s="63" t="e">
        <f>#REF!</f>
        <v>#REF!</v>
      </c>
      <c r="J20" s="65" t="e">
        <f t="shared" si="1"/>
        <v>#REF!</v>
      </c>
      <c r="K20" s="83"/>
      <c r="L20" s="48">
        <v>42108</v>
      </c>
      <c r="M20" s="32"/>
      <c r="N20" s="63" t="e">
        <f>#REF!</f>
        <v>#REF!</v>
      </c>
      <c r="O20" s="65" t="e">
        <f t="shared" si="2"/>
        <v>#REF!</v>
      </c>
      <c r="P20" s="83"/>
      <c r="Q20" s="48">
        <v>42136</v>
      </c>
      <c r="R20" s="32"/>
      <c r="S20" s="63" t="e">
        <f>#REF!</f>
        <v>#REF!</v>
      </c>
      <c r="T20" s="65" t="e">
        <f t="shared" si="3"/>
        <v>#REF!</v>
      </c>
      <c r="U20" s="83"/>
      <c r="V20" s="48">
        <v>42164</v>
      </c>
      <c r="W20" s="32"/>
      <c r="X20" s="63" t="e">
        <f>#REF!</f>
        <v>#REF!</v>
      </c>
      <c r="Y20" s="65" t="e">
        <f t="shared" si="4"/>
        <v>#REF!</v>
      </c>
      <c r="Z20" s="83"/>
      <c r="AA20" s="48">
        <v>42192</v>
      </c>
      <c r="AB20" s="32"/>
      <c r="AC20" s="63" t="e">
        <f>#REF!</f>
        <v>#REF!</v>
      </c>
      <c r="AD20" s="65" t="e">
        <f t="shared" si="5"/>
        <v>#REF!</v>
      </c>
      <c r="AE20" s="83"/>
      <c r="AF20" s="48">
        <v>42227</v>
      </c>
      <c r="AG20" s="32"/>
      <c r="AH20" s="63" t="e">
        <f>#REF!</f>
        <v>#REF!</v>
      </c>
      <c r="AI20" s="65" t="e">
        <f t="shared" si="6"/>
        <v>#REF!</v>
      </c>
      <c r="AJ20" s="83"/>
      <c r="AK20" s="48">
        <v>42255</v>
      </c>
      <c r="AL20" s="32"/>
      <c r="AM20" s="63" t="e">
        <f>#REF!</f>
        <v>#REF!</v>
      </c>
      <c r="AN20" s="65" t="e">
        <f t="shared" si="7"/>
        <v>#REF!</v>
      </c>
      <c r="AO20" s="83"/>
      <c r="AP20" s="48">
        <v>42283</v>
      </c>
      <c r="AQ20" s="32"/>
      <c r="AR20" s="63" t="e">
        <f>#REF!</f>
        <v>#REF!</v>
      </c>
      <c r="AS20" s="65" t="e">
        <f t="shared" si="8"/>
        <v>#REF!</v>
      </c>
      <c r="AT20" s="83"/>
      <c r="AU20" s="48">
        <v>42318</v>
      </c>
      <c r="AV20" s="32"/>
      <c r="AW20" s="63" t="e">
        <f>#REF!</f>
        <v>#REF!</v>
      </c>
      <c r="AX20" s="65" t="e">
        <f t="shared" si="9"/>
        <v>#REF!</v>
      </c>
    </row>
    <row r="21" spans="1:50" x14ac:dyDescent="0.25">
      <c r="A21" s="83"/>
      <c r="B21" s="48">
        <v>42039</v>
      </c>
      <c r="C21" s="32"/>
      <c r="D21" s="63" t="e">
        <f>#REF!</f>
        <v>#REF!</v>
      </c>
      <c r="E21" s="65" t="e">
        <f t="shared" si="0"/>
        <v>#REF!</v>
      </c>
      <c r="F21" s="83"/>
      <c r="G21" s="48">
        <v>42074</v>
      </c>
      <c r="H21" s="32"/>
      <c r="I21" s="63" t="e">
        <f>#REF!</f>
        <v>#REF!</v>
      </c>
      <c r="J21" s="65" t="e">
        <f t="shared" si="1"/>
        <v>#REF!</v>
      </c>
      <c r="K21" s="83"/>
      <c r="L21" s="48">
        <v>42109</v>
      </c>
      <c r="M21" s="32"/>
      <c r="N21" s="63" t="e">
        <f>#REF!</f>
        <v>#REF!</v>
      </c>
      <c r="O21" s="65" t="e">
        <f t="shared" si="2"/>
        <v>#REF!</v>
      </c>
      <c r="P21" s="83"/>
      <c r="Q21" s="48">
        <v>42137</v>
      </c>
      <c r="R21" s="32"/>
      <c r="S21" s="63" t="e">
        <f>#REF!</f>
        <v>#REF!</v>
      </c>
      <c r="T21" s="65" t="e">
        <f t="shared" si="3"/>
        <v>#REF!</v>
      </c>
      <c r="U21" s="83"/>
      <c r="V21" s="48">
        <v>42165</v>
      </c>
      <c r="W21" s="32"/>
      <c r="X21" s="63" t="e">
        <f>#REF!</f>
        <v>#REF!</v>
      </c>
      <c r="Y21" s="65" t="e">
        <f t="shared" si="4"/>
        <v>#REF!</v>
      </c>
      <c r="Z21" s="83"/>
      <c r="AA21" s="48">
        <v>42193</v>
      </c>
      <c r="AB21" s="32"/>
      <c r="AC21" s="63" t="e">
        <f>#REF!</f>
        <v>#REF!</v>
      </c>
      <c r="AD21" s="65" t="e">
        <f t="shared" si="5"/>
        <v>#REF!</v>
      </c>
      <c r="AE21" s="83"/>
      <c r="AF21" s="48">
        <v>42228</v>
      </c>
      <c r="AG21" s="32"/>
      <c r="AH21" s="63" t="e">
        <f>#REF!</f>
        <v>#REF!</v>
      </c>
      <c r="AI21" s="65" t="e">
        <f t="shared" si="6"/>
        <v>#REF!</v>
      </c>
      <c r="AJ21" s="83"/>
      <c r="AK21" s="48">
        <v>42256</v>
      </c>
      <c r="AL21" s="32"/>
      <c r="AM21" s="63" t="e">
        <f>#REF!</f>
        <v>#REF!</v>
      </c>
      <c r="AN21" s="65" t="e">
        <f t="shared" si="7"/>
        <v>#REF!</v>
      </c>
      <c r="AO21" s="83"/>
      <c r="AP21" s="48">
        <v>42284</v>
      </c>
      <c r="AQ21" s="32"/>
      <c r="AR21" s="63" t="e">
        <f>#REF!</f>
        <v>#REF!</v>
      </c>
      <c r="AS21" s="65" t="e">
        <f t="shared" si="8"/>
        <v>#REF!</v>
      </c>
      <c r="AT21" s="83"/>
      <c r="AU21" s="48">
        <v>42319</v>
      </c>
      <c r="AV21" s="32"/>
      <c r="AW21" s="63" t="e">
        <f>#REF!</f>
        <v>#REF!</v>
      </c>
      <c r="AX21" s="65" t="e">
        <f t="shared" si="9"/>
        <v>#REF!</v>
      </c>
    </row>
    <row r="22" spans="1:50" x14ac:dyDescent="0.25">
      <c r="A22" s="83"/>
      <c r="B22" s="48">
        <v>42040</v>
      </c>
      <c r="C22" s="32"/>
      <c r="D22" s="63" t="e">
        <f>#REF!</f>
        <v>#REF!</v>
      </c>
      <c r="E22" s="65" t="e">
        <f t="shared" si="0"/>
        <v>#REF!</v>
      </c>
      <c r="F22" s="83"/>
      <c r="G22" s="48">
        <v>42075</v>
      </c>
      <c r="H22" s="32"/>
      <c r="I22" s="63" t="e">
        <f>#REF!</f>
        <v>#REF!</v>
      </c>
      <c r="J22" s="65" t="e">
        <f t="shared" si="1"/>
        <v>#REF!</v>
      </c>
      <c r="K22" s="83"/>
      <c r="L22" s="48">
        <v>42110</v>
      </c>
      <c r="M22" s="32"/>
      <c r="N22" s="63" t="e">
        <f>#REF!</f>
        <v>#REF!</v>
      </c>
      <c r="O22" s="65" t="e">
        <f t="shared" si="2"/>
        <v>#REF!</v>
      </c>
      <c r="P22" s="83"/>
      <c r="Q22" s="48">
        <v>42138</v>
      </c>
      <c r="R22" s="32"/>
      <c r="S22" s="63" t="e">
        <f>#REF!</f>
        <v>#REF!</v>
      </c>
      <c r="T22" s="65" t="e">
        <f t="shared" si="3"/>
        <v>#REF!</v>
      </c>
      <c r="U22" s="83"/>
      <c r="V22" s="48">
        <v>42166</v>
      </c>
      <c r="W22" s="32"/>
      <c r="X22" s="63" t="e">
        <f>#REF!</f>
        <v>#REF!</v>
      </c>
      <c r="Y22" s="65" t="e">
        <f t="shared" si="4"/>
        <v>#REF!</v>
      </c>
      <c r="Z22" s="83"/>
      <c r="AA22" s="48">
        <v>42194</v>
      </c>
      <c r="AB22" s="32"/>
      <c r="AC22" s="63" t="e">
        <f>#REF!</f>
        <v>#REF!</v>
      </c>
      <c r="AD22" s="65" t="e">
        <f t="shared" si="5"/>
        <v>#REF!</v>
      </c>
      <c r="AE22" s="83"/>
      <c r="AF22" s="48">
        <v>42229</v>
      </c>
      <c r="AG22" s="32"/>
      <c r="AH22" s="63" t="e">
        <f>#REF!</f>
        <v>#REF!</v>
      </c>
      <c r="AI22" s="65" t="e">
        <f t="shared" si="6"/>
        <v>#REF!</v>
      </c>
      <c r="AJ22" s="83"/>
      <c r="AK22" s="48">
        <v>42257</v>
      </c>
      <c r="AL22" s="32"/>
      <c r="AM22" s="63" t="e">
        <f>#REF!</f>
        <v>#REF!</v>
      </c>
      <c r="AN22" s="65" t="e">
        <f t="shared" si="7"/>
        <v>#REF!</v>
      </c>
      <c r="AO22" s="83"/>
      <c r="AP22" s="48">
        <v>42285</v>
      </c>
      <c r="AQ22" s="32"/>
      <c r="AR22" s="63" t="e">
        <f>#REF!</f>
        <v>#REF!</v>
      </c>
      <c r="AS22" s="65" t="e">
        <f t="shared" si="8"/>
        <v>#REF!</v>
      </c>
      <c r="AT22" s="83"/>
      <c r="AU22" s="48">
        <v>42320</v>
      </c>
      <c r="AV22" s="32"/>
      <c r="AW22" s="63" t="e">
        <f>#REF!</f>
        <v>#REF!</v>
      </c>
      <c r="AX22" s="65" t="e">
        <f t="shared" si="9"/>
        <v>#REF!</v>
      </c>
    </row>
    <row r="23" spans="1:50" x14ac:dyDescent="0.25">
      <c r="A23" s="83"/>
      <c r="B23" s="48">
        <v>42041</v>
      </c>
      <c r="C23" s="32"/>
      <c r="D23" s="63" t="e">
        <f>#REF!</f>
        <v>#REF!</v>
      </c>
      <c r="E23" s="65" t="e">
        <f t="shared" si="0"/>
        <v>#REF!</v>
      </c>
      <c r="F23" s="83"/>
      <c r="G23" s="48">
        <v>42076</v>
      </c>
      <c r="H23" s="32"/>
      <c r="I23" s="63" t="e">
        <f>#REF!</f>
        <v>#REF!</v>
      </c>
      <c r="J23" s="65" t="e">
        <f t="shared" si="1"/>
        <v>#REF!</v>
      </c>
      <c r="K23" s="83"/>
      <c r="L23" s="48">
        <v>42111</v>
      </c>
      <c r="M23" s="32"/>
      <c r="N23" s="63" t="e">
        <f>#REF!</f>
        <v>#REF!</v>
      </c>
      <c r="O23" s="65" t="e">
        <f t="shared" si="2"/>
        <v>#REF!</v>
      </c>
      <c r="P23" s="83"/>
      <c r="Q23" s="48">
        <v>42139</v>
      </c>
      <c r="R23" s="32"/>
      <c r="S23" s="63" t="e">
        <f>#REF!</f>
        <v>#REF!</v>
      </c>
      <c r="T23" s="65" t="e">
        <f t="shared" si="3"/>
        <v>#REF!</v>
      </c>
      <c r="U23" s="83"/>
      <c r="V23" s="48">
        <v>42167</v>
      </c>
      <c r="W23" s="32"/>
      <c r="X23" s="63" t="e">
        <f>#REF!</f>
        <v>#REF!</v>
      </c>
      <c r="Y23" s="65" t="e">
        <f t="shared" si="4"/>
        <v>#REF!</v>
      </c>
      <c r="Z23" s="83"/>
      <c r="AA23" s="48">
        <v>42195</v>
      </c>
      <c r="AB23" s="32"/>
      <c r="AC23" s="63" t="e">
        <f>#REF!</f>
        <v>#REF!</v>
      </c>
      <c r="AD23" s="65" t="e">
        <f t="shared" si="5"/>
        <v>#REF!</v>
      </c>
      <c r="AE23" s="83"/>
      <c r="AF23" s="48">
        <v>42230</v>
      </c>
      <c r="AG23" s="32"/>
      <c r="AH23" s="63" t="e">
        <f>#REF!</f>
        <v>#REF!</v>
      </c>
      <c r="AI23" s="65" t="e">
        <f t="shared" si="6"/>
        <v>#REF!</v>
      </c>
      <c r="AJ23" s="83"/>
      <c r="AK23" s="48">
        <v>42258</v>
      </c>
      <c r="AL23" s="32"/>
      <c r="AM23" s="63" t="e">
        <f>#REF!</f>
        <v>#REF!</v>
      </c>
      <c r="AN23" s="65" t="e">
        <f t="shared" si="7"/>
        <v>#REF!</v>
      </c>
      <c r="AO23" s="83"/>
      <c r="AP23" s="48">
        <v>42286</v>
      </c>
      <c r="AQ23" s="32"/>
      <c r="AR23" s="63" t="e">
        <f>#REF!</f>
        <v>#REF!</v>
      </c>
      <c r="AS23" s="65" t="e">
        <f t="shared" si="8"/>
        <v>#REF!</v>
      </c>
      <c r="AT23" s="83"/>
      <c r="AU23" s="48">
        <v>42321</v>
      </c>
      <c r="AV23" s="32"/>
      <c r="AW23" s="63" t="e">
        <f>#REF!</f>
        <v>#REF!</v>
      </c>
      <c r="AX23" s="65" t="e">
        <f t="shared" si="9"/>
        <v>#REF!</v>
      </c>
    </row>
    <row r="24" spans="1:50" x14ac:dyDescent="0.25">
      <c r="A24" s="83"/>
      <c r="B24" s="48">
        <v>42042</v>
      </c>
      <c r="C24" s="32"/>
      <c r="D24" s="63" t="e">
        <f>#REF!</f>
        <v>#REF!</v>
      </c>
      <c r="E24" s="65" t="e">
        <f t="shared" si="0"/>
        <v>#REF!</v>
      </c>
      <c r="F24" s="83"/>
      <c r="G24" s="48">
        <v>42077</v>
      </c>
      <c r="H24" s="32"/>
      <c r="I24" s="63" t="e">
        <f>#REF!</f>
        <v>#REF!</v>
      </c>
      <c r="J24" s="65" t="e">
        <f t="shared" si="1"/>
        <v>#REF!</v>
      </c>
      <c r="K24" s="83"/>
      <c r="L24" s="48">
        <v>42112</v>
      </c>
      <c r="M24" s="32"/>
      <c r="N24" s="63" t="e">
        <f>#REF!</f>
        <v>#REF!</v>
      </c>
      <c r="O24" s="65" t="e">
        <f t="shared" si="2"/>
        <v>#REF!</v>
      </c>
      <c r="P24" s="83"/>
      <c r="Q24" s="48">
        <v>42140</v>
      </c>
      <c r="R24" s="32"/>
      <c r="S24" s="63" t="e">
        <f>#REF!</f>
        <v>#REF!</v>
      </c>
      <c r="T24" s="65" t="e">
        <f t="shared" si="3"/>
        <v>#REF!</v>
      </c>
      <c r="U24" s="83"/>
      <c r="V24" s="48">
        <v>42168</v>
      </c>
      <c r="W24" s="32"/>
      <c r="X24" s="63" t="e">
        <f>#REF!</f>
        <v>#REF!</v>
      </c>
      <c r="Y24" s="65" t="e">
        <f t="shared" si="4"/>
        <v>#REF!</v>
      </c>
      <c r="Z24" s="83"/>
      <c r="AA24" s="48">
        <v>42196</v>
      </c>
      <c r="AB24" s="32"/>
      <c r="AC24" s="63" t="e">
        <f>#REF!</f>
        <v>#REF!</v>
      </c>
      <c r="AD24" s="65" t="e">
        <f t="shared" si="5"/>
        <v>#REF!</v>
      </c>
      <c r="AE24" s="83"/>
      <c r="AF24" s="48">
        <v>42231</v>
      </c>
      <c r="AG24" s="32"/>
      <c r="AH24" s="63" t="e">
        <f>#REF!</f>
        <v>#REF!</v>
      </c>
      <c r="AI24" s="65" t="e">
        <f t="shared" si="6"/>
        <v>#REF!</v>
      </c>
      <c r="AJ24" s="83"/>
      <c r="AK24" s="48">
        <v>42259</v>
      </c>
      <c r="AL24" s="32"/>
      <c r="AM24" s="63" t="e">
        <f>#REF!</f>
        <v>#REF!</v>
      </c>
      <c r="AN24" s="65" t="e">
        <f t="shared" si="7"/>
        <v>#REF!</v>
      </c>
      <c r="AO24" s="83"/>
      <c r="AP24" s="48">
        <v>42287</v>
      </c>
      <c r="AQ24" s="32"/>
      <c r="AR24" s="63" t="e">
        <f>#REF!</f>
        <v>#REF!</v>
      </c>
      <c r="AS24" s="65" t="e">
        <f t="shared" si="8"/>
        <v>#REF!</v>
      </c>
      <c r="AT24" s="83"/>
      <c r="AU24" s="48">
        <v>42322</v>
      </c>
      <c r="AV24" s="32"/>
      <c r="AW24" s="63" t="e">
        <f>#REF!</f>
        <v>#REF!</v>
      </c>
      <c r="AX24" s="65" t="e">
        <f t="shared" si="9"/>
        <v>#REF!</v>
      </c>
    </row>
    <row r="25" spans="1:50" x14ac:dyDescent="0.25">
      <c r="A25" s="83"/>
      <c r="B25" s="48">
        <v>42043</v>
      </c>
      <c r="C25" s="32"/>
      <c r="D25" s="63" t="e">
        <f>#REF!</f>
        <v>#REF!</v>
      </c>
      <c r="E25" s="65" t="e">
        <f t="shared" si="0"/>
        <v>#REF!</v>
      </c>
      <c r="F25" s="83"/>
      <c r="G25" s="48">
        <v>42078</v>
      </c>
      <c r="H25" s="32"/>
      <c r="I25" s="63" t="e">
        <f>#REF!</f>
        <v>#REF!</v>
      </c>
      <c r="J25" s="65" t="e">
        <f t="shared" si="1"/>
        <v>#REF!</v>
      </c>
      <c r="K25" s="83"/>
      <c r="L25" s="48">
        <v>42113</v>
      </c>
      <c r="M25" s="32"/>
      <c r="N25" s="63" t="e">
        <f>#REF!</f>
        <v>#REF!</v>
      </c>
      <c r="O25" s="65" t="e">
        <f t="shared" si="2"/>
        <v>#REF!</v>
      </c>
      <c r="P25" s="83"/>
      <c r="Q25" s="48">
        <v>42141</v>
      </c>
      <c r="R25" s="32"/>
      <c r="S25" s="63" t="e">
        <f>#REF!</f>
        <v>#REF!</v>
      </c>
      <c r="T25" s="65" t="e">
        <f t="shared" si="3"/>
        <v>#REF!</v>
      </c>
      <c r="U25" s="83"/>
      <c r="V25" s="48">
        <v>42169</v>
      </c>
      <c r="W25" s="32"/>
      <c r="X25" s="63" t="e">
        <f>#REF!</f>
        <v>#REF!</v>
      </c>
      <c r="Y25" s="65" t="e">
        <f t="shared" si="4"/>
        <v>#REF!</v>
      </c>
      <c r="Z25" s="83"/>
      <c r="AA25" s="48">
        <v>42197</v>
      </c>
      <c r="AB25" s="32"/>
      <c r="AC25" s="63" t="e">
        <f>#REF!</f>
        <v>#REF!</v>
      </c>
      <c r="AD25" s="65" t="e">
        <f t="shared" si="5"/>
        <v>#REF!</v>
      </c>
      <c r="AE25" s="83"/>
      <c r="AF25" s="48">
        <v>42232</v>
      </c>
      <c r="AG25" s="32"/>
      <c r="AH25" s="63" t="e">
        <f>#REF!</f>
        <v>#REF!</v>
      </c>
      <c r="AI25" s="65" t="e">
        <f t="shared" si="6"/>
        <v>#REF!</v>
      </c>
      <c r="AJ25" s="83"/>
      <c r="AK25" s="48">
        <v>42260</v>
      </c>
      <c r="AL25" s="32"/>
      <c r="AM25" s="63" t="e">
        <f>#REF!</f>
        <v>#REF!</v>
      </c>
      <c r="AN25" s="65" t="e">
        <f t="shared" si="7"/>
        <v>#REF!</v>
      </c>
      <c r="AO25" s="83"/>
      <c r="AP25" s="48">
        <v>42288</v>
      </c>
      <c r="AQ25" s="32"/>
      <c r="AR25" s="63" t="e">
        <f>#REF!</f>
        <v>#REF!</v>
      </c>
      <c r="AS25" s="65" t="e">
        <f t="shared" si="8"/>
        <v>#REF!</v>
      </c>
      <c r="AT25" s="83"/>
      <c r="AU25" s="48">
        <v>42323</v>
      </c>
      <c r="AV25" s="32"/>
      <c r="AW25" s="63" t="e">
        <f>#REF!</f>
        <v>#REF!</v>
      </c>
      <c r="AX25" s="65" t="e">
        <f t="shared" si="9"/>
        <v>#REF!</v>
      </c>
    </row>
    <row r="26" spans="1:50" x14ac:dyDescent="0.25">
      <c r="A26" s="83" t="s">
        <v>81</v>
      </c>
      <c r="B26" s="48">
        <v>42044</v>
      </c>
      <c r="C26" s="32"/>
      <c r="D26" s="63" t="e">
        <f>#REF!</f>
        <v>#REF!</v>
      </c>
      <c r="E26" s="65" t="e">
        <f t="shared" si="0"/>
        <v>#REF!</v>
      </c>
      <c r="F26" s="83" t="s">
        <v>88</v>
      </c>
      <c r="G26" s="48">
        <v>42079</v>
      </c>
      <c r="H26" s="32"/>
      <c r="I26" s="63" t="e">
        <f>#REF!</f>
        <v>#REF!</v>
      </c>
      <c r="J26" s="65" t="e">
        <f t="shared" si="1"/>
        <v>#REF!</v>
      </c>
      <c r="K26" s="83" t="s">
        <v>95</v>
      </c>
      <c r="L26" s="48">
        <v>42114</v>
      </c>
      <c r="M26" s="32"/>
      <c r="N26" s="63" t="e">
        <f>#REF!</f>
        <v>#REF!</v>
      </c>
      <c r="O26" s="65" t="e">
        <f t="shared" si="2"/>
        <v>#REF!</v>
      </c>
      <c r="P26" s="83" t="s">
        <v>100</v>
      </c>
      <c r="Q26" s="48">
        <v>42142</v>
      </c>
      <c r="R26" s="32"/>
      <c r="S26" s="63" t="e">
        <f>#REF!</f>
        <v>#REF!</v>
      </c>
      <c r="T26" s="65" t="e">
        <f t="shared" si="3"/>
        <v>#REF!</v>
      </c>
      <c r="U26" s="83" t="s">
        <v>104</v>
      </c>
      <c r="V26" s="48">
        <v>42170</v>
      </c>
      <c r="W26" s="32"/>
      <c r="X26" s="63" t="e">
        <f>#REF!</f>
        <v>#REF!</v>
      </c>
      <c r="Y26" s="65" t="e">
        <f t="shared" si="4"/>
        <v>#REF!</v>
      </c>
      <c r="Z26" s="83" t="s">
        <v>109</v>
      </c>
      <c r="AA26" s="48">
        <v>42198</v>
      </c>
      <c r="AB26" s="32"/>
      <c r="AC26" s="63" t="e">
        <f>#REF!</f>
        <v>#REF!</v>
      </c>
      <c r="AD26" s="65" t="e">
        <f t="shared" si="5"/>
        <v>#REF!</v>
      </c>
      <c r="AE26" s="83" t="s">
        <v>115</v>
      </c>
      <c r="AF26" s="48">
        <v>42233</v>
      </c>
      <c r="AG26" s="32"/>
      <c r="AH26" s="63" t="e">
        <f>#REF!</f>
        <v>#REF!</v>
      </c>
      <c r="AI26" s="65" t="e">
        <f t="shared" si="6"/>
        <v>#REF!</v>
      </c>
      <c r="AJ26" s="83" t="s">
        <v>120</v>
      </c>
      <c r="AK26" s="48">
        <v>42261</v>
      </c>
      <c r="AL26" s="32"/>
      <c r="AM26" s="63" t="e">
        <f>#REF!</f>
        <v>#REF!</v>
      </c>
      <c r="AN26" s="65" t="e">
        <f t="shared" si="7"/>
        <v>#REF!</v>
      </c>
      <c r="AO26" s="83" t="s">
        <v>125</v>
      </c>
      <c r="AP26" s="48">
        <v>42289</v>
      </c>
      <c r="AQ26" s="32"/>
      <c r="AR26" s="63" t="e">
        <f>#REF!</f>
        <v>#REF!</v>
      </c>
      <c r="AS26" s="65" t="e">
        <f t="shared" si="8"/>
        <v>#REF!</v>
      </c>
      <c r="AT26" s="83" t="s">
        <v>130</v>
      </c>
      <c r="AU26" s="48">
        <v>42324</v>
      </c>
      <c r="AV26" s="32"/>
      <c r="AW26" s="63" t="e">
        <f>#REF!</f>
        <v>#REF!</v>
      </c>
      <c r="AX26" s="65" t="e">
        <f t="shared" si="9"/>
        <v>#REF!</v>
      </c>
    </row>
    <row r="27" spans="1:50" x14ac:dyDescent="0.25">
      <c r="A27" s="83"/>
      <c r="B27" s="48">
        <v>42045</v>
      </c>
      <c r="C27" s="32"/>
      <c r="D27" s="63" t="e">
        <f>#REF!</f>
        <v>#REF!</v>
      </c>
      <c r="E27" s="65" t="e">
        <f t="shared" si="0"/>
        <v>#REF!</v>
      </c>
      <c r="F27" s="83"/>
      <c r="G27" s="48">
        <v>42080</v>
      </c>
      <c r="H27" s="32"/>
      <c r="I27" s="63" t="e">
        <f>#REF!</f>
        <v>#REF!</v>
      </c>
      <c r="J27" s="65" t="e">
        <f t="shared" si="1"/>
        <v>#REF!</v>
      </c>
      <c r="K27" s="83"/>
      <c r="L27" s="48">
        <v>42115</v>
      </c>
      <c r="M27" s="32"/>
      <c r="N27" s="63" t="e">
        <f>#REF!</f>
        <v>#REF!</v>
      </c>
      <c r="O27" s="65" t="e">
        <f t="shared" si="2"/>
        <v>#REF!</v>
      </c>
      <c r="P27" s="83"/>
      <c r="Q27" s="48">
        <v>42143</v>
      </c>
      <c r="R27" s="32"/>
      <c r="S27" s="63" t="e">
        <f>#REF!</f>
        <v>#REF!</v>
      </c>
      <c r="T27" s="65" t="e">
        <f t="shared" si="3"/>
        <v>#REF!</v>
      </c>
      <c r="U27" s="83"/>
      <c r="V27" s="48">
        <v>42171</v>
      </c>
      <c r="W27" s="32"/>
      <c r="X27" s="63" t="e">
        <f>#REF!</f>
        <v>#REF!</v>
      </c>
      <c r="Y27" s="65" t="e">
        <f t="shared" si="4"/>
        <v>#REF!</v>
      </c>
      <c r="Z27" s="83"/>
      <c r="AA27" s="48">
        <v>42199</v>
      </c>
      <c r="AB27" s="32"/>
      <c r="AC27" s="63" t="e">
        <f>#REF!</f>
        <v>#REF!</v>
      </c>
      <c r="AD27" s="65" t="e">
        <f t="shared" si="5"/>
        <v>#REF!</v>
      </c>
      <c r="AE27" s="83"/>
      <c r="AF27" s="48">
        <v>42234</v>
      </c>
      <c r="AG27" s="32"/>
      <c r="AH27" s="63" t="e">
        <f>#REF!</f>
        <v>#REF!</v>
      </c>
      <c r="AI27" s="65" t="e">
        <f t="shared" si="6"/>
        <v>#REF!</v>
      </c>
      <c r="AJ27" s="83"/>
      <c r="AK27" s="48">
        <v>42262</v>
      </c>
      <c r="AL27" s="32"/>
      <c r="AM27" s="63" t="e">
        <f>#REF!</f>
        <v>#REF!</v>
      </c>
      <c r="AN27" s="65" t="e">
        <f t="shared" si="7"/>
        <v>#REF!</v>
      </c>
      <c r="AO27" s="83"/>
      <c r="AP27" s="48">
        <v>42290</v>
      </c>
      <c r="AQ27" s="32"/>
      <c r="AR27" s="63" t="e">
        <f>#REF!</f>
        <v>#REF!</v>
      </c>
      <c r="AS27" s="65" t="e">
        <f t="shared" si="8"/>
        <v>#REF!</v>
      </c>
      <c r="AT27" s="83"/>
      <c r="AU27" s="48">
        <v>42325</v>
      </c>
      <c r="AV27" s="32"/>
      <c r="AW27" s="63" t="e">
        <f>#REF!</f>
        <v>#REF!</v>
      </c>
      <c r="AX27" s="65" t="e">
        <f t="shared" si="9"/>
        <v>#REF!</v>
      </c>
    </row>
    <row r="28" spans="1:50" x14ac:dyDescent="0.25">
      <c r="A28" s="83"/>
      <c r="B28" s="48">
        <v>42046</v>
      </c>
      <c r="C28" s="32"/>
      <c r="D28" s="63" t="e">
        <f>#REF!</f>
        <v>#REF!</v>
      </c>
      <c r="E28" s="65" t="e">
        <f t="shared" si="0"/>
        <v>#REF!</v>
      </c>
      <c r="F28" s="83"/>
      <c r="G28" s="48">
        <v>42081</v>
      </c>
      <c r="H28" s="32"/>
      <c r="I28" s="63" t="e">
        <f>#REF!</f>
        <v>#REF!</v>
      </c>
      <c r="J28" s="65" t="e">
        <f t="shared" si="1"/>
        <v>#REF!</v>
      </c>
      <c r="K28" s="83"/>
      <c r="L28" s="48">
        <v>42116</v>
      </c>
      <c r="M28" s="32"/>
      <c r="N28" s="63" t="e">
        <f>#REF!</f>
        <v>#REF!</v>
      </c>
      <c r="O28" s="65" t="e">
        <f t="shared" si="2"/>
        <v>#REF!</v>
      </c>
      <c r="P28" s="83"/>
      <c r="Q28" s="48">
        <v>42144</v>
      </c>
      <c r="R28" s="32"/>
      <c r="S28" s="63" t="e">
        <f>#REF!</f>
        <v>#REF!</v>
      </c>
      <c r="T28" s="65" t="e">
        <f t="shared" si="3"/>
        <v>#REF!</v>
      </c>
      <c r="U28" s="83"/>
      <c r="V28" s="48">
        <v>42172</v>
      </c>
      <c r="W28" s="32"/>
      <c r="X28" s="63" t="e">
        <f>#REF!</f>
        <v>#REF!</v>
      </c>
      <c r="Y28" s="65" t="e">
        <f t="shared" si="4"/>
        <v>#REF!</v>
      </c>
      <c r="Z28" s="83"/>
      <c r="AA28" s="48">
        <v>42200</v>
      </c>
      <c r="AB28" s="32"/>
      <c r="AC28" s="63" t="e">
        <f>#REF!</f>
        <v>#REF!</v>
      </c>
      <c r="AD28" s="65" t="e">
        <f t="shared" si="5"/>
        <v>#REF!</v>
      </c>
      <c r="AE28" s="83"/>
      <c r="AF28" s="48">
        <v>42235</v>
      </c>
      <c r="AG28" s="32"/>
      <c r="AH28" s="63" t="e">
        <f>#REF!</f>
        <v>#REF!</v>
      </c>
      <c r="AI28" s="65" t="e">
        <f t="shared" si="6"/>
        <v>#REF!</v>
      </c>
      <c r="AJ28" s="83"/>
      <c r="AK28" s="48">
        <v>42263</v>
      </c>
      <c r="AL28" s="32"/>
      <c r="AM28" s="63" t="e">
        <f>#REF!</f>
        <v>#REF!</v>
      </c>
      <c r="AN28" s="65" t="e">
        <f t="shared" si="7"/>
        <v>#REF!</v>
      </c>
      <c r="AO28" s="83"/>
      <c r="AP28" s="48">
        <v>42291</v>
      </c>
      <c r="AQ28" s="32"/>
      <c r="AR28" s="63" t="e">
        <f>#REF!</f>
        <v>#REF!</v>
      </c>
      <c r="AS28" s="65" t="e">
        <f t="shared" si="8"/>
        <v>#REF!</v>
      </c>
      <c r="AT28" s="83"/>
      <c r="AU28" s="48">
        <v>42326</v>
      </c>
      <c r="AV28" s="32"/>
      <c r="AW28" s="63" t="e">
        <f>#REF!</f>
        <v>#REF!</v>
      </c>
      <c r="AX28" s="65" t="e">
        <f t="shared" si="9"/>
        <v>#REF!</v>
      </c>
    </row>
    <row r="29" spans="1:50" x14ac:dyDescent="0.25">
      <c r="A29" s="83"/>
      <c r="B29" s="48">
        <v>42047</v>
      </c>
      <c r="C29" s="32"/>
      <c r="D29" s="63" t="e">
        <f>#REF!</f>
        <v>#REF!</v>
      </c>
      <c r="E29" s="65" t="e">
        <f t="shared" si="0"/>
        <v>#REF!</v>
      </c>
      <c r="F29" s="83"/>
      <c r="G29" s="48">
        <v>42082</v>
      </c>
      <c r="H29" s="32"/>
      <c r="I29" s="63" t="e">
        <f>#REF!</f>
        <v>#REF!</v>
      </c>
      <c r="J29" s="65" t="e">
        <f t="shared" si="1"/>
        <v>#REF!</v>
      </c>
      <c r="K29" s="83"/>
      <c r="L29" s="48">
        <v>42117</v>
      </c>
      <c r="M29" s="32"/>
      <c r="N29" s="63" t="e">
        <f>#REF!</f>
        <v>#REF!</v>
      </c>
      <c r="O29" s="65" t="e">
        <f t="shared" si="2"/>
        <v>#REF!</v>
      </c>
      <c r="P29" s="83"/>
      <c r="Q29" s="48">
        <v>42145</v>
      </c>
      <c r="R29" s="32"/>
      <c r="S29" s="63" t="e">
        <f>#REF!</f>
        <v>#REF!</v>
      </c>
      <c r="T29" s="65" t="e">
        <f t="shared" si="3"/>
        <v>#REF!</v>
      </c>
      <c r="U29" s="83"/>
      <c r="V29" s="48">
        <v>42173</v>
      </c>
      <c r="W29" s="32"/>
      <c r="X29" s="63" t="e">
        <f>#REF!</f>
        <v>#REF!</v>
      </c>
      <c r="Y29" s="65" t="e">
        <f t="shared" si="4"/>
        <v>#REF!</v>
      </c>
      <c r="Z29" s="83"/>
      <c r="AA29" s="48">
        <v>42201</v>
      </c>
      <c r="AB29" s="32"/>
      <c r="AC29" s="63" t="e">
        <f>#REF!</f>
        <v>#REF!</v>
      </c>
      <c r="AD29" s="65" t="e">
        <f t="shared" si="5"/>
        <v>#REF!</v>
      </c>
      <c r="AE29" s="83"/>
      <c r="AF29" s="48">
        <v>42236</v>
      </c>
      <c r="AG29" s="32"/>
      <c r="AH29" s="63" t="e">
        <f>#REF!</f>
        <v>#REF!</v>
      </c>
      <c r="AI29" s="65" t="e">
        <f t="shared" si="6"/>
        <v>#REF!</v>
      </c>
      <c r="AJ29" s="83"/>
      <c r="AK29" s="48">
        <v>42264</v>
      </c>
      <c r="AL29" s="32"/>
      <c r="AM29" s="63" t="e">
        <f>#REF!</f>
        <v>#REF!</v>
      </c>
      <c r="AN29" s="65" t="e">
        <f t="shared" si="7"/>
        <v>#REF!</v>
      </c>
      <c r="AO29" s="83"/>
      <c r="AP29" s="48">
        <v>42292</v>
      </c>
      <c r="AQ29" s="32"/>
      <c r="AR29" s="63" t="e">
        <f>#REF!</f>
        <v>#REF!</v>
      </c>
      <c r="AS29" s="65" t="e">
        <f t="shared" si="8"/>
        <v>#REF!</v>
      </c>
      <c r="AT29" s="83"/>
      <c r="AU29" s="48">
        <v>42327</v>
      </c>
      <c r="AV29" s="32"/>
      <c r="AW29" s="63" t="e">
        <f>#REF!</f>
        <v>#REF!</v>
      </c>
      <c r="AX29" s="65" t="e">
        <f t="shared" si="9"/>
        <v>#REF!</v>
      </c>
    </row>
    <row r="30" spans="1:50" x14ac:dyDescent="0.25">
      <c r="A30" s="83"/>
      <c r="B30" s="48">
        <v>42048</v>
      </c>
      <c r="C30" s="32"/>
      <c r="D30" s="63" t="e">
        <f>#REF!</f>
        <v>#REF!</v>
      </c>
      <c r="E30" s="65" t="e">
        <f t="shared" si="0"/>
        <v>#REF!</v>
      </c>
      <c r="F30" s="83"/>
      <c r="G30" s="48">
        <v>42083</v>
      </c>
      <c r="H30" s="32"/>
      <c r="I30" s="63" t="e">
        <f>#REF!</f>
        <v>#REF!</v>
      </c>
      <c r="J30" s="65" t="e">
        <f t="shared" si="1"/>
        <v>#REF!</v>
      </c>
      <c r="K30" s="83"/>
      <c r="L30" s="48">
        <v>42118</v>
      </c>
      <c r="M30" s="32"/>
      <c r="N30" s="63" t="e">
        <f>#REF!</f>
        <v>#REF!</v>
      </c>
      <c r="O30" s="65" t="e">
        <f t="shared" si="2"/>
        <v>#REF!</v>
      </c>
      <c r="P30" s="83"/>
      <c r="Q30" s="48">
        <v>42146</v>
      </c>
      <c r="R30" s="32"/>
      <c r="S30" s="63" t="e">
        <f>#REF!</f>
        <v>#REF!</v>
      </c>
      <c r="T30" s="65" t="e">
        <f t="shared" si="3"/>
        <v>#REF!</v>
      </c>
      <c r="U30" s="83"/>
      <c r="V30" s="48">
        <v>42174</v>
      </c>
      <c r="W30" s="32"/>
      <c r="X30" s="63" t="e">
        <f>#REF!</f>
        <v>#REF!</v>
      </c>
      <c r="Y30" s="65" t="e">
        <f t="shared" si="4"/>
        <v>#REF!</v>
      </c>
      <c r="Z30" s="83"/>
      <c r="AA30" s="48">
        <v>42202</v>
      </c>
      <c r="AB30" s="32"/>
      <c r="AC30" s="63" t="e">
        <f>#REF!</f>
        <v>#REF!</v>
      </c>
      <c r="AD30" s="65" t="e">
        <f t="shared" si="5"/>
        <v>#REF!</v>
      </c>
      <c r="AE30" s="83"/>
      <c r="AF30" s="48">
        <v>42237</v>
      </c>
      <c r="AG30" s="32"/>
      <c r="AH30" s="63" t="e">
        <f>#REF!</f>
        <v>#REF!</v>
      </c>
      <c r="AI30" s="65" t="e">
        <f t="shared" si="6"/>
        <v>#REF!</v>
      </c>
      <c r="AJ30" s="83"/>
      <c r="AK30" s="48">
        <v>42265</v>
      </c>
      <c r="AL30" s="32"/>
      <c r="AM30" s="63" t="e">
        <f>#REF!</f>
        <v>#REF!</v>
      </c>
      <c r="AN30" s="65" t="e">
        <f t="shared" si="7"/>
        <v>#REF!</v>
      </c>
      <c r="AO30" s="83"/>
      <c r="AP30" s="48">
        <v>42293</v>
      </c>
      <c r="AQ30" s="32"/>
      <c r="AR30" s="63" t="e">
        <f>#REF!</f>
        <v>#REF!</v>
      </c>
      <c r="AS30" s="65" t="e">
        <f t="shared" si="8"/>
        <v>#REF!</v>
      </c>
      <c r="AT30" s="83"/>
      <c r="AU30" s="48">
        <v>42328</v>
      </c>
      <c r="AV30" s="32"/>
      <c r="AW30" s="63" t="e">
        <f>#REF!</f>
        <v>#REF!</v>
      </c>
      <c r="AX30" s="65" t="e">
        <f t="shared" si="9"/>
        <v>#REF!</v>
      </c>
    </row>
    <row r="31" spans="1:50" x14ac:dyDescent="0.25">
      <c r="A31" s="83"/>
      <c r="B31" s="48">
        <v>42049</v>
      </c>
      <c r="C31" s="32"/>
      <c r="D31" s="63" t="e">
        <f>#REF!</f>
        <v>#REF!</v>
      </c>
      <c r="E31" s="65" t="e">
        <f t="shared" si="0"/>
        <v>#REF!</v>
      </c>
      <c r="F31" s="83"/>
      <c r="G31" s="48">
        <v>42084</v>
      </c>
      <c r="H31" s="32"/>
      <c r="I31" s="63" t="e">
        <f>#REF!</f>
        <v>#REF!</v>
      </c>
      <c r="J31" s="65" t="e">
        <f t="shared" si="1"/>
        <v>#REF!</v>
      </c>
      <c r="K31" s="83"/>
      <c r="L31" s="48">
        <v>42119</v>
      </c>
      <c r="M31" s="32"/>
      <c r="N31" s="63" t="e">
        <f>#REF!</f>
        <v>#REF!</v>
      </c>
      <c r="O31" s="65" t="e">
        <f t="shared" si="2"/>
        <v>#REF!</v>
      </c>
      <c r="P31" s="83"/>
      <c r="Q31" s="48">
        <v>42147</v>
      </c>
      <c r="R31" s="32"/>
      <c r="S31" s="63" t="e">
        <f>#REF!</f>
        <v>#REF!</v>
      </c>
      <c r="T31" s="65" t="e">
        <f t="shared" si="3"/>
        <v>#REF!</v>
      </c>
      <c r="U31" s="83"/>
      <c r="V31" s="48">
        <v>42175</v>
      </c>
      <c r="W31" s="32"/>
      <c r="X31" s="63" t="e">
        <f>#REF!</f>
        <v>#REF!</v>
      </c>
      <c r="Y31" s="65" t="e">
        <f t="shared" si="4"/>
        <v>#REF!</v>
      </c>
      <c r="Z31" s="83"/>
      <c r="AA31" s="48">
        <v>42203</v>
      </c>
      <c r="AB31" s="32"/>
      <c r="AC31" s="63" t="e">
        <f>#REF!</f>
        <v>#REF!</v>
      </c>
      <c r="AD31" s="65" t="e">
        <f t="shared" si="5"/>
        <v>#REF!</v>
      </c>
      <c r="AE31" s="83"/>
      <c r="AF31" s="48">
        <v>42238</v>
      </c>
      <c r="AG31" s="32"/>
      <c r="AH31" s="63" t="e">
        <f>#REF!</f>
        <v>#REF!</v>
      </c>
      <c r="AI31" s="65" t="e">
        <f t="shared" si="6"/>
        <v>#REF!</v>
      </c>
      <c r="AJ31" s="83"/>
      <c r="AK31" s="48">
        <v>42266</v>
      </c>
      <c r="AL31" s="32"/>
      <c r="AM31" s="63" t="e">
        <f>#REF!</f>
        <v>#REF!</v>
      </c>
      <c r="AN31" s="65" t="e">
        <f t="shared" si="7"/>
        <v>#REF!</v>
      </c>
      <c r="AO31" s="83"/>
      <c r="AP31" s="48">
        <v>42294</v>
      </c>
      <c r="AQ31" s="32"/>
      <c r="AR31" s="63" t="e">
        <f>#REF!</f>
        <v>#REF!</v>
      </c>
      <c r="AS31" s="65" t="e">
        <f t="shared" si="8"/>
        <v>#REF!</v>
      </c>
      <c r="AT31" s="83"/>
      <c r="AU31" s="48">
        <v>42329</v>
      </c>
      <c r="AV31" s="32"/>
      <c r="AW31" s="63" t="e">
        <f>#REF!</f>
        <v>#REF!</v>
      </c>
      <c r="AX31" s="65" t="e">
        <f t="shared" si="9"/>
        <v>#REF!</v>
      </c>
    </row>
    <row r="32" spans="1:50" x14ac:dyDescent="0.25">
      <c r="A32" s="83"/>
      <c r="B32" s="48">
        <v>42050</v>
      </c>
      <c r="C32" s="32"/>
      <c r="D32" s="63" t="e">
        <f>#REF!</f>
        <v>#REF!</v>
      </c>
      <c r="E32" s="65" t="e">
        <f t="shared" si="0"/>
        <v>#REF!</v>
      </c>
      <c r="F32" s="83"/>
      <c r="G32" s="48">
        <v>42085</v>
      </c>
      <c r="H32" s="32"/>
      <c r="I32" s="63" t="e">
        <f>#REF!</f>
        <v>#REF!</v>
      </c>
      <c r="J32" s="65" t="e">
        <f t="shared" si="1"/>
        <v>#REF!</v>
      </c>
      <c r="K32" s="83"/>
      <c r="L32" s="48">
        <v>42120</v>
      </c>
      <c r="M32" s="32"/>
      <c r="N32" s="63" t="e">
        <f>#REF!</f>
        <v>#REF!</v>
      </c>
      <c r="O32" s="65" t="e">
        <f t="shared" si="2"/>
        <v>#REF!</v>
      </c>
      <c r="P32" s="83"/>
      <c r="Q32" s="48">
        <v>42148</v>
      </c>
      <c r="R32" s="32"/>
      <c r="S32" s="63" t="e">
        <f>#REF!</f>
        <v>#REF!</v>
      </c>
      <c r="T32" s="65" t="e">
        <f t="shared" si="3"/>
        <v>#REF!</v>
      </c>
      <c r="U32" s="83"/>
      <c r="V32" s="48">
        <v>42176</v>
      </c>
      <c r="W32" s="32"/>
      <c r="X32" s="63" t="e">
        <f>#REF!</f>
        <v>#REF!</v>
      </c>
      <c r="Y32" s="65" t="e">
        <f t="shared" si="4"/>
        <v>#REF!</v>
      </c>
      <c r="Z32" s="83"/>
      <c r="AA32" s="48">
        <v>42204</v>
      </c>
      <c r="AB32" s="32"/>
      <c r="AC32" s="63" t="e">
        <f>#REF!</f>
        <v>#REF!</v>
      </c>
      <c r="AD32" s="65" t="e">
        <f t="shared" si="5"/>
        <v>#REF!</v>
      </c>
      <c r="AE32" s="83"/>
      <c r="AF32" s="48">
        <v>42239</v>
      </c>
      <c r="AG32" s="32"/>
      <c r="AH32" s="63" t="e">
        <f>#REF!</f>
        <v>#REF!</v>
      </c>
      <c r="AI32" s="65" t="e">
        <f t="shared" si="6"/>
        <v>#REF!</v>
      </c>
      <c r="AJ32" s="83"/>
      <c r="AK32" s="48">
        <v>42267</v>
      </c>
      <c r="AL32" s="32"/>
      <c r="AM32" s="63" t="e">
        <f>#REF!</f>
        <v>#REF!</v>
      </c>
      <c r="AN32" s="65" t="e">
        <f t="shared" si="7"/>
        <v>#REF!</v>
      </c>
      <c r="AO32" s="83"/>
      <c r="AP32" s="48">
        <v>42295</v>
      </c>
      <c r="AQ32" s="32"/>
      <c r="AR32" s="63" t="e">
        <f>#REF!</f>
        <v>#REF!</v>
      </c>
      <c r="AS32" s="65" t="e">
        <f t="shared" si="8"/>
        <v>#REF!</v>
      </c>
      <c r="AT32" s="83"/>
      <c r="AU32" s="48">
        <v>42330</v>
      </c>
      <c r="AV32" s="32"/>
      <c r="AW32" s="63" t="e">
        <f>#REF!</f>
        <v>#REF!</v>
      </c>
      <c r="AX32" s="65" t="e">
        <f t="shared" si="9"/>
        <v>#REF!</v>
      </c>
    </row>
    <row r="33" spans="1:50" x14ac:dyDescent="0.25">
      <c r="A33" s="83" t="s">
        <v>82</v>
      </c>
      <c r="B33" s="48">
        <v>42051</v>
      </c>
      <c r="C33" s="32"/>
      <c r="D33" s="63" t="e">
        <f>#REF!</f>
        <v>#REF!</v>
      </c>
      <c r="E33" s="65" t="e">
        <f t="shared" si="0"/>
        <v>#REF!</v>
      </c>
      <c r="F33" s="83" t="s">
        <v>89</v>
      </c>
      <c r="G33" s="48">
        <v>42086</v>
      </c>
      <c r="H33" s="32"/>
      <c r="I33" s="63" t="e">
        <f>#REF!</f>
        <v>#REF!</v>
      </c>
      <c r="J33" s="65" t="e">
        <f t="shared" si="1"/>
        <v>#REF!</v>
      </c>
      <c r="K33" s="83" t="s">
        <v>96</v>
      </c>
      <c r="L33" s="48">
        <v>42121</v>
      </c>
      <c r="M33" s="32"/>
      <c r="N33" s="63" t="e">
        <f>#REF!</f>
        <v>#REF!</v>
      </c>
      <c r="O33" s="65" t="e">
        <f t="shared" si="2"/>
        <v>#REF!</v>
      </c>
      <c r="P33" s="83" t="s">
        <v>101</v>
      </c>
      <c r="Q33" s="48">
        <v>42149</v>
      </c>
      <c r="R33" s="32"/>
      <c r="S33" s="63" t="e">
        <f>#REF!</f>
        <v>#REF!</v>
      </c>
      <c r="T33" s="65" t="e">
        <f t="shared" si="3"/>
        <v>#REF!</v>
      </c>
      <c r="U33" s="83" t="s">
        <v>105</v>
      </c>
      <c r="V33" s="48">
        <v>42177</v>
      </c>
      <c r="W33" s="32"/>
      <c r="X33" s="63" t="e">
        <f>#REF!</f>
        <v>#REF!</v>
      </c>
      <c r="Y33" s="65" t="e">
        <f t="shared" si="4"/>
        <v>#REF!</v>
      </c>
      <c r="Z33" s="83" t="s">
        <v>110</v>
      </c>
      <c r="AA33" s="48">
        <v>42205</v>
      </c>
      <c r="AB33" s="32"/>
      <c r="AC33" s="63" t="e">
        <f>#REF!</f>
        <v>#REF!</v>
      </c>
      <c r="AD33" s="65" t="e">
        <f t="shared" si="5"/>
        <v>#REF!</v>
      </c>
      <c r="AE33" s="83" t="s">
        <v>116</v>
      </c>
      <c r="AF33" s="48">
        <v>42240</v>
      </c>
      <c r="AG33" s="32"/>
      <c r="AH33" s="63" t="e">
        <f>#REF!</f>
        <v>#REF!</v>
      </c>
      <c r="AI33" s="65" t="e">
        <f t="shared" si="6"/>
        <v>#REF!</v>
      </c>
      <c r="AJ33" s="83" t="s">
        <v>121</v>
      </c>
      <c r="AK33" s="48">
        <v>42268</v>
      </c>
      <c r="AL33" s="32"/>
      <c r="AM33" s="63" t="e">
        <f>#REF!</f>
        <v>#REF!</v>
      </c>
      <c r="AN33" s="65" t="e">
        <f t="shared" si="7"/>
        <v>#REF!</v>
      </c>
      <c r="AO33" s="83" t="s">
        <v>126</v>
      </c>
      <c r="AP33" s="48">
        <v>42296</v>
      </c>
      <c r="AQ33" s="32"/>
      <c r="AR33" s="63" t="e">
        <f>#REF!</f>
        <v>#REF!</v>
      </c>
      <c r="AS33" s="65" t="e">
        <f t="shared" si="8"/>
        <v>#REF!</v>
      </c>
      <c r="AT33" s="83" t="s">
        <v>131</v>
      </c>
      <c r="AU33" s="48">
        <v>42331</v>
      </c>
      <c r="AV33" s="32"/>
      <c r="AW33" s="63" t="e">
        <f>#REF!</f>
        <v>#REF!</v>
      </c>
      <c r="AX33" s="65" t="e">
        <f t="shared" si="9"/>
        <v>#REF!</v>
      </c>
    </row>
    <row r="34" spans="1:50" x14ac:dyDescent="0.25">
      <c r="A34" s="83"/>
      <c r="B34" s="48">
        <v>42052</v>
      </c>
      <c r="C34" s="32"/>
      <c r="D34" s="63" t="e">
        <f>#REF!</f>
        <v>#REF!</v>
      </c>
      <c r="E34" s="65" t="e">
        <f t="shared" si="0"/>
        <v>#REF!</v>
      </c>
      <c r="F34" s="83"/>
      <c r="G34" s="48">
        <v>42087</v>
      </c>
      <c r="H34" s="32"/>
      <c r="I34" s="63" t="e">
        <f>#REF!</f>
        <v>#REF!</v>
      </c>
      <c r="J34" s="65" t="e">
        <f t="shared" si="1"/>
        <v>#REF!</v>
      </c>
      <c r="K34" s="83"/>
      <c r="L34" s="48">
        <v>42122</v>
      </c>
      <c r="M34" s="32"/>
      <c r="N34" s="63" t="e">
        <f>#REF!</f>
        <v>#REF!</v>
      </c>
      <c r="O34" s="65" t="e">
        <f t="shared" si="2"/>
        <v>#REF!</v>
      </c>
      <c r="P34" s="83"/>
      <c r="Q34" s="48">
        <v>42150</v>
      </c>
      <c r="R34" s="32"/>
      <c r="S34" s="63" t="e">
        <f>#REF!</f>
        <v>#REF!</v>
      </c>
      <c r="T34" s="65" t="e">
        <f t="shared" si="3"/>
        <v>#REF!</v>
      </c>
      <c r="U34" s="83"/>
      <c r="V34" s="48">
        <v>42178</v>
      </c>
      <c r="W34" s="32"/>
      <c r="X34" s="63" t="e">
        <f>#REF!</f>
        <v>#REF!</v>
      </c>
      <c r="Y34" s="65" t="e">
        <f t="shared" si="4"/>
        <v>#REF!</v>
      </c>
      <c r="Z34" s="83"/>
      <c r="AA34" s="48">
        <v>42206</v>
      </c>
      <c r="AB34" s="32"/>
      <c r="AC34" s="63" t="e">
        <f>#REF!</f>
        <v>#REF!</v>
      </c>
      <c r="AD34" s="65" t="e">
        <f t="shared" si="5"/>
        <v>#REF!</v>
      </c>
      <c r="AE34" s="83"/>
      <c r="AF34" s="48">
        <v>42241</v>
      </c>
      <c r="AG34" s="32"/>
      <c r="AH34" s="63" t="e">
        <f>#REF!</f>
        <v>#REF!</v>
      </c>
      <c r="AI34" s="65" t="e">
        <f t="shared" si="6"/>
        <v>#REF!</v>
      </c>
      <c r="AJ34" s="83"/>
      <c r="AK34" s="48">
        <v>42269</v>
      </c>
      <c r="AL34" s="32"/>
      <c r="AM34" s="63" t="e">
        <f>#REF!</f>
        <v>#REF!</v>
      </c>
      <c r="AN34" s="65" t="e">
        <f t="shared" si="7"/>
        <v>#REF!</v>
      </c>
      <c r="AO34" s="83"/>
      <c r="AP34" s="48">
        <v>42297</v>
      </c>
      <c r="AQ34" s="32"/>
      <c r="AR34" s="63" t="e">
        <f>#REF!</f>
        <v>#REF!</v>
      </c>
      <c r="AS34" s="65" t="e">
        <f t="shared" si="8"/>
        <v>#REF!</v>
      </c>
      <c r="AT34" s="83"/>
      <c r="AU34" s="48">
        <v>42332</v>
      </c>
      <c r="AV34" s="32"/>
      <c r="AW34" s="63" t="e">
        <f>#REF!</f>
        <v>#REF!</v>
      </c>
      <c r="AX34" s="65" t="e">
        <f t="shared" si="9"/>
        <v>#REF!</v>
      </c>
    </row>
    <row r="35" spans="1:50" x14ac:dyDescent="0.25">
      <c r="A35" s="83"/>
      <c r="B35" s="48">
        <v>42053</v>
      </c>
      <c r="C35" s="32"/>
      <c r="D35" s="63" t="e">
        <f>#REF!</f>
        <v>#REF!</v>
      </c>
      <c r="E35" s="65" t="e">
        <f t="shared" si="0"/>
        <v>#REF!</v>
      </c>
      <c r="F35" s="83"/>
      <c r="G35" s="48">
        <v>42088</v>
      </c>
      <c r="H35" s="32"/>
      <c r="I35" s="63" t="e">
        <f>#REF!</f>
        <v>#REF!</v>
      </c>
      <c r="J35" s="65" t="e">
        <f t="shared" si="1"/>
        <v>#REF!</v>
      </c>
      <c r="K35" s="83"/>
      <c r="L35" s="48">
        <v>42123</v>
      </c>
      <c r="M35" s="32"/>
      <c r="N35" s="63" t="e">
        <f>#REF!</f>
        <v>#REF!</v>
      </c>
      <c r="O35" s="65" t="e">
        <f t="shared" si="2"/>
        <v>#REF!</v>
      </c>
      <c r="P35" s="83"/>
      <c r="Q35" s="48">
        <v>42151</v>
      </c>
      <c r="R35" s="32"/>
      <c r="S35" s="63" t="e">
        <f>#REF!</f>
        <v>#REF!</v>
      </c>
      <c r="T35" s="65" t="e">
        <f t="shared" si="3"/>
        <v>#REF!</v>
      </c>
      <c r="U35" s="83"/>
      <c r="V35" s="48">
        <v>42179</v>
      </c>
      <c r="W35" s="32"/>
      <c r="X35" s="63" t="e">
        <f>#REF!</f>
        <v>#REF!</v>
      </c>
      <c r="Y35" s="65" t="e">
        <f t="shared" si="4"/>
        <v>#REF!</v>
      </c>
      <c r="Z35" s="83"/>
      <c r="AA35" s="48">
        <v>42207</v>
      </c>
      <c r="AB35" s="32"/>
      <c r="AC35" s="63" t="e">
        <f>#REF!</f>
        <v>#REF!</v>
      </c>
      <c r="AD35" s="65" t="e">
        <f t="shared" si="5"/>
        <v>#REF!</v>
      </c>
      <c r="AE35" s="83"/>
      <c r="AF35" s="48">
        <v>42242</v>
      </c>
      <c r="AG35" s="32"/>
      <c r="AH35" s="63" t="e">
        <f>#REF!</f>
        <v>#REF!</v>
      </c>
      <c r="AI35" s="65" t="e">
        <f t="shared" si="6"/>
        <v>#REF!</v>
      </c>
      <c r="AJ35" s="83"/>
      <c r="AK35" s="48">
        <v>42270</v>
      </c>
      <c r="AL35" s="32"/>
      <c r="AM35" s="63" t="e">
        <f>#REF!</f>
        <v>#REF!</v>
      </c>
      <c r="AN35" s="65" t="e">
        <f t="shared" si="7"/>
        <v>#REF!</v>
      </c>
      <c r="AO35" s="83"/>
      <c r="AP35" s="48">
        <v>42298</v>
      </c>
      <c r="AQ35" s="32"/>
      <c r="AR35" s="63" t="e">
        <f>#REF!</f>
        <v>#REF!</v>
      </c>
      <c r="AS35" s="65" t="e">
        <f t="shared" si="8"/>
        <v>#REF!</v>
      </c>
      <c r="AT35" s="83"/>
      <c r="AU35" s="48">
        <v>42333</v>
      </c>
      <c r="AV35" s="32"/>
      <c r="AW35" s="63" t="e">
        <f>#REF!</f>
        <v>#REF!</v>
      </c>
      <c r="AX35" s="65" t="e">
        <f t="shared" si="9"/>
        <v>#REF!</v>
      </c>
    </row>
    <row r="36" spans="1:50" x14ac:dyDescent="0.25">
      <c r="A36" s="83"/>
      <c r="B36" s="48">
        <v>42054</v>
      </c>
      <c r="C36" s="32"/>
      <c r="D36" s="63" t="e">
        <f>#REF!</f>
        <v>#REF!</v>
      </c>
      <c r="E36" s="65" t="e">
        <f t="shared" si="0"/>
        <v>#REF!</v>
      </c>
      <c r="F36" s="83"/>
      <c r="G36" s="48">
        <v>42089</v>
      </c>
      <c r="H36" s="32"/>
      <c r="I36" s="63" t="e">
        <f>#REF!</f>
        <v>#REF!</v>
      </c>
      <c r="J36" s="65" t="e">
        <f t="shared" si="1"/>
        <v>#REF!</v>
      </c>
      <c r="K36" s="83"/>
      <c r="L36" s="48">
        <v>42124</v>
      </c>
      <c r="M36" s="32"/>
      <c r="N36" s="63" t="e">
        <f>#REF!</f>
        <v>#REF!</v>
      </c>
      <c r="O36" s="65" t="e">
        <f t="shared" si="2"/>
        <v>#REF!</v>
      </c>
      <c r="P36" s="83"/>
      <c r="Q36" s="48">
        <v>42152</v>
      </c>
      <c r="R36" s="32"/>
      <c r="S36" s="63" t="e">
        <f>#REF!</f>
        <v>#REF!</v>
      </c>
      <c r="T36" s="65" t="e">
        <f t="shared" si="3"/>
        <v>#REF!</v>
      </c>
      <c r="U36" s="83"/>
      <c r="V36" s="48">
        <v>42180</v>
      </c>
      <c r="W36" s="32"/>
      <c r="X36" s="63" t="e">
        <f>#REF!</f>
        <v>#REF!</v>
      </c>
      <c r="Y36" s="65" t="e">
        <f t="shared" si="4"/>
        <v>#REF!</v>
      </c>
      <c r="Z36" s="83"/>
      <c r="AA36" s="48">
        <v>42208</v>
      </c>
      <c r="AB36" s="32"/>
      <c r="AC36" s="63" t="e">
        <f>#REF!</f>
        <v>#REF!</v>
      </c>
      <c r="AD36" s="65" t="e">
        <f t="shared" si="5"/>
        <v>#REF!</v>
      </c>
      <c r="AE36" s="83"/>
      <c r="AF36" s="48">
        <v>42243</v>
      </c>
      <c r="AG36" s="32"/>
      <c r="AH36" s="63" t="e">
        <f>#REF!</f>
        <v>#REF!</v>
      </c>
      <c r="AI36" s="65" t="e">
        <f t="shared" si="6"/>
        <v>#REF!</v>
      </c>
      <c r="AJ36" s="83"/>
      <c r="AK36" s="48">
        <v>42271</v>
      </c>
      <c r="AL36" s="32"/>
      <c r="AM36" s="63" t="e">
        <f>#REF!</f>
        <v>#REF!</v>
      </c>
      <c r="AN36" s="65" t="e">
        <f t="shared" si="7"/>
        <v>#REF!</v>
      </c>
      <c r="AO36" s="83"/>
      <c r="AP36" s="48">
        <v>42299</v>
      </c>
      <c r="AQ36" s="32"/>
      <c r="AR36" s="63" t="e">
        <f>#REF!</f>
        <v>#REF!</v>
      </c>
      <c r="AS36" s="65" t="e">
        <f t="shared" si="8"/>
        <v>#REF!</v>
      </c>
      <c r="AT36" s="83"/>
      <c r="AU36" s="48">
        <v>42334</v>
      </c>
      <c r="AV36" s="32"/>
      <c r="AW36" s="63" t="e">
        <f>#REF!</f>
        <v>#REF!</v>
      </c>
      <c r="AX36" s="65" t="e">
        <f t="shared" si="9"/>
        <v>#REF!</v>
      </c>
    </row>
    <row r="37" spans="1:50" x14ac:dyDescent="0.25">
      <c r="A37" s="83"/>
      <c r="B37" s="48">
        <v>42055</v>
      </c>
      <c r="C37" s="32"/>
      <c r="D37" s="63" t="e">
        <f>#REF!</f>
        <v>#REF!</v>
      </c>
      <c r="E37" s="65" t="e">
        <f t="shared" si="0"/>
        <v>#REF!</v>
      </c>
      <c r="F37" s="83"/>
      <c r="G37" s="48">
        <v>42090</v>
      </c>
      <c r="H37" s="32"/>
      <c r="I37" s="63" t="e">
        <f>#REF!</f>
        <v>#REF!</v>
      </c>
      <c r="J37" s="65" t="e">
        <f t="shared" si="1"/>
        <v>#REF!</v>
      </c>
      <c r="K37" s="83"/>
      <c r="L37" s="48">
        <v>42125</v>
      </c>
      <c r="M37" s="32"/>
      <c r="N37" s="63" t="e">
        <f>#REF!</f>
        <v>#REF!</v>
      </c>
      <c r="O37" s="65" t="e">
        <f t="shared" si="2"/>
        <v>#REF!</v>
      </c>
      <c r="P37" s="83"/>
      <c r="Q37" s="48">
        <v>42153</v>
      </c>
      <c r="R37" s="32"/>
      <c r="S37" s="63" t="e">
        <f>#REF!</f>
        <v>#REF!</v>
      </c>
      <c r="T37" s="65" t="e">
        <f t="shared" si="3"/>
        <v>#REF!</v>
      </c>
      <c r="U37" s="83"/>
      <c r="V37" s="48">
        <v>42181</v>
      </c>
      <c r="W37" s="32"/>
      <c r="X37" s="63" t="e">
        <f>#REF!</f>
        <v>#REF!</v>
      </c>
      <c r="Y37" s="65" t="e">
        <f t="shared" si="4"/>
        <v>#REF!</v>
      </c>
      <c r="Z37" s="83"/>
      <c r="AA37" s="48">
        <v>42209</v>
      </c>
      <c r="AB37" s="32"/>
      <c r="AC37" s="63" t="e">
        <f>#REF!</f>
        <v>#REF!</v>
      </c>
      <c r="AD37" s="65" t="e">
        <f t="shared" si="5"/>
        <v>#REF!</v>
      </c>
      <c r="AE37" s="83"/>
      <c r="AF37" s="48">
        <v>42244</v>
      </c>
      <c r="AG37" s="32"/>
      <c r="AH37" s="63" t="e">
        <f>#REF!</f>
        <v>#REF!</v>
      </c>
      <c r="AI37" s="65" t="e">
        <f t="shared" si="6"/>
        <v>#REF!</v>
      </c>
      <c r="AJ37" s="83"/>
      <c r="AK37" s="48">
        <v>42272</v>
      </c>
      <c r="AL37" s="32"/>
      <c r="AM37" s="63" t="e">
        <f>#REF!</f>
        <v>#REF!</v>
      </c>
      <c r="AN37" s="65" t="e">
        <f t="shared" si="7"/>
        <v>#REF!</v>
      </c>
      <c r="AO37" s="83"/>
      <c r="AP37" s="48">
        <v>42300</v>
      </c>
      <c r="AQ37" s="32"/>
      <c r="AR37" s="63" t="e">
        <f>#REF!</f>
        <v>#REF!</v>
      </c>
      <c r="AS37" s="65" t="e">
        <f t="shared" si="8"/>
        <v>#REF!</v>
      </c>
      <c r="AT37" s="83"/>
      <c r="AU37" s="48">
        <v>42335</v>
      </c>
      <c r="AV37" s="32"/>
      <c r="AW37" s="63" t="e">
        <f>#REF!</f>
        <v>#REF!</v>
      </c>
      <c r="AX37" s="65" t="e">
        <f t="shared" si="9"/>
        <v>#REF!</v>
      </c>
    </row>
    <row r="38" spans="1:50" x14ac:dyDescent="0.25">
      <c r="A38" s="83"/>
      <c r="B38" s="48">
        <v>42056</v>
      </c>
      <c r="C38" s="32"/>
      <c r="D38" s="63" t="e">
        <f>#REF!</f>
        <v>#REF!</v>
      </c>
      <c r="E38" s="65" t="e">
        <f t="shared" si="0"/>
        <v>#REF!</v>
      </c>
      <c r="F38" s="83"/>
      <c r="G38" s="48">
        <v>42091</v>
      </c>
      <c r="H38" s="32"/>
      <c r="I38" s="63" t="e">
        <f>#REF!</f>
        <v>#REF!</v>
      </c>
      <c r="J38" s="65" t="e">
        <f t="shared" si="1"/>
        <v>#REF!</v>
      </c>
      <c r="K38" s="83"/>
      <c r="L38" s="48">
        <v>42126</v>
      </c>
      <c r="M38" s="32"/>
      <c r="N38" s="63" t="e">
        <f>#REF!</f>
        <v>#REF!</v>
      </c>
      <c r="O38" s="65" t="e">
        <f t="shared" si="2"/>
        <v>#REF!</v>
      </c>
      <c r="P38" s="83"/>
      <c r="Q38" s="48">
        <v>42154</v>
      </c>
      <c r="R38" s="32"/>
      <c r="S38" s="63" t="e">
        <f>#REF!</f>
        <v>#REF!</v>
      </c>
      <c r="T38" s="65" t="e">
        <f t="shared" si="3"/>
        <v>#REF!</v>
      </c>
      <c r="U38" s="83"/>
      <c r="V38" s="48">
        <v>42182</v>
      </c>
      <c r="W38" s="32"/>
      <c r="X38" s="63" t="e">
        <f>#REF!</f>
        <v>#REF!</v>
      </c>
      <c r="Y38" s="65" t="e">
        <f t="shared" si="4"/>
        <v>#REF!</v>
      </c>
      <c r="Z38" s="83"/>
      <c r="AA38" s="48">
        <v>42210</v>
      </c>
      <c r="AB38" s="32"/>
      <c r="AC38" s="63" t="e">
        <f>#REF!</f>
        <v>#REF!</v>
      </c>
      <c r="AD38" s="65" t="e">
        <f t="shared" si="5"/>
        <v>#REF!</v>
      </c>
      <c r="AE38" s="83"/>
      <c r="AF38" s="48">
        <v>42245</v>
      </c>
      <c r="AG38" s="32"/>
      <c r="AH38" s="63" t="e">
        <f>#REF!</f>
        <v>#REF!</v>
      </c>
      <c r="AI38" s="65" t="e">
        <f t="shared" si="6"/>
        <v>#REF!</v>
      </c>
      <c r="AJ38" s="83"/>
      <c r="AK38" s="48">
        <v>42273</v>
      </c>
      <c r="AL38" s="32"/>
      <c r="AM38" s="63" t="e">
        <f>#REF!</f>
        <v>#REF!</v>
      </c>
      <c r="AN38" s="65" t="e">
        <f t="shared" si="7"/>
        <v>#REF!</v>
      </c>
      <c r="AO38" s="83"/>
      <c r="AP38" s="48">
        <v>42301</v>
      </c>
      <c r="AQ38" s="32"/>
      <c r="AR38" s="63" t="e">
        <f>#REF!</f>
        <v>#REF!</v>
      </c>
      <c r="AS38" s="65" t="e">
        <f t="shared" si="8"/>
        <v>#REF!</v>
      </c>
      <c r="AT38" s="83"/>
      <c r="AU38" s="48">
        <v>42336</v>
      </c>
      <c r="AV38" s="32"/>
      <c r="AW38" s="63" t="e">
        <f>#REF!</f>
        <v>#REF!</v>
      </c>
      <c r="AX38" s="65" t="e">
        <f t="shared" si="9"/>
        <v>#REF!</v>
      </c>
    </row>
    <row r="39" spans="1:50" x14ac:dyDescent="0.25">
      <c r="A39" s="83"/>
      <c r="B39" s="48">
        <v>42057</v>
      </c>
      <c r="C39" s="32"/>
      <c r="D39" s="63" t="e">
        <f>#REF!</f>
        <v>#REF!</v>
      </c>
      <c r="E39" s="65" t="e">
        <f t="shared" si="0"/>
        <v>#REF!</v>
      </c>
      <c r="F39" s="83"/>
      <c r="G39" s="48">
        <v>42092</v>
      </c>
      <c r="H39" s="32"/>
      <c r="I39" s="63" t="e">
        <f>#REF!</f>
        <v>#REF!</v>
      </c>
      <c r="J39" s="65" t="e">
        <f t="shared" si="1"/>
        <v>#REF!</v>
      </c>
      <c r="K39" s="84"/>
      <c r="L39" s="49">
        <v>42127</v>
      </c>
      <c r="M39" s="34"/>
      <c r="N39" s="64" t="e">
        <f>#REF!</f>
        <v>#REF!</v>
      </c>
      <c r="O39" s="66" t="e">
        <f t="shared" si="2"/>
        <v>#REF!</v>
      </c>
      <c r="P39" s="84"/>
      <c r="Q39" s="49">
        <v>42155</v>
      </c>
      <c r="R39" s="34"/>
      <c r="S39" s="64" t="e">
        <f>#REF!</f>
        <v>#REF!</v>
      </c>
      <c r="T39" s="66" t="e">
        <f t="shared" si="3"/>
        <v>#REF!</v>
      </c>
      <c r="U39" s="84"/>
      <c r="V39" s="49">
        <v>42183</v>
      </c>
      <c r="W39" s="34"/>
      <c r="X39" s="64" t="e">
        <f>#REF!</f>
        <v>#REF!</v>
      </c>
      <c r="Y39" s="66" t="e">
        <f>W39/X39</f>
        <v>#REF!</v>
      </c>
      <c r="Z39" s="83"/>
      <c r="AA39" s="48">
        <v>42211</v>
      </c>
      <c r="AB39" s="32"/>
      <c r="AC39" s="63" t="e">
        <f>#REF!</f>
        <v>#REF!</v>
      </c>
      <c r="AD39" s="65" t="e">
        <f t="shared" si="5"/>
        <v>#REF!</v>
      </c>
      <c r="AE39" s="84"/>
      <c r="AF39" s="49">
        <v>42246</v>
      </c>
      <c r="AG39" s="34"/>
      <c r="AH39" s="64" t="e">
        <f>#REF!</f>
        <v>#REF!</v>
      </c>
      <c r="AI39" s="66" t="e">
        <f t="shared" si="6"/>
        <v>#REF!</v>
      </c>
      <c r="AJ39" s="84"/>
      <c r="AK39" s="49">
        <v>42274</v>
      </c>
      <c r="AL39" s="34"/>
      <c r="AM39" s="64" t="e">
        <f>#REF!</f>
        <v>#REF!</v>
      </c>
      <c r="AN39" s="66" t="e">
        <f t="shared" si="7"/>
        <v>#REF!</v>
      </c>
      <c r="AO39" s="83"/>
      <c r="AP39" s="48">
        <v>42302</v>
      </c>
      <c r="AQ39" s="32"/>
      <c r="AR39" s="63" t="e">
        <f>#REF!</f>
        <v>#REF!</v>
      </c>
      <c r="AS39" s="65" t="e">
        <f t="shared" si="8"/>
        <v>#REF!</v>
      </c>
      <c r="AT39" s="83"/>
      <c r="AU39" s="48">
        <v>42337</v>
      </c>
      <c r="AV39" s="32"/>
      <c r="AW39" s="63" t="e">
        <f>#REF!</f>
        <v>#REF!</v>
      </c>
      <c r="AX39" s="65" t="e">
        <f t="shared" si="9"/>
        <v>#REF!</v>
      </c>
    </row>
    <row r="40" spans="1:50" x14ac:dyDescent="0.25">
      <c r="A40" s="83" t="s">
        <v>83</v>
      </c>
      <c r="B40" s="48">
        <v>42058</v>
      </c>
      <c r="C40" s="32"/>
      <c r="D40" s="63" t="e">
        <f>#REF!</f>
        <v>#REF!</v>
      </c>
      <c r="E40" s="65" t="e">
        <f t="shared" si="0"/>
        <v>#REF!</v>
      </c>
      <c r="F40" s="83" t="s">
        <v>90</v>
      </c>
      <c r="G40" s="48">
        <v>42093</v>
      </c>
      <c r="H40" s="32"/>
      <c r="I40" s="63" t="e">
        <f>#REF!</f>
        <v>#REF!</v>
      </c>
      <c r="J40" s="65" t="e">
        <f t="shared" si="1"/>
        <v>#REF!</v>
      </c>
      <c r="Z40" s="83" t="s">
        <v>111</v>
      </c>
      <c r="AA40" s="48">
        <v>42212</v>
      </c>
      <c r="AB40" s="32"/>
      <c r="AC40" s="63" t="e">
        <f>#REF!</f>
        <v>#REF!</v>
      </c>
      <c r="AD40" s="65" t="e">
        <f t="shared" si="5"/>
        <v>#REF!</v>
      </c>
      <c r="AO40" s="83" t="s">
        <v>127</v>
      </c>
      <c r="AP40" s="48">
        <v>42303</v>
      </c>
      <c r="AQ40" s="32"/>
      <c r="AR40" s="63" t="e">
        <f>#REF!</f>
        <v>#REF!</v>
      </c>
      <c r="AS40" s="65" t="e">
        <f t="shared" si="8"/>
        <v>#REF!</v>
      </c>
      <c r="AT40" s="83" t="s">
        <v>135</v>
      </c>
      <c r="AU40" s="48">
        <v>42338</v>
      </c>
      <c r="AV40" s="32"/>
      <c r="AW40" s="63" t="e">
        <f>#REF!</f>
        <v>#REF!</v>
      </c>
      <c r="AX40" s="65" t="e">
        <f t="shared" si="9"/>
        <v>#REF!</v>
      </c>
    </row>
    <row r="41" spans="1:50" x14ac:dyDescent="0.25">
      <c r="A41" s="83"/>
      <c r="B41" s="48">
        <v>42059</v>
      </c>
      <c r="C41" s="32"/>
      <c r="D41" s="63" t="e">
        <f>#REF!</f>
        <v>#REF!</v>
      </c>
      <c r="E41" s="65" t="e">
        <f t="shared" si="0"/>
        <v>#REF!</v>
      </c>
      <c r="F41" s="83"/>
      <c r="G41" s="48">
        <v>42094</v>
      </c>
      <c r="H41" s="32"/>
      <c r="I41" s="63" t="e">
        <f>#REF!</f>
        <v>#REF!</v>
      </c>
      <c r="J41" s="65" t="e">
        <f t="shared" si="1"/>
        <v>#REF!</v>
      </c>
      <c r="Z41" s="83"/>
      <c r="AA41" s="48">
        <v>42213</v>
      </c>
      <c r="AB41" s="32"/>
      <c r="AC41" s="63" t="e">
        <f>#REF!</f>
        <v>#REF!</v>
      </c>
      <c r="AD41" s="65" t="e">
        <f t="shared" si="5"/>
        <v>#REF!</v>
      </c>
      <c r="AO41" s="83"/>
      <c r="AP41" s="48">
        <v>42304</v>
      </c>
      <c r="AQ41" s="32"/>
      <c r="AR41" s="63" t="e">
        <f>#REF!</f>
        <v>#REF!</v>
      </c>
      <c r="AS41" s="65" t="e">
        <f t="shared" si="8"/>
        <v>#REF!</v>
      </c>
      <c r="AT41" s="83"/>
      <c r="AU41" s="48">
        <v>42339</v>
      </c>
      <c r="AV41" s="32"/>
      <c r="AW41" s="63" t="e">
        <f>#REF!</f>
        <v>#REF!</v>
      </c>
      <c r="AX41" s="65" t="e">
        <f t="shared" si="9"/>
        <v>#REF!</v>
      </c>
    </row>
    <row r="42" spans="1:50" x14ac:dyDescent="0.25">
      <c r="A42" s="83"/>
      <c r="B42" s="48">
        <v>42060</v>
      </c>
      <c r="C42" s="32"/>
      <c r="D42" s="63" t="e">
        <f>#REF!</f>
        <v>#REF!</v>
      </c>
      <c r="E42" s="65" t="e">
        <f t="shared" si="0"/>
        <v>#REF!</v>
      </c>
      <c r="F42" s="83"/>
      <c r="G42" s="48">
        <v>42095</v>
      </c>
      <c r="H42" s="32"/>
      <c r="I42" s="63" t="e">
        <f>#REF!</f>
        <v>#REF!</v>
      </c>
      <c r="J42" s="65" t="e">
        <f t="shared" si="1"/>
        <v>#REF!</v>
      </c>
      <c r="Z42" s="83"/>
      <c r="AA42" s="48">
        <v>42214</v>
      </c>
      <c r="AB42" s="32"/>
      <c r="AC42" s="63" t="e">
        <f>#REF!</f>
        <v>#REF!</v>
      </c>
      <c r="AD42" s="65" t="e">
        <f t="shared" si="5"/>
        <v>#REF!</v>
      </c>
      <c r="AO42" s="83"/>
      <c r="AP42" s="48">
        <v>42305</v>
      </c>
      <c r="AQ42" s="32"/>
      <c r="AR42" s="63" t="e">
        <f>#REF!</f>
        <v>#REF!</v>
      </c>
      <c r="AS42" s="65" t="e">
        <f t="shared" si="8"/>
        <v>#REF!</v>
      </c>
      <c r="AT42" s="83"/>
      <c r="AU42" s="48">
        <v>42340</v>
      </c>
      <c r="AV42" s="32"/>
      <c r="AW42" s="63" t="e">
        <f>#REF!</f>
        <v>#REF!</v>
      </c>
      <c r="AX42" s="65" t="e">
        <f t="shared" si="9"/>
        <v>#REF!</v>
      </c>
    </row>
    <row r="43" spans="1:50" x14ac:dyDescent="0.25">
      <c r="A43" s="83"/>
      <c r="B43" s="48">
        <v>42061</v>
      </c>
      <c r="C43" s="32"/>
      <c r="D43" s="63" t="e">
        <f>#REF!</f>
        <v>#REF!</v>
      </c>
      <c r="E43" s="65" t="e">
        <f t="shared" si="0"/>
        <v>#REF!</v>
      </c>
      <c r="F43" s="83"/>
      <c r="G43" s="48">
        <v>42096</v>
      </c>
      <c r="H43" s="32"/>
      <c r="I43" s="63" t="e">
        <f>#REF!</f>
        <v>#REF!</v>
      </c>
      <c r="J43" s="65" t="e">
        <f t="shared" si="1"/>
        <v>#REF!</v>
      </c>
      <c r="Z43" s="83"/>
      <c r="AA43" s="48">
        <v>42215</v>
      </c>
      <c r="AB43" s="32"/>
      <c r="AC43" s="63" t="e">
        <f>#REF!</f>
        <v>#REF!</v>
      </c>
      <c r="AD43" s="65" t="e">
        <f t="shared" si="5"/>
        <v>#REF!</v>
      </c>
      <c r="AO43" s="83"/>
      <c r="AP43" s="48">
        <v>42306</v>
      </c>
      <c r="AQ43" s="32"/>
      <c r="AR43" s="63" t="e">
        <f>#REF!</f>
        <v>#REF!</v>
      </c>
      <c r="AS43" s="65" t="e">
        <f t="shared" si="8"/>
        <v>#REF!</v>
      </c>
      <c r="AT43" s="83"/>
      <c r="AU43" s="48">
        <v>42341</v>
      </c>
      <c r="AV43" s="32"/>
      <c r="AW43" s="63" t="e">
        <f>#REF!</f>
        <v>#REF!</v>
      </c>
      <c r="AX43" s="65" t="e">
        <f t="shared" si="9"/>
        <v>#REF!</v>
      </c>
    </row>
    <row r="44" spans="1:50" x14ac:dyDescent="0.25">
      <c r="A44" s="83"/>
      <c r="B44" s="48">
        <v>42062</v>
      </c>
      <c r="C44" s="32"/>
      <c r="D44" s="63" t="e">
        <f>#REF!</f>
        <v>#REF!</v>
      </c>
      <c r="E44" s="65" t="e">
        <f t="shared" si="0"/>
        <v>#REF!</v>
      </c>
      <c r="F44" s="83"/>
      <c r="G44" s="48">
        <v>42097</v>
      </c>
      <c r="H44" s="32"/>
      <c r="I44" s="63" t="e">
        <f>#REF!</f>
        <v>#REF!</v>
      </c>
      <c r="J44" s="65" t="e">
        <f t="shared" si="1"/>
        <v>#REF!</v>
      </c>
      <c r="Z44" s="83"/>
      <c r="AA44" s="48">
        <v>42216</v>
      </c>
      <c r="AB44" s="32"/>
      <c r="AC44" s="63" t="e">
        <f>#REF!</f>
        <v>#REF!</v>
      </c>
      <c r="AD44" s="65" t="e">
        <f t="shared" si="5"/>
        <v>#REF!</v>
      </c>
      <c r="AO44" s="83"/>
      <c r="AP44" s="48">
        <v>42307</v>
      </c>
      <c r="AQ44" s="32"/>
      <c r="AR44" s="63" t="e">
        <f>#REF!</f>
        <v>#REF!</v>
      </c>
      <c r="AS44" s="65" t="e">
        <f t="shared" si="8"/>
        <v>#REF!</v>
      </c>
      <c r="AT44" s="83"/>
      <c r="AU44" s="48">
        <v>42342</v>
      </c>
      <c r="AV44" s="32"/>
      <c r="AW44" s="63" t="e">
        <f>#REF!</f>
        <v>#REF!</v>
      </c>
      <c r="AX44" s="65" t="e">
        <f t="shared" si="9"/>
        <v>#REF!</v>
      </c>
    </row>
    <row r="45" spans="1:50" x14ac:dyDescent="0.25">
      <c r="A45" s="83"/>
      <c r="B45" s="48">
        <v>42063</v>
      </c>
      <c r="C45" s="32"/>
      <c r="D45" s="63" t="e">
        <f>#REF!</f>
        <v>#REF!</v>
      </c>
      <c r="E45" s="65" t="e">
        <f t="shared" si="0"/>
        <v>#REF!</v>
      </c>
      <c r="F45" s="83"/>
      <c r="G45" s="48">
        <v>42098</v>
      </c>
      <c r="H45" s="32"/>
      <c r="I45" s="63" t="e">
        <f>#REF!</f>
        <v>#REF!</v>
      </c>
      <c r="J45" s="65" t="e">
        <f t="shared" si="1"/>
        <v>#REF!</v>
      </c>
      <c r="Z45" s="83"/>
      <c r="AA45" s="48">
        <v>42217</v>
      </c>
      <c r="AB45" s="32"/>
      <c r="AC45" s="63" t="e">
        <f>#REF!</f>
        <v>#REF!</v>
      </c>
      <c r="AD45" s="65" t="e">
        <f t="shared" si="5"/>
        <v>#REF!</v>
      </c>
      <c r="AO45" s="83"/>
      <c r="AP45" s="48">
        <v>42308</v>
      </c>
      <c r="AQ45" s="32"/>
      <c r="AR45" s="63" t="e">
        <f>#REF!</f>
        <v>#REF!</v>
      </c>
      <c r="AS45" s="65" t="e">
        <f t="shared" si="8"/>
        <v>#REF!</v>
      </c>
      <c r="AT45" s="83"/>
      <c r="AU45" s="48">
        <v>42343</v>
      </c>
      <c r="AV45" s="32"/>
      <c r="AW45" s="63" t="e">
        <f>#REF!</f>
        <v>#REF!</v>
      </c>
      <c r="AX45" s="65" t="e">
        <f t="shared" si="9"/>
        <v>#REF!</v>
      </c>
    </row>
    <row r="46" spans="1:50" x14ac:dyDescent="0.25">
      <c r="A46" s="84"/>
      <c r="B46" s="49">
        <v>42064</v>
      </c>
      <c r="C46" s="34"/>
      <c r="D46" s="64" t="e">
        <f>#REF!</f>
        <v>#REF!</v>
      </c>
      <c r="E46" s="66" t="e">
        <f t="shared" si="0"/>
        <v>#REF!</v>
      </c>
      <c r="F46" s="84"/>
      <c r="G46" s="49">
        <v>42099</v>
      </c>
      <c r="H46" s="34"/>
      <c r="I46" s="64" t="e">
        <f>#REF!</f>
        <v>#REF!</v>
      </c>
      <c r="J46" s="66" t="e">
        <f t="shared" si="1"/>
        <v>#REF!</v>
      </c>
      <c r="Z46" s="84"/>
      <c r="AA46" s="49">
        <v>42218</v>
      </c>
      <c r="AB46" s="34"/>
      <c r="AC46" s="64" t="e">
        <f>#REF!</f>
        <v>#REF!</v>
      </c>
      <c r="AD46" s="66" t="e">
        <f t="shared" si="5"/>
        <v>#REF!</v>
      </c>
      <c r="AO46" s="84"/>
      <c r="AP46" s="49">
        <v>42309</v>
      </c>
      <c r="AQ46" s="34"/>
      <c r="AR46" s="64" t="e">
        <f>#REF!</f>
        <v>#REF!</v>
      </c>
      <c r="AS46" s="66" t="e">
        <f t="shared" si="8"/>
        <v>#REF!</v>
      </c>
      <c r="AT46" s="84"/>
      <c r="AU46" s="49">
        <v>42344</v>
      </c>
      <c r="AV46" s="34"/>
      <c r="AW46" s="64" t="e">
        <f>#REF!</f>
        <v>#REF!</v>
      </c>
      <c r="AX46" s="66" t="e">
        <f t="shared" si="9"/>
        <v>#REF!</v>
      </c>
    </row>
    <row r="47" spans="1:50" x14ac:dyDescent="0.25">
      <c r="F47" s="47"/>
    </row>
    <row r="48" spans="1:50" x14ac:dyDescent="0.25">
      <c r="F48" s="47"/>
    </row>
    <row r="49" spans="6:6" x14ac:dyDescent="0.25">
      <c r="F49" s="47"/>
    </row>
    <row r="50" spans="6:6" x14ac:dyDescent="0.25">
      <c r="F50" s="47"/>
    </row>
    <row r="51" spans="6:6" x14ac:dyDescent="0.25">
      <c r="F51" s="47"/>
    </row>
    <row r="52" spans="6:6" x14ac:dyDescent="0.25">
      <c r="F52" s="47"/>
    </row>
    <row r="53" spans="6:6" x14ac:dyDescent="0.25">
      <c r="F53" s="47"/>
    </row>
  </sheetData>
  <mergeCells count="55">
    <mergeCell ref="AO40:AO46"/>
    <mergeCell ref="AT10:AX10"/>
    <mergeCell ref="AT12:AT18"/>
    <mergeCell ref="AT19:AT25"/>
    <mergeCell ref="AT26:AT32"/>
    <mergeCell ref="AT33:AT39"/>
    <mergeCell ref="AT40:AT46"/>
    <mergeCell ref="AJ12:AJ18"/>
    <mergeCell ref="AJ19:AJ25"/>
    <mergeCell ref="AJ26:AJ32"/>
    <mergeCell ref="AJ33:AJ39"/>
    <mergeCell ref="AO10:AS10"/>
    <mergeCell ref="AO12:AO18"/>
    <mergeCell ref="AO19:AO25"/>
    <mergeCell ref="AO26:AO32"/>
    <mergeCell ref="AO33:AO39"/>
    <mergeCell ref="AJ10:AN10"/>
    <mergeCell ref="Z40:Z46"/>
    <mergeCell ref="AE10:AI10"/>
    <mergeCell ref="AE12:AE18"/>
    <mergeCell ref="AE19:AE25"/>
    <mergeCell ref="AE26:AE32"/>
    <mergeCell ref="AE33:AE39"/>
    <mergeCell ref="U26:U32"/>
    <mergeCell ref="U33:U39"/>
    <mergeCell ref="Z10:AD10"/>
    <mergeCell ref="Z12:Z18"/>
    <mergeCell ref="Z19:Z25"/>
    <mergeCell ref="Z26:Z32"/>
    <mergeCell ref="Z33:Z39"/>
    <mergeCell ref="U10:Y10"/>
    <mergeCell ref="U12:U18"/>
    <mergeCell ref="U19:U25"/>
    <mergeCell ref="A40:A46"/>
    <mergeCell ref="P10:T10"/>
    <mergeCell ref="P12:P18"/>
    <mergeCell ref="P19:P25"/>
    <mergeCell ref="P26:P32"/>
    <mergeCell ref="P33:P39"/>
    <mergeCell ref="A10:E10"/>
    <mergeCell ref="F40:F46"/>
    <mergeCell ref="K10:O10"/>
    <mergeCell ref="K12:K18"/>
    <mergeCell ref="K19:K25"/>
    <mergeCell ref="K26:K32"/>
    <mergeCell ref="K33:K39"/>
    <mergeCell ref="A26:A32"/>
    <mergeCell ref="A33:A39"/>
    <mergeCell ref="F10:J10"/>
    <mergeCell ref="F12:F18"/>
    <mergeCell ref="F19:F25"/>
    <mergeCell ref="F26:F32"/>
    <mergeCell ref="F33:F39"/>
    <mergeCell ref="A12:A18"/>
    <mergeCell ref="A19:A25"/>
  </mergeCells>
  <pageMargins left="0.7" right="0.7" top="0.75" bottom="0.75" header="0.3" footer="0.3"/>
  <pageSetup paperSize="9" orientation="portrait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6"/>
  <sheetViews>
    <sheetView tabSelected="1" workbookViewId="0">
      <selection activeCell="F14" sqref="F14"/>
    </sheetView>
  </sheetViews>
  <sheetFormatPr baseColWidth="10" defaultRowHeight="15" x14ac:dyDescent="0.25"/>
  <cols>
    <col min="2" max="2" width="14.140625" customWidth="1"/>
    <col min="3" max="3" width="15.140625" customWidth="1"/>
    <col min="4" max="4" width="13.28515625" customWidth="1"/>
    <col min="5" max="5" width="15.5703125" customWidth="1"/>
  </cols>
  <sheetData>
    <row r="2" spans="1:6" x14ac:dyDescent="0.25">
      <c r="A2" s="2"/>
      <c r="B2" s="28" t="s">
        <v>56</v>
      </c>
      <c r="C2" s="28" t="s">
        <v>137</v>
      </c>
      <c r="D2" s="29" t="s">
        <v>57</v>
      </c>
      <c r="E2" s="29" t="s">
        <v>138</v>
      </c>
      <c r="F2" s="30" t="s">
        <v>65</v>
      </c>
    </row>
    <row r="3" spans="1:6" x14ac:dyDescent="0.25">
      <c r="A3" s="59" t="s">
        <v>58</v>
      </c>
      <c r="B3" s="67">
        <f>'Informations sur les cycles'!B3</f>
        <v>0</v>
      </c>
      <c r="C3" s="67" t="s">
        <v>79</v>
      </c>
      <c r="D3" s="67">
        <f>'Informations sur les cycles'!D3</f>
        <v>0</v>
      </c>
      <c r="E3" s="67">
        <f>'Informations sur les cycles'!E3</f>
        <v>0</v>
      </c>
      <c r="F3" s="4">
        <f>D3-B3</f>
        <v>0</v>
      </c>
    </row>
    <row r="4" spans="1:6" x14ac:dyDescent="0.25">
      <c r="A4" s="59" t="s">
        <v>59</v>
      </c>
      <c r="B4" s="67">
        <f>'Informations sur les cycles'!B4</f>
        <v>0</v>
      </c>
      <c r="C4" s="67">
        <f>'Informations sur les cycles'!C4</f>
        <v>0</v>
      </c>
      <c r="D4" s="67">
        <f>'Informations sur les cycles'!D4</f>
        <v>0</v>
      </c>
      <c r="E4" s="67">
        <f>'Informations sur les cycles'!E4</f>
        <v>0</v>
      </c>
      <c r="F4" s="4">
        <f t="shared" ref="F4:F9" si="0">D4-B4</f>
        <v>0</v>
      </c>
    </row>
    <row r="5" spans="1:6" x14ac:dyDescent="0.25">
      <c r="A5" s="59" t="s">
        <v>60</v>
      </c>
      <c r="B5" s="67">
        <f>'Informations sur les cycles'!B5</f>
        <v>0</v>
      </c>
      <c r="C5" s="67">
        <f>'Informations sur les cycles'!C5</f>
        <v>0</v>
      </c>
      <c r="D5" s="67">
        <f>'Informations sur les cycles'!D5</f>
        <v>0</v>
      </c>
      <c r="E5" s="67">
        <f>'Informations sur les cycles'!E5</f>
        <v>0</v>
      </c>
      <c r="F5" s="4">
        <f t="shared" si="0"/>
        <v>0</v>
      </c>
    </row>
    <row r="6" spans="1:6" x14ac:dyDescent="0.25">
      <c r="A6" s="59" t="s">
        <v>61</v>
      </c>
      <c r="B6" s="67">
        <f>'Informations sur les cycles'!B6</f>
        <v>0</v>
      </c>
      <c r="C6" s="67">
        <f>'Informations sur les cycles'!C6</f>
        <v>0</v>
      </c>
      <c r="D6" s="67">
        <f>'Informations sur les cycles'!D6</f>
        <v>0</v>
      </c>
      <c r="E6" s="67">
        <f>'Informations sur les cycles'!E6</f>
        <v>0</v>
      </c>
      <c r="F6" s="4">
        <f t="shared" si="0"/>
        <v>0</v>
      </c>
    </row>
    <row r="7" spans="1:6" x14ac:dyDescent="0.25">
      <c r="A7" s="59" t="s">
        <v>62</v>
      </c>
      <c r="B7" s="67">
        <f>'Informations sur les cycles'!B7</f>
        <v>0</v>
      </c>
      <c r="C7" s="67">
        <f>'Informations sur les cycles'!C7</f>
        <v>0</v>
      </c>
      <c r="D7" s="67">
        <f>'Informations sur les cycles'!D7</f>
        <v>0</v>
      </c>
      <c r="E7" s="67">
        <f>'Informations sur les cycles'!E7</f>
        <v>0</v>
      </c>
      <c r="F7" s="4">
        <f t="shared" si="0"/>
        <v>0</v>
      </c>
    </row>
    <row r="8" spans="1:6" x14ac:dyDescent="0.25">
      <c r="A8" s="59" t="s">
        <v>63</v>
      </c>
      <c r="B8" s="67">
        <f>'Informations sur les cycles'!B8</f>
        <v>0</v>
      </c>
      <c r="C8" s="67">
        <f>'Informations sur les cycles'!C8</f>
        <v>0</v>
      </c>
      <c r="D8" s="67">
        <f>'Informations sur les cycles'!D8</f>
        <v>0</v>
      </c>
      <c r="E8" s="67">
        <f>'Informations sur les cycles'!E8</f>
        <v>0</v>
      </c>
      <c r="F8" s="4">
        <f t="shared" si="0"/>
        <v>0</v>
      </c>
    </row>
    <row r="9" spans="1:6" x14ac:dyDescent="0.25">
      <c r="A9" s="60" t="s">
        <v>64</v>
      </c>
      <c r="B9" s="68">
        <f>'Informations sur les cycles'!B9</f>
        <v>0</v>
      </c>
      <c r="C9" s="68">
        <f>'Informations sur les cycles'!C9</f>
        <v>0</v>
      </c>
      <c r="D9" s="68">
        <f>'Informations sur les cycles'!D9</f>
        <v>0</v>
      </c>
      <c r="E9" s="68">
        <f>'Informations sur les cycles'!E9</f>
        <v>0</v>
      </c>
      <c r="F9" s="6">
        <f t="shared" si="0"/>
        <v>0</v>
      </c>
    </row>
    <row r="13" spans="1:6" x14ac:dyDescent="0.25">
      <c r="C13" t="s">
        <v>139</v>
      </c>
      <c r="D13" t="s">
        <v>141</v>
      </c>
    </row>
    <row r="14" spans="1:6" x14ac:dyDescent="0.25">
      <c r="A14" t="s">
        <v>58</v>
      </c>
      <c r="B14" t="s">
        <v>0</v>
      </c>
      <c r="C14" s="69">
        <f>MATCH(C3,'Ration alimentaire'!4:4, 0)</f>
        <v>2</v>
      </c>
    </row>
    <row r="15" spans="1:6" x14ac:dyDescent="0.25">
      <c r="B15" t="s">
        <v>1</v>
      </c>
    </row>
    <row r="16" spans="1:6" x14ac:dyDescent="0.25">
      <c r="B16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Ration alimentaire</vt:lpstr>
      <vt:lpstr>Informations sur les cycles</vt:lpstr>
      <vt:lpstr>Production laitière</vt:lpstr>
      <vt:lpstr>Bilan sur les cycles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</cp:lastModifiedBy>
  <dcterms:created xsi:type="dcterms:W3CDTF">2014-09-12T08:13:54Z</dcterms:created>
  <dcterms:modified xsi:type="dcterms:W3CDTF">2014-09-22T10:19:01Z</dcterms:modified>
</cp:coreProperties>
</file>