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8800" windowHeight="12435"/>
  </bookViews>
  <sheets>
    <sheet name="Feuil1" sheetId="1" r:id="rId1"/>
  </sheets>
  <definedNames>
    <definedName name="nbdepmt">Feuil1!$B$17:$B$316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7" i="1" l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I317" i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H317" i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H357" i="1" s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B317" i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A317" i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K12" i="1" l="1"/>
  <c r="K11" i="1" l="1"/>
  <c r="K8" i="1"/>
  <c r="D8" i="1"/>
  <c r="D11" i="1"/>
  <c r="K17" i="1"/>
  <c r="D17" i="1"/>
  <c r="J251" i="1"/>
  <c r="I19" i="1"/>
  <c r="I20" i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18" i="1"/>
  <c r="H17" i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H301" i="1" s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M16" i="1"/>
  <c r="K9" i="1"/>
  <c r="J34" i="1" s="1"/>
  <c r="A20" i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19" i="1"/>
  <c r="A18" i="1"/>
  <c r="A17" i="1"/>
  <c r="F16" i="1"/>
  <c r="B18" i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D9" i="1"/>
  <c r="C25" i="1" s="1"/>
  <c r="C17" i="1" l="1"/>
  <c r="E17" i="1" s="1"/>
  <c r="F17" i="1" s="1"/>
  <c r="D18" i="1" s="1"/>
  <c r="J291" i="1"/>
  <c r="J137" i="1"/>
  <c r="J81" i="1"/>
  <c r="J290" i="1"/>
  <c r="J242" i="1"/>
  <c r="J186" i="1"/>
  <c r="J123" i="1"/>
  <c r="J73" i="1"/>
  <c r="J283" i="1"/>
  <c r="J233" i="1"/>
  <c r="J178" i="1"/>
  <c r="J122" i="1"/>
  <c r="J59" i="1"/>
  <c r="J58" i="1"/>
  <c r="J315" i="1"/>
  <c r="J282" i="1"/>
  <c r="J227" i="1"/>
  <c r="J169" i="1"/>
  <c r="J114" i="1"/>
  <c r="J311" i="1"/>
  <c r="J274" i="1"/>
  <c r="J219" i="1"/>
  <c r="J163" i="1"/>
  <c r="J105" i="1"/>
  <c r="J50" i="1"/>
  <c r="J299" i="1"/>
  <c r="J201" i="1"/>
  <c r="J145" i="1"/>
  <c r="J82" i="1"/>
  <c r="J27" i="1"/>
  <c r="J250" i="1"/>
  <c r="J187" i="1"/>
  <c r="J307" i="1"/>
  <c r="J273" i="1"/>
  <c r="J210" i="1"/>
  <c r="J155" i="1"/>
  <c r="J99" i="1"/>
  <c r="J41" i="1"/>
  <c r="J303" i="1"/>
  <c r="J265" i="1"/>
  <c r="J209" i="1"/>
  <c r="J146" i="1"/>
  <c r="J91" i="1"/>
  <c r="J35" i="1"/>
  <c r="J259" i="1"/>
  <c r="J241" i="1"/>
  <c r="J218" i="1"/>
  <c r="J195" i="1"/>
  <c r="J177" i="1"/>
  <c r="J154" i="1"/>
  <c r="J131" i="1"/>
  <c r="J113" i="1"/>
  <c r="J90" i="1"/>
  <c r="J67" i="1"/>
  <c r="J49" i="1"/>
  <c r="J26" i="1"/>
  <c r="J314" i="1"/>
  <c r="J298" i="1"/>
  <c r="J281" i="1"/>
  <c r="J258" i="1"/>
  <c r="J235" i="1"/>
  <c r="J217" i="1"/>
  <c r="J194" i="1"/>
  <c r="J171" i="1"/>
  <c r="J153" i="1"/>
  <c r="J130" i="1"/>
  <c r="J107" i="1"/>
  <c r="J89" i="1"/>
  <c r="J66" i="1"/>
  <c r="J43" i="1"/>
  <c r="J25" i="1"/>
  <c r="J313" i="1"/>
  <c r="J297" i="1"/>
  <c r="J275" i="1"/>
  <c r="J257" i="1"/>
  <c r="J234" i="1"/>
  <c r="J211" i="1"/>
  <c r="J193" i="1"/>
  <c r="J170" i="1"/>
  <c r="J147" i="1"/>
  <c r="J129" i="1"/>
  <c r="J106" i="1"/>
  <c r="J83" i="1"/>
  <c r="J65" i="1"/>
  <c r="J42" i="1"/>
  <c r="J306" i="1"/>
  <c r="J289" i="1"/>
  <c r="J267" i="1"/>
  <c r="J249" i="1"/>
  <c r="J226" i="1"/>
  <c r="J203" i="1"/>
  <c r="J185" i="1"/>
  <c r="J162" i="1"/>
  <c r="J139" i="1"/>
  <c r="J121" i="1"/>
  <c r="J98" i="1"/>
  <c r="J75" i="1"/>
  <c r="J57" i="1"/>
  <c r="J18" i="1"/>
  <c r="J19" i="1"/>
  <c r="J20" i="1"/>
  <c r="J28" i="1"/>
  <c r="J36" i="1"/>
  <c r="J44" i="1"/>
  <c r="J52" i="1"/>
  <c r="J60" i="1"/>
  <c r="J68" i="1"/>
  <c r="J76" i="1"/>
  <c r="J84" i="1"/>
  <c r="J92" i="1"/>
  <c r="J100" i="1"/>
  <c r="J108" i="1"/>
  <c r="J116" i="1"/>
  <c r="J124" i="1"/>
  <c r="J132" i="1"/>
  <c r="J140" i="1"/>
  <c r="J148" i="1"/>
  <c r="J156" i="1"/>
  <c r="J164" i="1"/>
  <c r="J172" i="1"/>
  <c r="J180" i="1"/>
  <c r="J188" i="1"/>
  <c r="J196" i="1"/>
  <c r="J204" i="1"/>
  <c r="J212" i="1"/>
  <c r="J220" i="1"/>
  <c r="J228" i="1"/>
  <c r="J236" i="1"/>
  <c r="J244" i="1"/>
  <c r="J252" i="1"/>
  <c r="J260" i="1"/>
  <c r="J268" i="1"/>
  <c r="J276" i="1"/>
  <c r="J284" i="1"/>
  <c r="J292" i="1"/>
  <c r="J300" i="1"/>
  <c r="J308" i="1"/>
  <c r="J316" i="1"/>
  <c r="J22" i="1"/>
  <c r="J30" i="1"/>
  <c r="J38" i="1"/>
  <c r="J46" i="1"/>
  <c r="J54" i="1"/>
  <c r="J62" i="1"/>
  <c r="J70" i="1"/>
  <c r="J78" i="1"/>
  <c r="J86" i="1"/>
  <c r="J94" i="1"/>
  <c r="J102" i="1"/>
  <c r="J110" i="1"/>
  <c r="J118" i="1"/>
  <c r="J126" i="1"/>
  <c r="J134" i="1"/>
  <c r="J142" i="1"/>
  <c r="J150" i="1"/>
  <c r="J158" i="1"/>
  <c r="J174" i="1"/>
  <c r="J182" i="1"/>
  <c r="J190" i="1"/>
  <c r="J198" i="1"/>
  <c r="J206" i="1"/>
  <c r="J214" i="1"/>
  <c r="J222" i="1"/>
  <c r="J238" i="1"/>
  <c r="J246" i="1"/>
  <c r="J262" i="1"/>
  <c r="J278" i="1"/>
  <c r="J294" i="1"/>
  <c r="J310" i="1"/>
  <c r="J31" i="1"/>
  <c r="J47" i="1"/>
  <c r="J63" i="1"/>
  <c r="J79" i="1"/>
  <c r="J95" i="1"/>
  <c r="J111" i="1"/>
  <c r="J127" i="1"/>
  <c r="J143" i="1"/>
  <c r="J159" i="1"/>
  <c r="J175" i="1"/>
  <c r="J199" i="1"/>
  <c r="J215" i="1"/>
  <c r="J231" i="1"/>
  <c r="J247" i="1"/>
  <c r="J255" i="1"/>
  <c r="J271" i="1"/>
  <c r="J21" i="1"/>
  <c r="J29" i="1"/>
  <c r="J37" i="1"/>
  <c r="J45" i="1"/>
  <c r="J53" i="1"/>
  <c r="J61" i="1"/>
  <c r="J69" i="1"/>
  <c r="J77" i="1"/>
  <c r="J85" i="1"/>
  <c r="J93" i="1"/>
  <c r="J101" i="1"/>
  <c r="J109" i="1"/>
  <c r="J117" i="1"/>
  <c r="J125" i="1"/>
  <c r="J133" i="1"/>
  <c r="J141" i="1"/>
  <c r="J149" i="1"/>
  <c r="J157" i="1"/>
  <c r="J165" i="1"/>
  <c r="J173" i="1"/>
  <c r="J181" i="1"/>
  <c r="J189" i="1"/>
  <c r="J197" i="1"/>
  <c r="J205" i="1"/>
  <c r="J213" i="1"/>
  <c r="J221" i="1"/>
  <c r="J229" i="1"/>
  <c r="J237" i="1"/>
  <c r="J245" i="1"/>
  <c r="J253" i="1"/>
  <c r="J261" i="1"/>
  <c r="J269" i="1"/>
  <c r="J277" i="1"/>
  <c r="J285" i="1"/>
  <c r="J293" i="1"/>
  <c r="J301" i="1"/>
  <c r="J309" i="1"/>
  <c r="J17" i="1"/>
  <c r="L17" i="1" s="1"/>
  <c r="M17" i="1" s="1"/>
  <c r="J166" i="1"/>
  <c r="J230" i="1"/>
  <c r="J254" i="1"/>
  <c r="J270" i="1"/>
  <c r="J286" i="1"/>
  <c r="J302" i="1"/>
  <c r="J23" i="1"/>
  <c r="J39" i="1"/>
  <c r="J55" i="1"/>
  <c r="J71" i="1"/>
  <c r="J87" i="1"/>
  <c r="J103" i="1"/>
  <c r="J119" i="1"/>
  <c r="J135" i="1"/>
  <c r="J151" i="1"/>
  <c r="J167" i="1"/>
  <c r="J191" i="1"/>
  <c r="J207" i="1"/>
  <c r="J223" i="1"/>
  <c r="J239" i="1"/>
  <c r="J263" i="1"/>
  <c r="J279" i="1"/>
  <c r="J295" i="1"/>
  <c r="J183" i="1"/>
  <c r="J24" i="1"/>
  <c r="J32" i="1"/>
  <c r="J40" i="1"/>
  <c r="J48" i="1"/>
  <c r="J56" i="1"/>
  <c r="J64" i="1"/>
  <c r="J72" i="1"/>
  <c r="J80" i="1"/>
  <c r="J88" i="1"/>
  <c r="J96" i="1"/>
  <c r="J104" i="1"/>
  <c r="J112" i="1"/>
  <c r="J120" i="1"/>
  <c r="J128" i="1"/>
  <c r="J136" i="1"/>
  <c r="J144" i="1"/>
  <c r="J152" i="1"/>
  <c r="J160" i="1"/>
  <c r="J168" i="1"/>
  <c r="J176" i="1"/>
  <c r="J184" i="1"/>
  <c r="J192" i="1"/>
  <c r="J200" i="1"/>
  <c r="J208" i="1"/>
  <c r="J216" i="1"/>
  <c r="J224" i="1"/>
  <c r="J232" i="1"/>
  <c r="J240" i="1"/>
  <c r="J248" i="1"/>
  <c r="J256" i="1"/>
  <c r="J264" i="1"/>
  <c r="J272" i="1"/>
  <c r="J280" i="1"/>
  <c r="J288" i="1"/>
  <c r="J296" i="1"/>
  <c r="J304" i="1"/>
  <c r="J312" i="1"/>
  <c r="J305" i="1"/>
  <c r="J287" i="1"/>
  <c r="J266" i="1"/>
  <c r="J243" i="1"/>
  <c r="J225" i="1"/>
  <c r="J202" i="1"/>
  <c r="J179" i="1"/>
  <c r="J161" i="1"/>
  <c r="J138" i="1"/>
  <c r="J115" i="1"/>
  <c r="J97" i="1"/>
  <c r="J74" i="1"/>
  <c r="J51" i="1"/>
  <c r="J33" i="1"/>
  <c r="C234" i="1"/>
  <c r="C18" i="1"/>
  <c r="C210" i="1"/>
  <c r="C194" i="1"/>
  <c r="C170" i="1"/>
  <c r="C146" i="1"/>
  <c r="C130" i="1"/>
  <c r="C106" i="1"/>
  <c r="C74" i="1"/>
  <c r="C58" i="1"/>
  <c r="C42" i="1"/>
  <c r="C26" i="1"/>
  <c r="C305" i="1"/>
  <c r="C289" i="1"/>
  <c r="C265" i="1"/>
  <c r="C249" i="1"/>
  <c r="C217" i="1"/>
  <c r="C201" i="1"/>
  <c r="C177" i="1"/>
  <c r="C153" i="1"/>
  <c r="C304" i="1"/>
  <c r="C288" i="1"/>
  <c r="C264" i="1"/>
  <c r="C240" i="1"/>
  <c r="C224" i="1"/>
  <c r="C208" i="1"/>
  <c r="C184" i="1"/>
  <c r="C160" i="1"/>
  <c r="C144" i="1"/>
  <c r="C128" i="1"/>
  <c r="C120" i="1"/>
  <c r="C104" i="1"/>
  <c r="C88" i="1"/>
  <c r="C80" i="1"/>
  <c r="C72" i="1"/>
  <c r="C64" i="1"/>
  <c r="C56" i="1"/>
  <c r="C48" i="1"/>
  <c r="C40" i="1"/>
  <c r="C32" i="1"/>
  <c r="C24" i="1"/>
  <c r="C311" i="1"/>
  <c r="C303" i="1"/>
  <c r="C295" i="1"/>
  <c r="C287" i="1"/>
  <c r="C279" i="1"/>
  <c r="C271" i="1"/>
  <c r="C263" i="1"/>
  <c r="C255" i="1"/>
  <c r="C247" i="1"/>
  <c r="C239" i="1"/>
  <c r="C231" i="1"/>
  <c r="C223" i="1"/>
  <c r="C215" i="1"/>
  <c r="C207" i="1"/>
  <c r="C199" i="1"/>
  <c r="C191" i="1"/>
  <c r="C183" i="1"/>
  <c r="C175" i="1"/>
  <c r="C167" i="1"/>
  <c r="C159" i="1"/>
  <c r="C151" i="1"/>
  <c r="C143" i="1"/>
  <c r="C135" i="1"/>
  <c r="C127" i="1"/>
  <c r="C119" i="1"/>
  <c r="C111" i="1"/>
  <c r="C103" i="1"/>
  <c r="C95" i="1"/>
  <c r="C87" i="1"/>
  <c r="C79" i="1"/>
  <c r="C71" i="1"/>
  <c r="C63" i="1"/>
  <c r="C55" i="1"/>
  <c r="C47" i="1"/>
  <c r="C39" i="1"/>
  <c r="C31" i="1"/>
  <c r="C23" i="1"/>
  <c r="C290" i="1"/>
  <c r="C266" i="1"/>
  <c r="C242" i="1"/>
  <c r="C154" i="1"/>
  <c r="C297" i="1"/>
  <c r="C273" i="1"/>
  <c r="C241" i="1"/>
  <c r="C209" i="1"/>
  <c r="C193" i="1"/>
  <c r="C161" i="1"/>
  <c r="C312" i="1"/>
  <c r="C280" i="1"/>
  <c r="C248" i="1"/>
  <c r="C216" i="1"/>
  <c r="C192" i="1"/>
  <c r="C168" i="1"/>
  <c r="C136" i="1"/>
  <c r="C96" i="1"/>
  <c r="C302" i="1"/>
  <c r="C278" i="1"/>
  <c r="C254" i="1"/>
  <c r="C230" i="1"/>
  <c r="C206" i="1"/>
  <c r="C182" i="1"/>
  <c r="C158" i="1"/>
  <c r="C142" i="1"/>
  <c r="C118" i="1"/>
  <c r="C102" i="1"/>
  <c r="C78" i="1"/>
  <c r="C62" i="1"/>
  <c r="C30" i="1"/>
  <c r="C309" i="1"/>
  <c r="C301" i="1"/>
  <c r="C293" i="1"/>
  <c r="C285" i="1"/>
  <c r="C277" i="1"/>
  <c r="C269" i="1"/>
  <c r="C261" i="1"/>
  <c r="C253" i="1"/>
  <c r="C245" i="1"/>
  <c r="C237" i="1"/>
  <c r="C229" i="1"/>
  <c r="C221" i="1"/>
  <c r="C213" i="1"/>
  <c r="C205" i="1"/>
  <c r="C197" i="1"/>
  <c r="C189" i="1"/>
  <c r="C181" i="1"/>
  <c r="C173" i="1"/>
  <c r="C165" i="1"/>
  <c r="C157" i="1"/>
  <c r="C149" i="1"/>
  <c r="C141" i="1"/>
  <c r="C133" i="1"/>
  <c r="C125" i="1"/>
  <c r="C117" i="1"/>
  <c r="C109" i="1"/>
  <c r="C101" i="1"/>
  <c r="C93" i="1"/>
  <c r="C85" i="1"/>
  <c r="C77" i="1"/>
  <c r="C69" i="1"/>
  <c r="C61" i="1"/>
  <c r="C53" i="1"/>
  <c r="C45" i="1"/>
  <c r="C37" i="1"/>
  <c r="C29" i="1"/>
  <c r="C21" i="1"/>
  <c r="C314" i="1"/>
  <c r="C298" i="1"/>
  <c r="C282" i="1"/>
  <c r="C258" i="1"/>
  <c r="C226" i="1"/>
  <c r="C202" i="1"/>
  <c r="C186" i="1"/>
  <c r="C162" i="1"/>
  <c r="C138" i="1"/>
  <c r="C122" i="1"/>
  <c r="C114" i="1"/>
  <c r="C98" i="1"/>
  <c r="C90" i="1"/>
  <c r="C66" i="1"/>
  <c r="C50" i="1"/>
  <c r="C34" i="1"/>
  <c r="C313" i="1"/>
  <c r="C281" i="1"/>
  <c r="C257" i="1"/>
  <c r="C225" i="1"/>
  <c r="C185" i="1"/>
  <c r="C296" i="1"/>
  <c r="C272" i="1"/>
  <c r="C256" i="1"/>
  <c r="C232" i="1"/>
  <c r="C200" i="1"/>
  <c r="C176" i="1"/>
  <c r="C152" i="1"/>
  <c r="C112" i="1"/>
  <c r="C294" i="1"/>
  <c r="C270" i="1"/>
  <c r="C246" i="1"/>
  <c r="C222" i="1"/>
  <c r="C198" i="1"/>
  <c r="C174" i="1"/>
  <c r="C134" i="1"/>
  <c r="C46" i="1"/>
  <c r="C316" i="1"/>
  <c r="C308" i="1"/>
  <c r="C300" i="1"/>
  <c r="C292" i="1"/>
  <c r="C284" i="1"/>
  <c r="C276" i="1"/>
  <c r="C268" i="1"/>
  <c r="C260" i="1"/>
  <c r="C252" i="1"/>
  <c r="C244" i="1"/>
  <c r="C236" i="1"/>
  <c r="C228" i="1"/>
  <c r="C220" i="1"/>
  <c r="C212" i="1"/>
  <c r="C204" i="1"/>
  <c r="C196" i="1"/>
  <c r="C188" i="1"/>
  <c r="C180" i="1"/>
  <c r="C172" i="1"/>
  <c r="C164" i="1"/>
  <c r="C156" i="1"/>
  <c r="C148" i="1"/>
  <c r="C140" i="1"/>
  <c r="C132" i="1"/>
  <c r="C124" i="1"/>
  <c r="C116" i="1"/>
  <c r="C108" i="1"/>
  <c r="C100" i="1"/>
  <c r="C92" i="1"/>
  <c r="C84" i="1"/>
  <c r="C76" i="1"/>
  <c r="C68" i="1"/>
  <c r="C60" i="1"/>
  <c r="C52" i="1"/>
  <c r="C44" i="1"/>
  <c r="C36" i="1"/>
  <c r="C28" i="1"/>
  <c r="C20" i="1"/>
  <c r="C310" i="1"/>
  <c r="C286" i="1"/>
  <c r="C262" i="1"/>
  <c r="C238" i="1"/>
  <c r="C214" i="1"/>
  <c r="C190" i="1"/>
  <c r="C166" i="1"/>
  <c r="C150" i="1"/>
  <c r="C126" i="1"/>
  <c r="C110" i="1"/>
  <c r="C94" i="1"/>
  <c r="C86" i="1"/>
  <c r="C70" i="1"/>
  <c r="C54" i="1"/>
  <c r="C38" i="1"/>
  <c r="C22" i="1"/>
  <c r="C315" i="1"/>
  <c r="C307" i="1"/>
  <c r="C299" i="1"/>
  <c r="C291" i="1"/>
  <c r="C283" i="1"/>
  <c r="C275" i="1"/>
  <c r="C267" i="1"/>
  <c r="C259" i="1"/>
  <c r="C251" i="1"/>
  <c r="C243" i="1"/>
  <c r="C235" i="1"/>
  <c r="C227" i="1"/>
  <c r="C219" i="1"/>
  <c r="C211" i="1"/>
  <c r="C203" i="1"/>
  <c r="C195" i="1"/>
  <c r="C187" i="1"/>
  <c r="C179" i="1"/>
  <c r="C171" i="1"/>
  <c r="C163" i="1"/>
  <c r="C155" i="1"/>
  <c r="C147" i="1"/>
  <c r="C139" i="1"/>
  <c r="C131" i="1"/>
  <c r="C123" i="1"/>
  <c r="C115" i="1"/>
  <c r="C107" i="1"/>
  <c r="C99" i="1"/>
  <c r="C91" i="1"/>
  <c r="C83" i="1"/>
  <c r="C75" i="1"/>
  <c r="C67" i="1"/>
  <c r="C59" i="1"/>
  <c r="C51" i="1"/>
  <c r="C43" i="1"/>
  <c r="C35" i="1"/>
  <c r="C27" i="1"/>
  <c r="C19" i="1"/>
  <c r="C306" i="1"/>
  <c r="C274" i="1"/>
  <c r="C250" i="1"/>
  <c r="C218" i="1"/>
  <c r="C178" i="1"/>
  <c r="C82" i="1"/>
  <c r="C233" i="1"/>
  <c r="C169" i="1"/>
  <c r="C145" i="1"/>
  <c r="C137" i="1"/>
  <c r="C129" i="1"/>
  <c r="C121" i="1"/>
  <c r="C113" i="1"/>
  <c r="C105" i="1"/>
  <c r="C97" i="1"/>
  <c r="C89" i="1"/>
  <c r="C81" i="1"/>
  <c r="C73" i="1"/>
  <c r="C65" i="1"/>
  <c r="C57" i="1"/>
  <c r="C49" i="1"/>
  <c r="C41" i="1"/>
  <c r="C33" i="1"/>
  <c r="K18" i="1" l="1"/>
  <c r="L18" i="1" s="1"/>
  <c r="M18" i="1" s="1"/>
  <c r="E18" i="1"/>
  <c r="F18" i="1" s="1"/>
  <c r="D19" i="1" s="1"/>
  <c r="E19" i="1" s="1"/>
  <c r="K19" i="1" l="1"/>
  <c r="L19" i="1" s="1"/>
  <c r="M19" i="1" s="1"/>
  <c r="K20" i="1" s="1"/>
  <c r="L20" i="1" s="1"/>
  <c r="M20" i="1" s="1"/>
  <c r="K21" i="1" s="1"/>
  <c r="L21" i="1" s="1"/>
  <c r="M21" i="1" s="1"/>
  <c r="F19" i="1"/>
  <c r="D20" i="1" s="1"/>
  <c r="E20" i="1" s="1"/>
  <c r="F20" i="1" s="1"/>
  <c r="D21" i="1" s="1"/>
  <c r="E21" i="1" s="1"/>
  <c r="F21" i="1" s="1"/>
  <c r="K22" i="1" l="1"/>
  <c r="L22" i="1" s="1"/>
  <c r="M22" i="1" s="1"/>
  <c r="D22" i="1"/>
  <c r="E22" i="1" s="1"/>
  <c r="F22" i="1" s="1"/>
  <c r="K23" i="1" l="1"/>
  <c r="L23" i="1" s="1"/>
  <c r="M23" i="1" s="1"/>
  <c r="D23" i="1"/>
  <c r="E23" i="1" s="1"/>
  <c r="F23" i="1" s="1"/>
  <c r="K24" i="1" l="1"/>
  <c r="L24" i="1" s="1"/>
  <c r="M24" i="1" s="1"/>
  <c r="D24" i="1"/>
  <c r="E24" i="1" s="1"/>
  <c r="F24" i="1" s="1"/>
  <c r="K25" i="1" l="1"/>
  <c r="L25" i="1" s="1"/>
  <c r="M25" i="1" s="1"/>
  <c r="D25" i="1"/>
  <c r="E25" i="1" s="1"/>
  <c r="F25" i="1" s="1"/>
  <c r="K26" i="1" l="1"/>
  <c r="L26" i="1" s="1"/>
  <c r="M26" i="1" s="1"/>
  <c r="D26" i="1"/>
  <c r="E26" i="1" s="1"/>
  <c r="F26" i="1" s="1"/>
  <c r="K27" i="1" l="1"/>
  <c r="L27" i="1" s="1"/>
  <c r="M27" i="1" s="1"/>
  <c r="D27" i="1"/>
  <c r="E27" i="1" s="1"/>
  <c r="F27" i="1" s="1"/>
  <c r="K28" i="1" l="1"/>
  <c r="L28" i="1" s="1"/>
  <c r="M28" i="1" s="1"/>
  <c r="D28" i="1"/>
  <c r="E28" i="1" s="1"/>
  <c r="F28" i="1" s="1"/>
  <c r="K29" i="1" l="1"/>
  <c r="L29" i="1" s="1"/>
  <c r="M29" i="1" s="1"/>
  <c r="D29" i="1"/>
  <c r="E29" i="1" s="1"/>
  <c r="F29" i="1" s="1"/>
  <c r="K30" i="1" l="1"/>
  <c r="L30" i="1" s="1"/>
  <c r="M30" i="1" s="1"/>
  <c r="D30" i="1"/>
  <c r="E30" i="1" s="1"/>
  <c r="F30" i="1" s="1"/>
  <c r="K31" i="1" l="1"/>
  <c r="L31" i="1" s="1"/>
  <c r="M31" i="1" s="1"/>
  <c r="D31" i="1"/>
  <c r="E31" i="1" s="1"/>
  <c r="F31" i="1" s="1"/>
  <c r="K32" i="1" l="1"/>
  <c r="L32" i="1" s="1"/>
  <c r="M32" i="1" s="1"/>
  <c r="D32" i="1"/>
  <c r="E32" i="1" s="1"/>
  <c r="F32" i="1" s="1"/>
  <c r="K33" i="1" l="1"/>
  <c r="L33" i="1" s="1"/>
  <c r="M33" i="1" s="1"/>
  <c r="D33" i="1"/>
  <c r="E33" i="1" s="1"/>
  <c r="F33" i="1" s="1"/>
  <c r="K34" i="1" l="1"/>
  <c r="L34" i="1" s="1"/>
  <c r="M34" i="1" s="1"/>
  <c r="D34" i="1"/>
  <c r="E34" i="1" s="1"/>
  <c r="F34" i="1" s="1"/>
  <c r="K35" i="1" l="1"/>
  <c r="L35" i="1" s="1"/>
  <c r="M35" i="1" s="1"/>
  <c r="D35" i="1"/>
  <c r="E35" i="1" s="1"/>
  <c r="F35" i="1" s="1"/>
  <c r="K36" i="1" l="1"/>
  <c r="L36" i="1" s="1"/>
  <c r="M36" i="1" s="1"/>
  <c r="D36" i="1"/>
  <c r="E36" i="1" s="1"/>
  <c r="F36" i="1" s="1"/>
  <c r="K37" i="1" l="1"/>
  <c r="L37" i="1" s="1"/>
  <c r="M37" i="1" s="1"/>
  <c r="D37" i="1"/>
  <c r="E37" i="1" s="1"/>
  <c r="F37" i="1" s="1"/>
  <c r="K38" i="1" l="1"/>
  <c r="L38" i="1" s="1"/>
  <c r="M38" i="1" s="1"/>
  <c r="D38" i="1"/>
  <c r="E38" i="1" s="1"/>
  <c r="F38" i="1" s="1"/>
  <c r="K39" i="1" l="1"/>
  <c r="L39" i="1" s="1"/>
  <c r="M39" i="1" s="1"/>
  <c r="D39" i="1"/>
  <c r="E39" i="1" s="1"/>
  <c r="F39" i="1" s="1"/>
  <c r="K40" i="1" l="1"/>
  <c r="L40" i="1" s="1"/>
  <c r="M40" i="1" s="1"/>
  <c r="D40" i="1"/>
  <c r="E40" i="1" s="1"/>
  <c r="F40" i="1" s="1"/>
  <c r="K41" i="1" l="1"/>
  <c r="L41" i="1" s="1"/>
  <c r="M41" i="1" s="1"/>
  <c r="D41" i="1"/>
  <c r="E41" i="1" s="1"/>
  <c r="F41" i="1" s="1"/>
  <c r="K42" i="1" l="1"/>
  <c r="L42" i="1" s="1"/>
  <c r="M42" i="1" s="1"/>
  <c r="D42" i="1"/>
  <c r="E42" i="1" s="1"/>
  <c r="F42" i="1" s="1"/>
  <c r="K43" i="1" l="1"/>
  <c r="L43" i="1" s="1"/>
  <c r="M43" i="1" s="1"/>
  <c r="D43" i="1"/>
  <c r="E43" i="1" s="1"/>
  <c r="F43" i="1" s="1"/>
  <c r="K44" i="1" l="1"/>
  <c r="L44" i="1" s="1"/>
  <c r="M44" i="1" s="1"/>
  <c r="D44" i="1"/>
  <c r="E44" i="1" s="1"/>
  <c r="F44" i="1" s="1"/>
  <c r="K45" i="1" l="1"/>
  <c r="L45" i="1" s="1"/>
  <c r="M45" i="1" s="1"/>
  <c r="D45" i="1"/>
  <c r="E45" i="1" s="1"/>
  <c r="F45" i="1" s="1"/>
  <c r="K46" i="1" l="1"/>
  <c r="L46" i="1" s="1"/>
  <c r="M46" i="1" s="1"/>
  <c r="D46" i="1"/>
  <c r="E46" i="1" s="1"/>
  <c r="F46" i="1" s="1"/>
  <c r="K47" i="1" l="1"/>
  <c r="L47" i="1" s="1"/>
  <c r="M47" i="1" s="1"/>
  <c r="D47" i="1"/>
  <c r="E47" i="1" s="1"/>
  <c r="F47" i="1" s="1"/>
  <c r="K48" i="1" l="1"/>
  <c r="L48" i="1" s="1"/>
  <c r="M48" i="1" s="1"/>
  <c r="D48" i="1"/>
  <c r="E48" i="1" s="1"/>
  <c r="F48" i="1" s="1"/>
  <c r="K49" i="1" l="1"/>
  <c r="L49" i="1" s="1"/>
  <c r="M49" i="1" s="1"/>
  <c r="D49" i="1"/>
  <c r="E49" i="1" s="1"/>
  <c r="F49" i="1" s="1"/>
  <c r="K50" i="1" l="1"/>
  <c r="L50" i="1" s="1"/>
  <c r="M50" i="1" s="1"/>
  <c r="D50" i="1"/>
  <c r="E50" i="1" s="1"/>
  <c r="F50" i="1" s="1"/>
  <c r="K51" i="1" l="1"/>
  <c r="L51" i="1" s="1"/>
  <c r="M51" i="1" s="1"/>
  <c r="D51" i="1"/>
  <c r="E51" i="1" s="1"/>
  <c r="F51" i="1" s="1"/>
  <c r="K52" i="1" l="1"/>
  <c r="L52" i="1" s="1"/>
  <c r="M52" i="1" s="1"/>
  <c r="D52" i="1"/>
  <c r="E52" i="1" s="1"/>
  <c r="F52" i="1" s="1"/>
  <c r="K53" i="1" l="1"/>
  <c r="L53" i="1" s="1"/>
  <c r="M53" i="1" s="1"/>
  <c r="D53" i="1"/>
  <c r="E53" i="1" s="1"/>
  <c r="F53" i="1" s="1"/>
  <c r="K54" i="1" l="1"/>
  <c r="L54" i="1" s="1"/>
  <c r="M54" i="1" s="1"/>
  <c r="D54" i="1"/>
  <c r="E54" i="1" s="1"/>
  <c r="F54" i="1" s="1"/>
  <c r="K55" i="1" l="1"/>
  <c r="L55" i="1" s="1"/>
  <c r="M55" i="1" s="1"/>
  <c r="D55" i="1"/>
  <c r="E55" i="1" s="1"/>
  <c r="F55" i="1" s="1"/>
  <c r="K56" i="1" l="1"/>
  <c r="L56" i="1" s="1"/>
  <c r="M56" i="1" s="1"/>
  <c r="D56" i="1"/>
  <c r="E56" i="1" s="1"/>
  <c r="F56" i="1" s="1"/>
  <c r="K57" i="1" l="1"/>
  <c r="L57" i="1" s="1"/>
  <c r="M57" i="1" s="1"/>
  <c r="D57" i="1"/>
  <c r="E57" i="1" s="1"/>
  <c r="F57" i="1" s="1"/>
  <c r="K58" i="1" l="1"/>
  <c r="L58" i="1" s="1"/>
  <c r="M58" i="1" s="1"/>
  <c r="D58" i="1"/>
  <c r="E58" i="1" s="1"/>
  <c r="F58" i="1" s="1"/>
  <c r="K59" i="1" l="1"/>
  <c r="L59" i="1" s="1"/>
  <c r="M59" i="1" s="1"/>
  <c r="D59" i="1"/>
  <c r="E59" i="1" s="1"/>
  <c r="F59" i="1" s="1"/>
  <c r="K60" i="1" l="1"/>
  <c r="L60" i="1" s="1"/>
  <c r="M60" i="1" s="1"/>
  <c r="D60" i="1"/>
  <c r="E60" i="1" s="1"/>
  <c r="F60" i="1" s="1"/>
  <c r="K61" i="1" l="1"/>
  <c r="L61" i="1" s="1"/>
  <c r="M61" i="1" s="1"/>
  <c r="D61" i="1"/>
  <c r="E61" i="1" s="1"/>
  <c r="F61" i="1" s="1"/>
  <c r="K62" i="1" l="1"/>
  <c r="L62" i="1" s="1"/>
  <c r="M62" i="1" s="1"/>
  <c r="D62" i="1"/>
  <c r="E62" i="1" s="1"/>
  <c r="F62" i="1" s="1"/>
  <c r="K63" i="1" l="1"/>
  <c r="L63" i="1" s="1"/>
  <c r="M63" i="1" s="1"/>
  <c r="D63" i="1"/>
  <c r="E63" i="1" s="1"/>
  <c r="F63" i="1" s="1"/>
  <c r="K64" i="1" l="1"/>
  <c r="L64" i="1" s="1"/>
  <c r="M64" i="1" s="1"/>
  <c r="D64" i="1"/>
  <c r="E64" i="1" s="1"/>
  <c r="F64" i="1" s="1"/>
  <c r="K65" i="1" l="1"/>
  <c r="L65" i="1" s="1"/>
  <c r="M65" i="1" s="1"/>
  <c r="D65" i="1"/>
  <c r="E65" i="1" s="1"/>
  <c r="F65" i="1" s="1"/>
  <c r="K66" i="1" l="1"/>
  <c r="L66" i="1" s="1"/>
  <c r="M66" i="1" s="1"/>
  <c r="D66" i="1"/>
  <c r="E66" i="1" s="1"/>
  <c r="F66" i="1" s="1"/>
  <c r="K67" i="1" l="1"/>
  <c r="L67" i="1" s="1"/>
  <c r="M67" i="1" s="1"/>
  <c r="D67" i="1"/>
  <c r="E67" i="1" s="1"/>
  <c r="F67" i="1" s="1"/>
  <c r="K68" i="1" l="1"/>
  <c r="L68" i="1" s="1"/>
  <c r="M68" i="1" s="1"/>
  <c r="D68" i="1"/>
  <c r="E68" i="1" s="1"/>
  <c r="F68" i="1" s="1"/>
  <c r="K69" i="1" l="1"/>
  <c r="L69" i="1" s="1"/>
  <c r="M69" i="1" s="1"/>
  <c r="D69" i="1"/>
  <c r="E69" i="1" s="1"/>
  <c r="F69" i="1" s="1"/>
  <c r="K70" i="1" l="1"/>
  <c r="L70" i="1" s="1"/>
  <c r="M70" i="1" s="1"/>
  <c r="D70" i="1"/>
  <c r="E70" i="1" s="1"/>
  <c r="F70" i="1" s="1"/>
  <c r="K71" i="1" l="1"/>
  <c r="L71" i="1" s="1"/>
  <c r="M71" i="1" s="1"/>
  <c r="D71" i="1"/>
  <c r="E71" i="1" s="1"/>
  <c r="F71" i="1" s="1"/>
  <c r="K72" i="1" l="1"/>
  <c r="L72" i="1" s="1"/>
  <c r="M72" i="1" s="1"/>
  <c r="D72" i="1"/>
  <c r="E72" i="1" s="1"/>
  <c r="F72" i="1" s="1"/>
  <c r="K73" i="1" l="1"/>
  <c r="L73" i="1" s="1"/>
  <c r="M73" i="1" s="1"/>
  <c r="D73" i="1"/>
  <c r="E73" i="1" s="1"/>
  <c r="F73" i="1" s="1"/>
  <c r="K74" i="1" l="1"/>
  <c r="L74" i="1" s="1"/>
  <c r="M74" i="1" s="1"/>
  <c r="D74" i="1"/>
  <c r="E74" i="1" s="1"/>
  <c r="F74" i="1" s="1"/>
  <c r="K75" i="1" l="1"/>
  <c r="L75" i="1" s="1"/>
  <c r="M75" i="1" s="1"/>
  <c r="D75" i="1"/>
  <c r="E75" i="1" s="1"/>
  <c r="F75" i="1" s="1"/>
  <c r="K76" i="1" l="1"/>
  <c r="L76" i="1" s="1"/>
  <c r="M76" i="1" s="1"/>
  <c r="D76" i="1"/>
  <c r="E76" i="1" s="1"/>
  <c r="F76" i="1" s="1"/>
  <c r="K77" i="1" l="1"/>
  <c r="L77" i="1" s="1"/>
  <c r="M77" i="1" s="1"/>
  <c r="D77" i="1"/>
  <c r="E77" i="1" s="1"/>
  <c r="F77" i="1" s="1"/>
  <c r="K78" i="1" l="1"/>
  <c r="L78" i="1" s="1"/>
  <c r="M78" i="1" s="1"/>
  <c r="D78" i="1"/>
  <c r="E78" i="1" s="1"/>
  <c r="F78" i="1" s="1"/>
  <c r="K79" i="1" l="1"/>
  <c r="L79" i="1" s="1"/>
  <c r="M79" i="1" s="1"/>
  <c r="D79" i="1"/>
  <c r="E79" i="1" s="1"/>
  <c r="F79" i="1" s="1"/>
  <c r="K80" i="1" l="1"/>
  <c r="L80" i="1" s="1"/>
  <c r="M80" i="1" s="1"/>
  <c r="D80" i="1"/>
  <c r="E80" i="1" s="1"/>
  <c r="F80" i="1" s="1"/>
  <c r="K81" i="1" l="1"/>
  <c r="L81" i="1" s="1"/>
  <c r="M81" i="1" s="1"/>
  <c r="D81" i="1"/>
  <c r="E81" i="1" s="1"/>
  <c r="F81" i="1" s="1"/>
  <c r="K82" i="1" l="1"/>
  <c r="L82" i="1" s="1"/>
  <c r="M82" i="1" s="1"/>
  <c r="D82" i="1"/>
  <c r="E82" i="1" s="1"/>
  <c r="F82" i="1" s="1"/>
  <c r="K83" i="1" l="1"/>
  <c r="L83" i="1" s="1"/>
  <c r="M83" i="1" s="1"/>
  <c r="D83" i="1"/>
  <c r="E83" i="1" s="1"/>
  <c r="F83" i="1" s="1"/>
  <c r="K84" i="1" l="1"/>
  <c r="L84" i="1" s="1"/>
  <c r="M84" i="1" s="1"/>
  <c r="D84" i="1"/>
  <c r="E84" i="1" s="1"/>
  <c r="F84" i="1" s="1"/>
  <c r="K85" i="1" l="1"/>
  <c r="L85" i="1" s="1"/>
  <c r="M85" i="1" s="1"/>
  <c r="D85" i="1"/>
  <c r="E85" i="1" s="1"/>
  <c r="F85" i="1" s="1"/>
  <c r="K86" i="1" l="1"/>
  <c r="L86" i="1" s="1"/>
  <c r="M86" i="1" s="1"/>
  <c r="D86" i="1"/>
  <c r="E86" i="1" s="1"/>
  <c r="F86" i="1" s="1"/>
  <c r="K87" i="1" l="1"/>
  <c r="L87" i="1" s="1"/>
  <c r="M87" i="1" s="1"/>
  <c r="D87" i="1"/>
  <c r="E87" i="1" s="1"/>
  <c r="F87" i="1" s="1"/>
  <c r="K88" i="1" l="1"/>
  <c r="L88" i="1" s="1"/>
  <c r="M88" i="1" s="1"/>
  <c r="D88" i="1"/>
  <c r="E88" i="1" s="1"/>
  <c r="F88" i="1" s="1"/>
  <c r="K89" i="1" l="1"/>
  <c r="L89" i="1" s="1"/>
  <c r="M89" i="1" s="1"/>
  <c r="D89" i="1"/>
  <c r="E89" i="1" s="1"/>
  <c r="F89" i="1" s="1"/>
  <c r="K90" i="1" l="1"/>
  <c r="L90" i="1" s="1"/>
  <c r="M90" i="1" s="1"/>
  <c r="D90" i="1"/>
  <c r="E90" i="1" s="1"/>
  <c r="F90" i="1" s="1"/>
  <c r="K91" i="1" l="1"/>
  <c r="L91" i="1" s="1"/>
  <c r="M91" i="1" s="1"/>
  <c r="D91" i="1"/>
  <c r="E91" i="1" s="1"/>
  <c r="F91" i="1" s="1"/>
  <c r="K92" i="1" l="1"/>
  <c r="L92" i="1" s="1"/>
  <c r="M92" i="1" s="1"/>
  <c r="D92" i="1"/>
  <c r="E92" i="1" s="1"/>
  <c r="F92" i="1" s="1"/>
  <c r="K93" i="1" l="1"/>
  <c r="L93" i="1" s="1"/>
  <c r="M93" i="1" s="1"/>
  <c r="D93" i="1"/>
  <c r="E93" i="1" s="1"/>
  <c r="F93" i="1" s="1"/>
  <c r="K94" i="1" l="1"/>
  <c r="L94" i="1" s="1"/>
  <c r="M94" i="1" s="1"/>
  <c r="D94" i="1"/>
  <c r="E94" i="1" s="1"/>
  <c r="F94" i="1" s="1"/>
  <c r="K95" i="1" l="1"/>
  <c r="L95" i="1" s="1"/>
  <c r="M95" i="1" s="1"/>
  <c r="D95" i="1"/>
  <c r="E95" i="1" s="1"/>
  <c r="F95" i="1" s="1"/>
  <c r="K96" i="1" l="1"/>
  <c r="L96" i="1" s="1"/>
  <c r="M96" i="1" s="1"/>
  <c r="D96" i="1"/>
  <c r="E96" i="1" s="1"/>
  <c r="F96" i="1" s="1"/>
  <c r="K97" i="1" l="1"/>
  <c r="L97" i="1" s="1"/>
  <c r="M97" i="1" s="1"/>
  <c r="D97" i="1"/>
  <c r="E97" i="1" s="1"/>
  <c r="F97" i="1" s="1"/>
  <c r="K98" i="1" l="1"/>
  <c r="L98" i="1" s="1"/>
  <c r="M98" i="1" s="1"/>
  <c r="D98" i="1"/>
  <c r="E98" i="1" s="1"/>
  <c r="F98" i="1" s="1"/>
  <c r="K99" i="1" l="1"/>
  <c r="L99" i="1" s="1"/>
  <c r="M99" i="1" s="1"/>
  <c r="D99" i="1"/>
  <c r="E99" i="1" s="1"/>
  <c r="F99" i="1" s="1"/>
  <c r="K100" i="1" l="1"/>
  <c r="L100" i="1" s="1"/>
  <c r="M100" i="1" s="1"/>
  <c r="D100" i="1"/>
  <c r="E100" i="1" s="1"/>
  <c r="F100" i="1" s="1"/>
  <c r="K101" i="1" l="1"/>
  <c r="L101" i="1" s="1"/>
  <c r="M101" i="1" s="1"/>
  <c r="D101" i="1"/>
  <c r="E101" i="1" s="1"/>
  <c r="F101" i="1" s="1"/>
  <c r="K102" i="1" l="1"/>
  <c r="L102" i="1" s="1"/>
  <c r="M102" i="1" s="1"/>
  <c r="D102" i="1"/>
  <c r="E102" i="1" s="1"/>
  <c r="F102" i="1" s="1"/>
  <c r="K103" i="1" l="1"/>
  <c r="L103" i="1" s="1"/>
  <c r="M103" i="1" s="1"/>
  <c r="D103" i="1"/>
  <c r="E103" i="1" s="1"/>
  <c r="F103" i="1" s="1"/>
  <c r="K104" i="1" l="1"/>
  <c r="L104" i="1" s="1"/>
  <c r="M104" i="1" s="1"/>
  <c r="D104" i="1"/>
  <c r="E104" i="1" s="1"/>
  <c r="F104" i="1" s="1"/>
  <c r="K105" i="1" l="1"/>
  <c r="L105" i="1" s="1"/>
  <c r="M105" i="1" s="1"/>
  <c r="D105" i="1"/>
  <c r="E105" i="1" s="1"/>
  <c r="F105" i="1" s="1"/>
  <c r="K106" i="1" l="1"/>
  <c r="L106" i="1" s="1"/>
  <c r="M106" i="1" s="1"/>
  <c r="D106" i="1"/>
  <c r="E106" i="1" s="1"/>
  <c r="F106" i="1" s="1"/>
  <c r="K107" i="1" l="1"/>
  <c r="L107" i="1" s="1"/>
  <c r="M107" i="1" s="1"/>
  <c r="D107" i="1"/>
  <c r="E107" i="1" s="1"/>
  <c r="F107" i="1" s="1"/>
  <c r="K108" i="1" l="1"/>
  <c r="L108" i="1" s="1"/>
  <c r="M108" i="1" s="1"/>
  <c r="D108" i="1"/>
  <c r="E108" i="1" s="1"/>
  <c r="F108" i="1" s="1"/>
  <c r="K109" i="1" l="1"/>
  <c r="L109" i="1" s="1"/>
  <c r="M109" i="1" s="1"/>
  <c r="D109" i="1"/>
  <c r="E109" i="1" s="1"/>
  <c r="F109" i="1" s="1"/>
  <c r="K110" i="1" l="1"/>
  <c r="L110" i="1" s="1"/>
  <c r="M110" i="1" s="1"/>
  <c r="D110" i="1"/>
  <c r="E110" i="1" s="1"/>
  <c r="F110" i="1" s="1"/>
  <c r="K111" i="1" l="1"/>
  <c r="L111" i="1" s="1"/>
  <c r="M111" i="1" s="1"/>
  <c r="D111" i="1"/>
  <c r="E111" i="1" s="1"/>
  <c r="F111" i="1" s="1"/>
  <c r="K112" i="1" l="1"/>
  <c r="L112" i="1" s="1"/>
  <c r="M112" i="1" s="1"/>
  <c r="D112" i="1"/>
  <c r="E112" i="1" s="1"/>
  <c r="F112" i="1" s="1"/>
  <c r="K113" i="1" l="1"/>
  <c r="L113" i="1" s="1"/>
  <c r="M113" i="1" s="1"/>
  <c r="D113" i="1"/>
  <c r="E113" i="1" s="1"/>
  <c r="F113" i="1" s="1"/>
  <c r="K114" i="1" l="1"/>
  <c r="L114" i="1" s="1"/>
  <c r="M114" i="1" s="1"/>
  <c r="D114" i="1"/>
  <c r="E114" i="1" s="1"/>
  <c r="F114" i="1" s="1"/>
  <c r="K115" i="1" l="1"/>
  <c r="L115" i="1" s="1"/>
  <c r="M115" i="1" s="1"/>
  <c r="D115" i="1"/>
  <c r="E115" i="1" s="1"/>
  <c r="F115" i="1" s="1"/>
  <c r="K116" i="1" l="1"/>
  <c r="L116" i="1" s="1"/>
  <c r="M116" i="1" s="1"/>
  <c r="D116" i="1"/>
  <c r="E116" i="1" s="1"/>
  <c r="F116" i="1" s="1"/>
  <c r="K117" i="1" l="1"/>
  <c r="L117" i="1" s="1"/>
  <c r="M117" i="1" s="1"/>
  <c r="D117" i="1"/>
  <c r="E117" i="1" s="1"/>
  <c r="F117" i="1" s="1"/>
  <c r="K118" i="1" l="1"/>
  <c r="L118" i="1" s="1"/>
  <c r="M118" i="1" s="1"/>
  <c r="D118" i="1"/>
  <c r="E118" i="1" s="1"/>
  <c r="F118" i="1" s="1"/>
  <c r="K119" i="1" l="1"/>
  <c r="L119" i="1" s="1"/>
  <c r="M119" i="1" s="1"/>
  <c r="D119" i="1"/>
  <c r="E119" i="1" s="1"/>
  <c r="F119" i="1" s="1"/>
  <c r="K120" i="1" l="1"/>
  <c r="L120" i="1" s="1"/>
  <c r="M120" i="1" s="1"/>
  <c r="D120" i="1"/>
  <c r="E120" i="1" s="1"/>
  <c r="F120" i="1" s="1"/>
  <c r="K121" i="1" l="1"/>
  <c r="L121" i="1" s="1"/>
  <c r="M121" i="1" s="1"/>
  <c r="D121" i="1"/>
  <c r="E121" i="1" s="1"/>
  <c r="F121" i="1" s="1"/>
  <c r="K122" i="1" l="1"/>
  <c r="L122" i="1" s="1"/>
  <c r="M122" i="1" s="1"/>
  <c r="D122" i="1"/>
  <c r="E122" i="1" s="1"/>
  <c r="F122" i="1" s="1"/>
  <c r="K123" i="1" l="1"/>
  <c r="L123" i="1" s="1"/>
  <c r="M123" i="1" s="1"/>
  <c r="D123" i="1"/>
  <c r="E123" i="1" s="1"/>
  <c r="F123" i="1" s="1"/>
  <c r="K124" i="1" l="1"/>
  <c r="L124" i="1" s="1"/>
  <c r="M124" i="1" s="1"/>
  <c r="D124" i="1"/>
  <c r="E124" i="1" s="1"/>
  <c r="F124" i="1" s="1"/>
  <c r="K125" i="1" l="1"/>
  <c r="L125" i="1" s="1"/>
  <c r="M125" i="1" s="1"/>
  <c r="D125" i="1"/>
  <c r="E125" i="1" s="1"/>
  <c r="F125" i="1" s="1"/>
  <c r="K126" i="1" l="1"/>
  <c r="L126" i="1" s="1"/>
  <c r="M126" i="1" s="1"/>
  <c r="D126" i="1"/>
  <c r="E126" i="1" s="1"/>
  <c r="F126" i="1" s="1"/>
  <c r="K127" i="1" l="1"/>
  <c r="L127" i="1" s="1"/>
  <c r="M127" i="1" s="1"/>
  <c r="D127" i="1"/>
  <c r="E127" i="1" s="1"/>
  <c r="F127" i="1" s="1"/>
  <c r="K128" i="1" l="1"/>
  <c r="L128" i="1" s="1"/>
  <c r="M128" i="1" s="1"/>
  <c r="D128" i="1"/>
  <c r="E128" i="1" s="1"/>
  <c r="F128" i="1" s="1"/>
  <c r="K129" i="1" l="1"/>
  <c r="L129" i="1" s="1"/>
  <c r="M129" i="1" s="1"/>
  <c r="D129" i="1"/>
  <c r="E129" i="1" s="1"/>
  <c r="F129" i="1" s="1"/>
  <c r="K130" i="1" l="1"/>
  <c r="L130" i="1" s="1"/>
  <c r="M130" i="1" s="1"/>
  <c r="D130" i="1"/>
  <c r="E130" i="1" s="1"/>
  <c r="F130" i="1" s="1"/>
  <c r="K131" i="1" l="1"/>
  <c r="L131" i="1" s="1"/>
  <c r="M131" i="1" s="1"/>
  <c r="D131" i="1"/>
  <c r="E131" i="1" s="1"/>
  <c r="F131" i="1" s="1"/>
  <c r="K132" i="1" l="1"/>
  <c r="L132" i="1" s="1"/>
  <c r="M132" i="1" s="1"/>
  <c r="D132" i="1"/>
  <c r="E132" i="1" s="1"/>
  <c r="F132" i="1" s="1"/>
  <c r="K133" i="1" l="1"/>
  <c r="L133" i="1" s="1"/>
  <c r="M133" i="1" s="1"/>
  <c r="D133" i="1"/>
  <c r="E133" i="1" s="1"/>
  <c r="F133" i="1" s="1"/>
  <c r="K134" i="1" l="1"/>
  <c r="L134" i="1" s="1"/>
  <c r="M134" i="1" s="1"/>
  <c r="D134" i="1"/>
  <c r="E134" i="1" s="1"/>
  <c r="F134" i="1" s="1"/>
  <c r="K135" i="1" l="1"/>
  <c r="L135" i="1" s="1"/>
  <c r="M135" i="1" s="1"/>
  <c r="D135" i="1"/>
  <c r="E135" i="1" s="1"/>
  <c r="F135" i="1" s="1"/>
  <c r="K136" i="1" l="1"/>
  <c r="L136" i="1" s="1"/>
  <c r="M136" i="1" s="1"/>
  <c r="D136" i="1"/>
  <c r="E136" i="1" s="1"/>
  <c r="F136" i="1" s="1"/>
  <c r="K137" i="1" l="1"/>
  <c r="L137" i="1" s="1"/>
  <c r="M137" i="1" s="1"/>
  <c r="D137" i="1"/>
  <c r="E137" i="1" s="1"/>
  <c r="F137" i="1" s="1"/>
  <c r="K138" i="1" l="1"/>
  <c r="L138" i="1" s="1"/>
  <c r="M138" i="1" s="1"/>
  <c r="D138" i="1"/>
  <c r="E138" i="1" s="1"/>
  <c r="F138" i="1" s="1"/>
  <c r="K139" i="1" l="1"/>
  <c r="L139" i="1" s="1"/>
  <c r="M139" i="1" s="1"/>
  <c r="D139" i="1"/>
  <c r="E139" i="1" s="1"/>
  <c r="F139" i="1" s="1"/>
  <c r="K140" i="1" l="1"/>
  <c r="L140" i="1" s="1"/>
  <c r="M140" i="1" s="1"/>
  <c r="D140" i="1"/>
  <c r="E140" i="1" s="1"/>
  <c r="F140" i="1" s="1"/>
  <c r="K141" i="1" l="1"/>
  <c r="L141" i="1" s="1"/>
  <c r="M141" i="1" s="1"/>
  <c r="D141" i="1"/>
  <c r="E141" i="1" s="1"/>
  <c r="F141" i="1" s="1"/>
  <c r="K142" i="1" l="1"/>
  <c r="L142" i="1" s="1"/>
  <c r="M142" i="1" s="1"/>
  <c r="D142" i="1"/>
  <c r="E142" i="1" s="1"/>
  <c r="F142" i="1" s="1"/>
  <c r="K143" i="1" l="1"/>
  <c r="L143" i="1" s="1"/>
  <c r="M143" i="1" s="1"/>
  <c r="D143" i="1"/>
  <c r="E143" i="1" s="1"/>
  <c r="F143" i="1" s="1"/>
  <c r="K144" i="1" l="1"/>
  <c r="L144" i="1" s="1"/>
  <c r="M144" i="1" s="1"/>
  <c r="D144" i="1"/>
  <c r="E144" i="1" s="1"/>
  <c r="F144" i="1" s="1"/>
  <c r="K145" i="1" l="1"/>
  <c r="L145" i="1" s="1"/>
  <c r="M145" i="1" s="1"/>
  <c r="D145" i="1"/>
  <c r="E145" i="1" s="1"/>
  <c r="F145" i="1" s="1"/>
  <c r="K146" i="1" l="1"/>
  <c r="L146" i="1" s="1"/>
  <c r="M146" i="1" s="1"/>
  <c r="D146" i="1"/>
  <c r="E146" i="1" s="1"/>
  <c r="F146" i="1" s="1"/>
  <c r="K147" i="1" l="1"/>
  <c r="L147" i="1" s="1"/>
  <c r="M147" i="1" s="1"/>
  <c r="D147" i="1"/>
  <c r="E147" i="1" s="1"/>
  <c r="F147" i="1" s="1"/>
  <c r="K148" i="1" l="1"/>
  <c r="L148" i="1" s="1"/>
  <c r="M148" i="1" s="1"/>
  <c r="D148" i="1"/>
  <c r="E148" i="1" s="1"/>
  <c r="F148" i="1" s="1"/>
  <c r="K149" i="1" l="1"/>
  <c r="L149" i="1" s="1"/>
  <c r="M149" i="1" s="1"/>
  <c r="D149" i="1"/>
  <c r="E149" i="1" s="1"/>
  <c r="F149" i="1" s="1"/>
  <c r="K150" i="1" l="1"/>
  <c r="L150" i="1" s="1"/>
  <c r="M150" i="1" s="1"/>
  <c r="D150" i="1"/>
  <c r="E150" i="1" s="1"/>
  <c r="F150" i="1" s="1"/>
  <c r="K151" i="1" l="1"/>
  <c r="L151" i="1" s="1"/>
  <c r="M151" i="1" s="1"/>
  <c r="D151" i="1"/>
  <c r="E151" i="1" s="1"/>
  <c r="F151" i="1" s="1"/>
  <c r="K152" i="1" l="1"/>
  <c r="L152" i="1" s="1"/>
  <c r="M152" i="1" s="1"/>
  <c r="D152" i="1"/>
  <c r="E152" i="1" s="1"/>
  <c r="F152" i="1" s="1"/>
  <c r="K153" i="1" l="1"/>
  <c r="L153" i="1" s="1"/>
  <c r="M153" i="1" s="1"/>
  <c r="D153" i="1"/>
  <c r="E153" i="1" s="1"/>
  <c r="F153" i="1" s="1"/>
  <c r="K154" i="1" l="1"/>
  <c r="L154" i="1" s="1"/>
  <c r="M154" i="1" s="1"/>
  <c r="D154" i="1"/>
  <c r="E154" i="1" s="1"/>
  <c r="F154" i="1" s="1"/>
  <c r="K155" i="1" l="1"/>
  <c r="L155" i="1" s="1"/>
  <c r="M155" i="1" s="1"/>
  <c r="D155" i="1"/>
  <c r="E155" i="1" s="1"/>
  <c r="F155" i="1" s="1"/>
  <c r="K156" i="1" l="1"/>
  <c r="L156" i="1" s="1"/>
  <c r="M156" i="1" s="1"/>
  <c r="D156" i="1"/>
  <c r="E156" i="1" s="1"/>
  <c r="F156" i="1" s="1"/>
  <c r="K157" i="1" l="1"/>
  <c r="L157" i="1" s="1"/>
  <c r="M157" i="1" s="1"/>
  <c r="D157" i="1"/>
  <c r="E157" i="1" s="1"/>
  <c r="F157" i="1" s="1"/>
  <c r="K158" i="1" l="1"/>
  <c r="L158" i="1" s="1"/>
  <c r="M158" i="1" s="1"/>
  <c r="D158" i="1"/>
  <c r="E158" i="1" s="1"/>
  <c r="F158" i="1" s="1"/>
  <c r="K159" i="1" l="1"/>
  <c r="L159" i="1" s="1"/>
  <c r="M159" i="1" s="1"/>
  <c r="D159" i="1"/>
  <c r="E159" i="1" s="1"/>
  <c r="F159" i="1" s="1"/>
  <c r="K160" i="1" l="1"/>
  <c r="L160" i="1" s="1"/>
  <c r="M160" i="1" s="1"/>
  <c r="D160" i="1"/>
  <c r="E160" i="1" s="1"/>
  <c r="F160" i="1" s="1"/>
  <c r="K161" i="1" l="1"/>
  <c r="L161" i="1" s="1"/>
  <c r="M161" i="1" s="1"/>
  <c r="D161" i="1"/>
  <c r="E161" i="1" s="1"/>
  <c r="F161" i="1" s="1"/>
  <c r="K162" i="1" l="1"/>
  <c r="L162" i="1" s="1"/>
  <c r="M162" i="1" s="1"/>
  <c r="D162" i="1"/>
  <c r="E162" i="1" s="1"/>
  <c r="F162" i="1" s="1"/>
  <c r="K163" i="1" l="1"/>
  <c r="L163" i="1" s="1"/>
  <c r="M163" i="1" s="1"/>
  <c r="D163" i="1"/>
  <c r="E163" i="1" s="1"/>
  <c r="F163" i="1" s="1"/>
  <c r="K164" i="1" l="1"/>
  <c r="L164" i="1" s="1"/>
  <c r="M164" i="1" s="1"/>
  <c r="D164" i="1"/>
  <c r="E164" i="1" s="1"/>
  <c r="F164" i="1" s="1"/>
  <c r="K165" i="1" l="1"/>
  <c r="L165" i="1" s="1"/>
  <c r="M165" i="1" s="1"/>
  <c r="D165" i="1"/>
  <c r="E165" i="1" s="1"/>
  <c r="F165" i="1" s="1"/>
  <c r="K166" i="1" l="1"/>
  <c r="L166" i="1" s="1"/>
  <c r="M166" i="1" s="1"/>
  <c r="D166" i="1"/>
  <c r="E166" i="1" s="1"/>
  <c r="F166" i="1" s="1"/>
  <c r="K167" i="1" l="1"/>
  <c r="L167" i="1" s="1"/>
  <c r="M167" i="1" s="1"/>
  <c r="D167" i="1"/>
  <c r="E167" i="1" s="1"/>
  <c r="F167" i="1" s="1"/>
  <c r="K168" i="1" l="1"/>
  <c r="L168" i="1" s="1"/>
  <c r="M168" i="1" s="1"/>
  <c r="D168" i="1"/>
  <c r="E168" i="1" s="1"/>
  <c r="F168" i="1" s="1"/>
  <c r="K169" i="1" l="1"/>
  <c r="L169" i="1" s="1"/>
  <c r="M169" i="1" s="1"/>
  <c r="D169" i="1"/>
  <c r="E169" i="1" s="1"/>
  <c r="F169" i="1" s="1"/>
  <c r="K170" i="1" l="1"/>
  <c r="L170" i="1" s="1"/>
  <c r="M170" i="1" s="1"/>
  <c r="D170" i="1"/>
  <c r="E170" i="1" s="1"/>
  <c r="F170" i="1" s="1"/>
  <c r="K171" i="1" l="1"/>
  <c r="L171" i="1" s="1"/>
  <c r="M171" i="1" s="1"/>
  <c r="D171" i="1"/>
  <c r="E171" i="1" s="1"/>
  <c r="F171" i="1" s="1"/>
  <c r="K172" i="1" l="1"/>
  <c r="L172" i="1" s="1"/>
  <c r="M172" i="1" s="1"/>
  <c r="D172" i="1"/>
  <c r="E172" i="1" s="1"/>
  <c r="F172" i="1" s="1"/>
  <c r="K173" i="1" l="1"/>
  <c r="L173" i="1" s="1"/>
  <c r="M173" i="1" s="1"/>
  <c r="D173" i="1"/>
  <c r="E173" i="1" s="1"/>
  <c r="F173" i="1" s="1"/>
  <c r="K174" i="1" l="1"/>
  <c r="L174" i="1" s="1"/>
  <c r="M174" i="1" s="1"/>
  <c r="D174" i="1"/>
  <c r="E174" i="1" s="1"/>
  <c r="F174" i="1" s="1"/>
  <c r="K175" i="1" l="1"/>
  <c r="L175" i="1" s="1"/>
  <c r="M175" i="1" s="1"/>
  <c r="D175" i="1"/>
  <c r="E175" i="1" s="1"/>
  <c r="F175" i="1" s="1"/>
  <c r="K176" i="1" l="1"/>
  <c r="L176" i="1" s="1"/>
  <c r="M176" i="1" s="1"/>
  <c r="D176" i="1"/>
  <c r="E176" i="1" s="1"/>
  <c r="F176" i="1" s="1"/>
  <c r="K177" i="1" l="1"/>
  <c r="L177" i="1" s="1"/>
  <c r="M177" i="1" s="1"/>
  <c r="D177" i="1"/>
  <c r="E177" i="1" s="1"/>
  <c r="F177" i="1" s="1"/>
  <c r="K178" i="1" l="1"/>
  <c r="L178" i="1" s="1"/>
  <c r="M178" i="1" s="1"/>
  <c r="D178" i="1"/>
  <c r="E178" i="1" s="1"/>
  <c r="F178" i="1" s="1"/>
  <c r="K179" i="1" l="1"/>
  <c r="L179" i="1" s="1"/>
  <c r="M179" i="1" s="1"/>
  <c r="D179" i="1"/>
  <c r="E179" i="1" s="1"/>
  <c r="F179" i="1" s="1"/>
  <c r="K180" i="1" l="1"/>
  <c r="L180" i="1" s="1"/>
  <c r="M180" i="1" s="1"/>
  <c r="D180" i="1"/>
  <c r="E180" i="1" s="1"/>
  <c r="F180" i="1" s="1"/>
  <c r="K181" i="1" l="1"/>
  <c r="L181" i="1" s="1"/>
  <c r="M181" i="1" s="1"/>
  <c r="D181" i="1"/>
  <c r="E181" i="1" s="1"/>
  <c r="F181" i="1" s="1"/>
  <c r="K182" i="1" l="1"/>
  <c r="L182" i="1" s="1"/>
  <c r="M182" i="1" s="1"/>
  <c r="D182" i="1"/>
  <c r="E182" i="1" s="1"/>
  <c r="F182" i="1" s="1"/>
  <c r="K183" i="1" l="1"/>
  <c r="L183" i="1" s="1"/>
  <c r="M183" i="1" s="1"/>
  <c r="D183" i="1"/>
  <c r="E183" i="1" s="1"/>
  <c r="F183" i="1" s="1"/>
  <c r="K184" i="1" l="1"/>
  <c r="L184" i="1" s="1"/>
  <c r="M184" i="1" s="1"/>
  <c r="D184" i="1"/>
  <c r="E184" i="1" s="1"/>
  <c r="F184" i="1" s="1"/>
  <c r="K185" i="1" l="1"/>
  <c r="L185" i="1" s="1"/>
  <c r="M185" i="1" s="1"/>
  <c r="D185" i="1"/>
  <c r="E185" i="1" s="1"/>
  <c r="F185" i="1" s="1"/>
  <c r="K186" i="1" l="1"/>
  <c r="L186" i="1" s="1"/>
  <c r="M186" i="1" s="1"/>
  <c r="D186" i="1"/>
  <c r="E186" i="1" s="1"/>
  <c r="F186" i="1" s="1"/>
  <c r="K187" i="1" l="1"/>
  <c r="L187" i="1" s="1"/>
  <c r="M187" i="1" s="1"/>
  <c r="D187" i="1"/>
  <c r="E187" i="1" s="1"/>
  <c r="F187" i="1" s="1"/>
  <c r="K188" i="1" l="1"/>
  <c r="L188" i="1" s="1"/>
  <c r="M188" i="1" s="1"/>
  <c r="D188" i="1"/>
  <c r="E188" i="1" s="1"/>
  <c r="F188" i="1" s="1"/>
  <c r="K189" i="1" l="1"/>
  <c r="L189" i="1" s="1"/>
  <c r="M189" i="1" s="1"/>
  <c r="D189" i="1"/>
  <c r="E189" i="1" s="1"/>
  <c r="F189" i="1" s="1"/>
  <c r="K190" i="1" l="1"/>
  <c r="L190" i="1" s="1"/>
  <c r="M190" i="1" s="1"/>
  <c r="D190" i="1"/>
  <c r="E190" i="1" s="1"/>
  <c r="F190" i="1" s="1"/>
  <c r="K191" i="1" l="1"/>
  <c r="L191" i="1" s="1"/>
  <c r="M191" i="1" s="1"/>
  <c r="D191" i="1"/>
  <c r="E191" i="1" s="1"/>
  <c r="F191" i="1" s="1"/>
  <c r="K192" i="1" l="1"/>
  <c r="L192" i="1" s="1"/>
  <c r="M192" i="1" s="1"/>
  <c r="D192" i="1"/>
  <c r="E192" i="1" s="1"/>
  <c r="F192" i="1" s="1"/>
  <c r="K193" i="1" l="1"/>
  <c r="L193" i="1" s="1"/>
  <c r="M193" i="1" s="1"/>
  <c r="D193" i="1"/>
  <c r="E193" i="1" s="1"/>
  <c r="F193" i="1" s="1"/>
  <c r="K194" i="1" l="1"/>
  <c r="L194" i="1" s="1"/>
  <c r="M194" i="1" s="1"/>
  <c r="D194" i="1"/>
  <c r="E194" i="1" s="1"/>
  <c r="F194" i="1" s="1"/>
  <c r="K195" i="1" l="1"/>
  <c r="L195" i="1" s="1"/>
  <c r="M195" i="1" s="1"/>
  <c r="D195" i="1"/>
  <c r="E195" i="1" s="1"/>
  <c r="F195" i="1" s="1"/>
  <c r="K196" i="1" l="1"/>
  <c r="L196" i="1" s="1"/>
  <c r="M196" i="1" s="1"/>
  <c r="D196" i="1"/>
  <c r="E196" i="1" s="1"/>
  <c r="F196" i="1" s="1"/>
  <c r="K197" i="1" l="1"/>
  <c r="L197" i="1" s="1"/>
  <c r="M197" i="1" s="1"/>
  <c r="D197" i="1"/>
  <c r="E197" i="1" s="1"/>
  <c r="F197" i="1" s="1"/>
  <c r="K198" i="1" l="1"/>
  <c r="L198" i="1" s="1"/>
  <c r="M198" i="1" s="1"/>
  <c r="D198" i="1"/>
  <c r="E198" i="1" s="1"/>
  <c r="F198" i="1" s="1"/>
  <c r="K199" i="1" l="1"/>
  <c r="L199" i="1" s="1"/>
  <c r="M199" i="1" s="1"/>
  <c r="D199" i="1"/>
  <c r="E199" i="1" s="1"/>
  <c r="F199" i="1" s="1"/>
  <c r="K200" i="1" l="1"/>
  <c r="L200" i="1" s="1"/>
  <c r="M200" i="1" s="1"/>
  <c r="D200" i="1"/>
  <c r="E200" i="1" s="1"/>
  <c r="F200" i="1" s="1"/>
  <c r="K201" i="1" l="1"/>
  <c r="L201" i="1" s="1"/>
  <c r="M201" i="1" s="1"/>
  <c r="D201" i="1"/>
  <c r="E201" i="1" s="1"/>
  <c r="F201" i="1" s="1"/>
  <c r="K202" i="1" l="1"/>
  <c r="L202" i="1" s="1"/>
  <c r="M202" i="1" s="1"/>
  <c r="D202" i="1"/>
  <c r="E202" i="1" s="1"/>
  <c r="F202" i="1" s="1"/>
  <c r="K203" i="1" l="1"/>
  <c r="L203" i="1" s="1"/>
  <c r="M203" i="1" s="1"/>
  <c r="D203" i="1"/>
  <c r="E203" i="1" s="1"/>
  <c r="F203" i="1" s="1"/>
  <c r="K204" i="1" l="1"/>
  <c r="L204" i="1" s="1"/>
  <c r="M204" i="1" s="1"/>
  <c r="D204" i="1"/>
  <c r="E204" i="1" s="1"/>
  <c r="F204" i="1" s="1"/>
  <c r="K205" i="1" l="1"/>
  <c r="L205" i="1" s="1"/>
  <c r="M205" i="1" s="1"/>
  <c r="D205" i="1"/>
  <c r="E205" i="1" s="1"/>
  <c r="F205" i="1" s="1"/>
  <c r="K206" i="1" l="1"/>
  <c r="L206" i="1" s="1"/>
  <c r="M206" i="1" s="1"/>
  <c r="D206" i="1"/>
  <c r="E206" i="1" s="1"/>
  <c r="F206" i="1" s="1"/>
  <c r="K207" i="1" l="1"/>
  <c r="L207" i="1" s="1"/>
  <c r="M207" i="1" s="1"/>
  <c r="D207" i="1"/>
  <c r="E207" i="1" s="1"/>
  <c r="F207" i="1" s="1"/>
  <c r="K208" i="1" l="1"/>
  <c r="L208" i="1" s="1"/>
  <c r="M208" i="1" s="1"/>
  <c r="D208" i="1"/>
  <c r="E208" i="1" s="1"/>
  <c r="F208" i="1" s="1"/>
  <c r="K209" i="1" l="1"/>
  <c r="L209" i="1" s="1"/>
  <c r="M209" i="1" s="1"/>
  <c r="D209" i="1"/>
  <c r="E209" i="1" s="1"/>
  <c r="F209" i="1" s="1"/>
  <c r="K210" i="1" l="1"/>
  <c r="L210" i="1" s="1"/>
  <c r="M210" i="1" s="1"/>
  <c r="D210" i="1"/>
  <c r="E210" i="1" s="1"/>
  <c r="F210" i="1" s="1"/>
  <c r="K211" i="1" l="1"/>
  <c r="L211" i="1" s="1"/>
  <c r="M211" i="1" s="1"/>
  <c r="D211" i="1"/>
  <c r="E211" i="1" s="1"/>
  <c r="F211" i="1" s="1"/>
  <c r="K212" i="1" l="1"/>
  <c r="L212" i="1" s="1"/>
  <c r="M212" i="1" s="1"/>
  <c r="D212" i="1"/>
  <c r="E212" i="1" s="1"/>
  <c r="F212" i="1" s="1"/>
  <c r="K213" i="1" l="1"/>
  <c r="L213" i="1" s="1"/>
  <c r="M213" i="1" s="1"/>
  <c r="D213" i="1"/>
  <c r="E213" i="1" s="1"/>
  <c r="F213" i="1" s="1"/>
  <c r="K214" i="1" l="1"/>
  <c r="L214" i="1" s="1"/>
  <c r="M214" i="1" s="1"/>
  <c r="D214" i="1"/>
  <c r="E214" i="1" s="1"/>
  <c r="F214" i="1" s="1"/>
  <c r="K215" i="1" l="1"/>
  <c r="L215" i="1" s="1"/>
  <c r="M215" i="1" s="1"/>
  <c r="D215" i="1"/>
  <c r="E215" i="1" s="1"/>
  <c r="F215" i="1" s="1"/>
  <c r="K216" i="1" l="1"/>
  <c r="L216" i="1" s="1"/>
  <c r="M216" i="1" s="1"/>
  <c r="D216" i="1"/>
  <c r="E216" i="1" s="1"/>
  <c r="F216" i="1" s="1"/>
  <c r="K217" i="1" l="1"/>
  <c r="L217" i="1" s="1"/>
  <c r="M217" i="1" s="1"/>
  <c r="D217" i="1"/>
  <c r="E217" i="1" s="1"/>
  <c r="F217" i="1" s="1"/>
  <c r="K218" i="1" l="1"/>
  <c r="L218" i="1" s="1"/>
  <c r="M218" i="1" s="1"/>
  <c r="D218" i="1"/>
  <c r="E218" i="1" s="1"/>
  <c r="F218" i="1" s="1"/>
  <c r="K219" i="1" l="1"/>
  <c r="L219" i="1" s="1"/>
  <c r="M219" i="1" s="1"/>
  <c r="D219" i="1"/>
  <c r="E219" i="1" s="1"/>
  <c r="F219" i="1" s="1"/>
  <c r="K220" i="1" l="1"/>
  <c r="L220" i="1" s="1"/>
  <c r="M220" i="1" s="1"/>
  <c r="D220" i="1"/>
  <c r="E220" i="1" s="1"/>
  <c r="F220" i="1" s="1"/>
  <c r="K221" i="1" l="1"/>
  <c r="L221" i="1" s="1"/>
  <c r="M221" i="1" s="1"/>
  <c r="D221" i="1"/>
  <c r="E221" i="1" s="1"/>
  <c r="F221" i="1" s="1"/>
  <c r="K222" i="1" l="1"/>
  <c r="L222" i="1" s="1"/>
  <c r="M222" i="1" s="1"/>
  <c r="D222" i="1"/>
  <c r="E222" i="1" s="1"/>
  <c r="F222" i="1" s="1"/>
  <c r="K223" i="1" l="1"/>
  <c r="L223" i="1" s="1"/>
  <c r="M223" i="1" s="1"/>
  <c r="D223" i="1"/>
  <c r="E223" i="1" s="1"/>
  <c r="F223" i="1" s="1"/>
  <c r="K224" i="1" l="1"/>
  <c r="L224" i="1" s="1"/>
  <c r="M224" i="1" s="1"/>
  <c r="D224" i="1"/>
  <c r="E224" i="1" s="1"/>
  <c r="F224" i="1" s="1"/>
  <c r="K225" i="1" l="1"/>
  <c r="L225" i="1" s="1"/>
  <c r="M225" i="1" s="1"/>
  <c r="D225" i="1"/>
  <c r="E225" i="1" s="1"/>
  <c r="F225" i="1" s="1"/>
  <c r="K226" i="1" l="1"/>
  <c r="L226" i="1" s="1"/>
  <c r="M226" i="1" s="1"/>
  <c r="D226" i="1"/>
  <c r="E226" i="1" s="1"/>
  <c r="F226" i="1" s="1"/>
  <c r="K227" i="1" l="1"/>
  <c r="L227" i="1" s="1"/>
  <c r="M227" i="1" s="1"/>
  <c r="D227" i="1"/>
  <c r="E227" i="1" s="1"/>
  <c r="F227" i="1" s="1"/>
  <c r="K228" i="1" l="1"/>
  <c r="L228" i="1" s="1"/>
  <c r="M228" i="1" s="1"/>
  <c r="D228" i="1"/>
  <c r="E228" i="1" s="1"/>
  <c r="F228" i="1" s="1"/>
  <c r="K229" i="1" l="1"/>
  <c r="L229" i="1" s="1"/>
  <c r="M229" i="1" s="1"/>
  <c r="D229" i="1"/>
  <c r="E229" i="1" s="1"/>
  <c r="F229" i="1" s="1"/>
  <c r="K230" i="1" l="1"/>
  <c r="L230" i="1" s="1"/>
  <c r="M230" i="1" s="1"/>
  <c r="D230" i="1"/>
  <c r="E230" i="1" s="1"/>
  <c r="F230" i="1" s="1"/>
  <c r="K231" i="1" l="1"/>
  <c r="L231" i="1" s="1"/>
  <c r="M231" i="1" s="1"/>
  <c r="D231" i="1"/>
  <c r="E231" i="1" s="1"/>
  <c r="F231" i="1" s="1"/>
  <c r="K232" i="1" l="1"/>
  <c r="L232" i="1" s="1"/>
  <c r="M232" i="1" s="1"/>
  <c r="D232" i="1"/>
  <c r="E232" i="1" s="1"/>
  <c r="F232" i="1" s="1"/>
  <c r="K233" i="1" l="1"/>
  <c r="L233" i="1" s="1"/>
  <c r="M233" i="1" s="1"/>
  <c r="D233" i="1"/>
  <c r="E233" i="1" s="1"/>
  <c r="F233" i="1" s="1"/>
  <c r="K234" i="1" l="1"/>
  <c r="L234" i="1" s="1"/>
  <c r="M234" i="1" s="1"/>
  <c r="D234" i="1"/>
  <c r="E234" i="1" s="1"/>
  <c r="F234" i="1" s="1"/>
  <c r="K235" i="1" l="1"/>
  <c r="L235" i="1" s="1"/>
  <c r="M235" i="1" s="1"/>
  <c r="D235" i="1"/>
  <c r="E235" i="1" s="1"/>
  <c r="F235" i="1" s="1"/>
  <c r="K236" i="1" l="1"/>
  <c r="L236" i="1" s="1"/>
  <c r="M236" i="1" s="1"/>
  <c r="D236" i="1"/>
  <c r="E236" i="1" s="1"/>
  <c r="F236" i="1" s="1"/>
  <c r="K237" i="1" l="1"/>
  <c r="L237" i="1" s="1"/>
  <c r="M237" i="1" s="1"/>
  <c r="D237" i="1"/>
  <c r="E237" i="1" s="1"/>
  <c r="F237" i="1" s="1"/>
  <c r="K238" i="1" l="1"/>
  <c r="L238" i="1" s="1"/>
  <c r="M238" i="1" s="1"/>
  <c r="D238" i="1"/>
  <c r="E238" i="1" s="1"/>
  <c r="F238" i="1" s="1"/>
  <c r="K239" i="1" l="1"/>
  <c r="L239" i="1" s="1"/>
  <c r="M239" i="1" s="1"/>
  <c r="D239" i="1"/>
  <c r="E239" i="1" s="1"/>
  <c r="F239" i="1" s="1"/>
  <c r="K240" i="1" l="1"/>
  <c r="L240" i="1" s="1"/>
  <c r="M240" i="1" s="1"/>
  <c r="D240" i="1"/>
  <c r="E240" i="1" s="1"/>
  <c r="F240" i="1" s="1"/>
  <c r="K241" i="1" l="1"/>
  <c r="L241" i="1" s="1"/>
  <c r="M241" i="1" s="1"/>
  <c r="D241" i="1"/>
  <c r="E241" i="1" s="1"/>
  <c r="F241" i="1" s="1"/>
  <c r="K242" i="1" l="1"/>
  <c r="L242" i="1" s="1"/>
  <c r="M242" i="1" s="1"/>
  <c r="D242" i="1"/>
  <c r="E242" i="1" s="1"/>
  <c r="F242" i="1" s="1"/>
  <c r="K243" i="1" l="1"/>
  <c r="L243" i="1" s="1"/>
  <c r="M243" i="1" s="1"/>
  <c r="D243" i="1"/>
  <c r="E243" i="1" s="1"/>
  <c r="F243" i="1" s="1"/>
  <c r="K244" i="1" l="1"/>
  <c r="L244" i="1" s="1"/>
  <c r="M244" i="1" s="1"/>
  <c r="D244" i="1"/>
  <c r="E244" i="1" s="1"/>
  <c r="F244" i="1" s="1"/>
  <c r="K245" i="1" l="1"/>
  <c r="L245" i="1" s="1"/>
  <c r="M245" i="1" s="1"/>
  <c r="D245" i="1"/>
  <c r="E245" i="1" s="1"/>
  <c r="F245" i="1" s="1"/>
  <c r="K246" i="1" l="1"/>
  <c r="L246" i="1" s="1"/>
  <c r="M246" i="1" s="1"/>
  <c r="D246" i="1"/>
  <c r="E246" i="1" s="1"/>
  <c r="F246" i="1" s="1"/>
  <c r="K247" i="1" l="1"/>
  <c r="L247" i="1" s="1"/>
  <c r="M247" i="1" s="1"/>
  <c r="D247" i="1"/>
  <c r="E247" i="1" s="1"/>
  <c r="F247" i="1" s="1"/>
  <c r="K248" i="1" l="1"/>
  <c r="L248" i="1" s="1"/>
  <c r="M248" i="1" s="1"/>
  <c r="D248" i="1"/>
  <c r="E248" i="1" s="1"/>
  <c r="F248" i="1" s="1"/>
  <c r="K249" i="1" l="1"/>
  <c r="L249" i="1" s="1"/>
  <c r="M249" i="1" s="1"/>
  <c r="D249" i="1"/>
  <c r="E249" i="1" s="1"/>
  <c r="F249" i="1" s="1"/>
  <c r="K250" i="1" l="1"/>
  <c r="L250" i="1" s="1"/>
  <c r="M250" i="1" s="1"/>
  <c r="D250" i="1"/>
  <c r="E250" i="1" s="1"/>
  <c r="F250" i="1" s="1"/>
  <c r="K251" i="1" l="1"/>
  <c r="L251" i="1" s="1"/>
  <c r="M251" i="1" s="1"/>
  <c r="D251" i="1"/>
  <c r="E251" i="1" s="1"/>
  <c r="F251" i="1" s="1"/>
  <c r="K252" i="1" l="1"/>
  <c r="L252" i="1" s="1"/>
  <c r="M252" i="1" s="1"/>
  <c r="D252" i="1"/>
  <c r="E252" i="1" s="1"/>
  <c r="F252" i="1" s="1"/>
  <c r="K253" i="1" l="1"/>
  <c r="L253" i="1" s="1"/>
  <c r="M253" i="1" s="1"/>
  <c r="D253" i="1"/>
  <c r="E253" i="1" s="1"/>
  <c r="F253" i="1" s="1"/>
  <c r="K254" i="1" l="1"/>
  <c r="L254" i="1" s="1"/>
  <c r="M254" i="1" s="1"/>
  <c r="D254" i="1"/>
  <c r="E254" i="1" s="1"/>
  <c r="F254" i="1" s="1"/>
  <c r="K255" i="1" l="1"/>
  <c r="L255" i="1" s="1"/>
  <c r="M255" i="1" s="1"/>
  <c r="D255" i="1"/>
  <c r="E255" i="1" s="1"/>
  <c r="F255" i="1" s="1"/>
  <c r="K256" i="1" l="1"/>
  <c r="L256" i="1" s="1"/>
  <c r="M256" i="1" s="1"/>
  <c r="D256" i="1"/>
  <c r="E256" i="1" s="1"/>
  <c r="F256" i="1" s="1"/>
  <c r="K257" i="1" l="1"/>
  <c r="L257" i="1" s="1"/>
  <c r="M257" i="1" s="1"/>
  <c r="D257" i="1"/>
  <c r="E257" i="1" s="1"/>
  <c r="F257" i="1" s="1"/>
  <c r="K258" i="1" l="1"/>
  <c r="L258" i="1" s="1"/>
  <c r="M258" i="1" s="1"/>
  <c r="D258" i="1"/>
  <c r="E258" i="1" s="1"/>
  <c r="F258" i="1" s="1"/>
  <c r="K259" i="1" l="1"/>
  <c r="L259" i="1" s="1"/>
  <c r="M259" i="1" s="1"/>
  <c r="D259" i="1"/>
  <c r="E259" i="1" s="1"/>
  <c r="F259" i="1" s="1"/>
  <c r="K260" i="1" l="1"/>
  <c r="L260" i="1" s="1"/>
  <c r="M260" i="1" s="1"/>
  <c r="D260" i="1"/>
  <c r="E260" i="1" s="1"/>
  <c r="F260" i="1" s="1"/>
  <c r="K261" i="1" l="1"/>
  <c r="L261" i="1" s="1"/>
  <c r="M261" i="1" s="1"/>
  <c r="D261" i="1"/>
  <c r="E261" i="1" s="1"/>
  <c r="F261" i="1" s="1"/>
  <c r="K262" i="1" l="1"/>
  <c r="L262" i="1" s="1"/>
  <c r="M262" i="1" s="1"/>
  <c r="D262" i="1"/>
  <c r="E262" i="1" s="1"/>
  <c r="F262" i="1" s="1"/>
  <c r="K263" i="1" l="1"/>
  <c r="L263" i="1" s="1"/>
  <c r="M263" i="1" s="1"/>
  <c r="D263" i="1"/>
  <c r="E263" i="1" s="1"/>
  <c r="F263" i="1" s="1"/>
  <c r="K264" i="1" l="1"/>
  <c r="L264" i="1" s="1"/>
  <c r="M264" i="1" s="1"/>
  <c r="D264" i="1"/>
  <c r="E264" i="1" s="1"/>
  <c r="F264" i="1" s="1"/>
  <c r="K265" i="1" l="1"/>
  <c r="L265" i="1" s="1"/>
  <c r="M265" i="1" s="1"/>
  <c r="D265" i="1"/>
  <c r="E265" i="1" s="1"/>
  <c r="F265" i="1" s="1"/>
  <c r="K266" i="1" l="1"/>
  <c r="L266" i="1" s="1"/>
  <c r="M266" i="1" s="1"/>
  <c r="D266" i="1"/>
  <c r="E266" i="1" s="1"/>
  <c r="F266" i="1" s="1"/>
  <c r="K267" i="1" l="1"/>
  <c r="L267" i="1" s="1"/>
  <c r="M267" i="1" s="1"/>
  <c r="D267" i="1"/>
  <c r="E267" i="1" s="1"/>
  <c r="F267" i="1" s="1"/>
  <c r="K268" i="1" l="1"/>
  <c r="L268" i="1" s="1"/>
  <c r="M268" i="1" s="1"/>
  <c r="D268" i="1"/>
  <c r="E268" i="1" s="1"/>
  <c r="F268" i="1" s="1"/>
  <c r="K269" i="1" l="1"/>
  <c r="L269" i="1" s="1"/>
  <c r="M269" i="1" s="1"/>
  <c r="D269" i="1"/>
  <c r="E269" i="1" s="1"/>
  <c r="F269" i="1" s="1"/>
  <c r="K270" i="1" l="1"/>
  <c r="L270" i="1" s="1"/>
  <c r="M270" i="1" s="1"/>
  <c r="D270" i="1"/>
  <c r="E270" i="1" s="1"/>
  <c r="F270" i="1" s="1"/>
  <c r="K271" i="1" l="1"/>
  <c r="L271" i="1" s="1"/>
  <c r="M271" i="1" s="1"/>
  <c r="D271" i="1"/>
  <c r="E271" i="1" s="1"/>
  <c r="F271" i="1" s="1"/>
  <c r="K272" i="1" l="1"/>
  <c r="L272" i="1" s="1"/>
  <c r="M272" i="1" s="1"/>
  <c r="D272" i="1"/>
  <c r="E272" i="1" s="1"/>
  <c r="F272" i="1" s="1"/>
  <c r="K273" i="1" l="1"/>
  <c r="L273" i="1" s="1"/>
  <c r="M273" i="1" s="1"/>
  <c r="D273" i="1"/>
  <c r="E273" i="1" s="1"/>
  <c r="F273" i="1" s="1"/>
  <c r="K274" i="1" l="1"/>
  <c r="L274" i="1" s="1"/>
  <c r="M274" i="1" s="1"/>
  <c r="D274" i="1"/>
  <c r="E274" i="1" s="1"/>
  <c r="F274" i="1" s="1"/>
  <c r="K275" i="1" l="1"/>
  <c r="L275" i="1" s="1"/>
  <c r="M275" i="1" s="1"/>
  <c r="D275" i="1"/>
  <c r="E275" i="1" s="1"/>
  <c r="F275" i="1" s="1"/>
  <c r="K276" i="1" l="1"/>
  <c r="L276" i="1" s="1"/>
  <c r="M276" i="1" s="1"/>
  <c r="D276" i="1"/>
  <c r="E276" i="1" s="1"/>
  <c r="F276" i="1" s="1"/>
  <c r="K277" i="1" l="1"/>
  <c r="L277" i="1" s="1"/>
  <c r="M277" i="1" s="1"/>
  <c r="D277" i="1"/>
  <c r="E277" i="1" s="1"/>
  <c r="F277" i="1" s="1"/>
  <c r="K278" i="1" l="1"/>
  <c r="L278" i="1" s="1"/>
  <c r="M278" i="1" s="1"/>
  <c r="D278" i="1"/>
  <c r="E278" i="1" s="1"/>
  <c r="F278" i="1" s="1"/>
  <c r="K279" i="1" l="1"/>
  <c r="L279" i="1" s="1"/>
  <c r="M279" i="1" s="1"/>
  <c r="D279" i="1"/>
  <c r="E279" i="1" s="1"/>
  <c r="F279" i="1" s="1"/>
  <c r="K280" i="1" l="1"/>
  <c r="L280" i="1" s="1"/>
  <c r="M280" i="1" s="1"/>
  <c r="D280" i="1"/>
  <c r="E280" i="1" s="1"/>
  <c r="F280" i="1" s="1"/>
  <c r="K281" i="1" l="1"/>
  <c r="L281" i="1" s="1"/>
  <c r="M281" i="1" s="1"/>
  <c r="D281" i="1"/>
  <c r="E281" i="1" s="1"/>
  <c r="F281" i="1" s="1"/>
  <c r="K282" i="1" l="1"/>
  <c r="L282" i="1" s="1"/>
  <c r="M282" i="1" s="1"/>
  <c r="D282" i="1"/>
  <c r="E282" i="1" s="1"/>
  <c r="F282" i="1" s="1"/>
  <c r="K283" i="1" l="1"/>
  <c r="L283" i="1" s="1"/>
  <c r="M283" i="1" s="1"/>
  <c r="D283" i="1"/>
  <c r="E283" i="1" s="1"/>
  <c r="F283" i="1" s="1"/>
  <c r="K284" i="1" l="1"/>
  <c r="L284" i="1" s="1"/>
  <c r="M284" i="1" s="1"/>
  <c r="D284" i="1"/>
  <c r="E284" i="1" s="1"/>
  <c r="F284" i="1" s="1"/>
  <c r="K285" i="1" l="1"/>
  <c r="L285" i="1" s="1"/>
  <c r="M285" i="1" s="1"/>
  <c r="D285" i="1"/>
  <c r="E285" i="1" s="1"/>
  <c r="F285" i="1" s="1"/>
  <c r="K286" i="1" l="1"/>
  <c r="L286" i="1" s="1"/>
  <c r="M286" i="1" s="1"/>
  <c r="D286" i="1"/>
  <c r="E286" i="1" s="1"/>
  <c r="F286" i="1" s="1"/>
  <c r="K287" i="1" l="1"/>
  <c r="L287" i="1" s="1"/>
  <c r="M287" i="1" s="1"/>
  <c r="D287" i="1"/>
  <c r="E287" i="1" s="1"/>
  <c r="F287" i="1" s="1"/>
  <c r="K288" i="1" l="1"/>
  <c r="L288" i="1" s="1"/>
  <c r="M288" i="1" s="1"/>
  <c r="D288" i="1"/>
  <c r="E288" i="1" s="1"/>
  <c r="F288" i="1" s="1"/>
  <c r="K289" i="1" l="1"/>
  <c r="L289" i="1" s="1"/>
  <c r="M289" i="1" s="1"/>
  <c r="D289" i="1"/>
  <c r="E289" i="1" s="1"/>
  <c r="F289" i="1" s="1"/>
  <c r="K290" i="1" l="1"/>
  <c r="L290" i="1" s="1"/>
  <c r="M290" i="1" s="1"/>
  <c r="D290" i="1"/>
  <c r="E290" i="1" s="1"/>
  <c r="F290" i="1" s="1"/>
  <c r="K291" i="1" l="1"/>
  <c r="L291" i="1" s="1"/>
  <c r="M291" i="1" s="1"/>
  <c r="D291" i="1"/>
  <c r="E291" i="1" s="1"/>
  <c r="F291" i="1" s="1"/>
  <c r="K292" i="1" l="1"/>
  <c r="L292" i="1" s="1"/>
  <c r="M292" i="1" s="1"/>
  <c r="D292" i="1"/>
  <c r="E292" i="1" s="1"/>
  <c r="F292" i="1" s="1"/>
  <c r="K293" i="1" l="1"/>
  <c r="L293" i="1" s="1"/>
  <c r="M293" i="1" s="1"/>
  <c r="D293" i="1"/>
  <c r="E293" i="1" s="1"/>
  <c r="F293" i="1" s="1"/>
  <c r="K294" i="1" l="1"/>
  <c r="L294" i="1" s="1"/>
  <c r="M294" i="1" s="1"/>
  <c r="D294" i="1"/>
  <c r="E294" i="1" s="1"/>
  <c r="F294" i="1" s="1"/>
  <c r="K295" i="1" l="1"/>
  <c r="L295" i="1" s="1"/>
  <c r="M295" i="1" s="1"/>
  <c r="D295" i="1"/>
  <c r="E295" i="1" s="1"/>
  <c r="F295" i="1" s="1"/>
  <c r="K296" i="1" l="1"/>
  <c r="L296" i="1" s="1"/>
  <c r="M296" i="1" s="1"/>
  <c r="D296" i="1"/>
  <c r="E296" i="1" s="1"/>
  <c r="F296" i="1" s="1"/>
  <c r="K297" i="1" l="1"/>
  <c r="L297" i="1" s="1"/>
  <c r="M297" i="1" s="1"/>
  <c r="D297" i="1"/>
  <c r="E297" i="1" s="1"/>
  <c r="F297" i="1" s="1"/>
  <c r="K298" i="1" l="1"/>
  <c r="L298" i="1" s="1"/>
  <c r="M298" i="1" s="1"/>
  <c r="D298" i="1"/>
  <c r="E298" i="1" s="1"/>
  <c r="F298" i="1" s="1"/>
  <c r="K299" i="1" l="1"/>
  <c r="L299" i="1" s="1"/>
  <c r="M299" i="1" s="1"/>
  <c r="D299" i="1"/>
  <c r="E299" i="1" s="1"/>
  <c r="F299" i="1" s="1"/>
  <c r="K300" i="1" l="1"/>
  <c r="L300" i="1" s="1"/>
  <c r="M300" i="1" s="1"/>
  <c r="D300" i="1"/>
  <c r="E300" i="1" s="1"/>
  <c r="F300" i="1" s="1"/>
  <c r="K301" i="1" l="1"/>
  <c r="L301" i="1" s="1"/>
  <c r="M301" i="1" s="1"/>
  <c r="D301" i="1"/>
  <c r="E301" i="1" s="1"/>
  <c r="F301" i="1" s="1"/>
  <c r="K302" i="1" l="1"/>
  <c r="L302" i="1" s="1"/>
  <c r="M302" i="1" s="1"/>
  <c r="D302" i="1"/>
  <c r="E302" i="1" s="1"/>
  <c r="F302" i="1" s="1"/>
  <c r="K303" i="1" l="1"/>
  <c r="L303" i="1" s="1"/>
  <c r="M303" i="1" s="1"/>
  <c r="D303" i="1"/>
  <c r="E303" i="1" s="1"/>
  <c r="F303" i="1" s="1"/>
  <c r="K304" i="1" l="1"/>
  <c r="L304" i="1" s="1"/>
  <c r="M304" i="1" s="1"/>
  <c r="D304" i="1"/>
  <c r="E304" i="1" s="1"/>
  <c r="F304" i="1" s="1"/>
  <c r="K305" i="1" l="1"/>
  <c r="L305" i="1" s="1"/>
  <c r="M305" i="1" s="1"/>
  <c r="D305" i="1"/>
  <c r="E305" i="1" s="1"/>
  <c r="F305" i="1" s="1"/>
  <c r="K306" i="1" l="1"/>
  <c r="L306" i="1" s="1"/>
  <c r="M306" i="1" s="1"/>
  <c r="D306" i="1"/>
  <c r="E306" i="1" s="1"/>
  <c r="F306" i="1" s="1"/>
  <c r="K307" i="1" l="1"/>
  <c r="L307" i="1" s="1"/>
  <c r="M307" i="1" s="1"/>
  <c r="D307" i="1"/>
  <c r="E307" i="1" s="1"/>
  <c r="F307" i="1" s="1"/>
  <c r="K308" i="1" l="1"/>
  <c r="L308" i="1" s="1"/>
  <c r="M308" i="1" s="1"/>
  <c r="D308" i="1"/>
  <c r="E308" i="1" s="1"/>
  <c r="F308" i="1" s="1"/>
  <c r="K309" i="1" l="1"/>
  <c r="L309" i="1" s="1"/>
  <c r="M309" i="1" s="1"/>
  <c r="D309" i="1"/>
  <c r="E309" i="1" s="1"/>
  <c r="F309" i="1" s="1"/>
  <c r="K310" i="1" l="1"/>
  <c r="L310" i="1" s="1"/>
  <c r="M310" i="1" s="1"/>
  <c r="D310" i="1"/>
  <c r="E310" i="1" s="1"/>
  <c r="F310" i="1" s="1"/>
  <c r="K311" i="1" l="1"/>
  <c r="L311" i="1" s="1"/>
  <c r="M311" i="1" s="1"/>
  <c r="D311" i="1"/>
  <c r="E311" i="1" s="1"/>
  <c r="F311" i="1" s="1"/>
  <c r="K312" i="1" l="1"/>
  <c r="L312" i="1" s="1"/>
  <c r="M312" i="1" s="1"/>
  <c r="D312" i="1"/>
  <c r="E312" i="1" s="1"/>
  <c r="F312" i="1" s="1"/>
  <c r="K313" i="1" l="1"/>
  <c r="L313" i="1" s="1"/>
  <c r="M313" i="1" s="1"/>
  <c r="D313" i="1"/>
  <c r="E313" i="1" s="1"/>
  <c r="F313" i="1" s="1"/>
  <c r="K314" i="1" l="1"/>
  <c r="L314" i="1" s="1"/>
  <c r="M314" i="1" s="1"/>
  <c r="D314" i="1"/>
  <c r="E314" i="1" s="1"/>
  <c r="F314" i="1" s="1"/>
  <c r="K315" i="1" l="1"/>
  <c r="L315" i="1" s="1"/>
  <c r="M315" i="1" s="1"/>
  <c r="D315" i="1"/>
  <c r="E315" i="1" s="1"/>
  <c r="F315" i="1" s="1"/>
  <c r="K316" i="1" l="1"/>
  <c r="L316" i="1" s="1"/>
  <c r="M316" i="1" s="1"/>
  <c r="D316" i="1"/>
  <c r="K317" i="1" l="1"/>
  <c r="L317" i="1" s="1"/>
  <c r="M317" i="1" s="1"/>
  <c r="K318" i="1" s="1"/>
  <c r="L318" i="1" s="1"/>
  <c r="M318" i="1" s="1"/>
  <c r="K319" i="1" s="1"/>
  <c r="L319" i="1" s="1"/>
  <c r="M319" i="1" s="1"/>
  <c r="K320" i="1" s="1"/>
  <c r="L320" i="1" s="1"/>
  <c r="M320" i="1" s="1"/>
  <c r="E316" i="1"/>
  <c r="F316" i="1" s="1"/>
  <c r="D12" i="1"/>
  <c r="K321" i="1" l="1"/>
  <c r="L321" i="1" s="1"/>
  <c r="M321" i="1"/>
  <c r="K322" i="1" s="1"/>
  <c r="L322" i="1" s="1"/>
  <c r="M322" i="1" s="1"/>
  <c r="K323" i="1" s="1"/>
  <c r="L323" i="1" s="1"/>
  <c r="M323" i="1" s="1"/>
  <c r="K324" i="1" s="1"/>
  <c r="L324" i="1" s="1"/>
  <c r="M324" i="1" s="1"/>
  <c r="D317" i="1"/>
  <c r="E317" i="1" s="1"/>
  <c r="F317" i="1"/>
  <c r="D318" i="1" s="1"/>
  <c r="E318" i="1" s="1"/>
  <c r="F318" i="1" s="1"/>
  <c r="D319" i="1" s="1"/>
  <c r="E319" i="1" s="1"/>
  <c r="F319" i="1" s="1"/>
  <c r="K325" i="1" l="1"/>
  <c r="L325" i="1" s="1"/>
  <c r="M325" i="1" s="1"/>
  <c r="D320" i="1"/>
  <c r="E320" i="1" s="1"/>
  <c r="F320" i="1" s="1"/>
  <c r="D321" i="1" s="1"/>
  <c r="E321" i="1" s="1"/>
  <c r="F321" i="1" s="1"/>
  <c r="K326" i="1" l="1"/>
  <c r="L326" i="1" s="1"/>
  <c r="M326" i="1"/>
  <c r="D322" i="1"/>
  <c r="E322" i="1" s="1"/>
  <c r="F322" i="1" s="1"/>
  <c r="K327" i="1" l="1"/>
  <c r="L327" i="1" s="1"/>
  <c r="M327" i="1" s="1"/>
  <c r="K328" i="1" s="1"/>
  <c r="L328" i="1" s="1"/>
  <c r="M328" i="1" s="1"/>
  <c r="K329" i="1" s="1"/>
  <c r="L329" i="1" s="1"/>
  <c r="M329" i="1" s="1"/>
  <c r="D323" i="1"/>
  <c r="E323" i="1" s="1"/>
  <c r="F323" i="1" s="1"/>
  <c r="K330" i="1" l="1"/>
  <c r="L330" i="1" s="1"/>
  <c r="M330" i="1" s="1"/>
  <c r="K331" i="1" s="1"/>
  <c r="L331" i="1" s="1"/>
  <c r="M331" i="1" s="1"/>
  <c r="D324" i="1"/>
  <c r="E324" i="1" s="1"/>
  <c r="F324" i="1" s="1"/>
  <c r="D325" i="1" s="1"/>
  <c r="E325" i="1" s="1"/>
  <c r="F325" i="1" s="1"/>
  <c r="K332" i="1" l="1"/>
  <c r="L332" i="1" s="1"/>
  <c r="M332" i="1" s="1"/>
  <c r="D326" i="1"/>
  <c r="E326" i="1" s="1"/>
  <c r="F326" i="1" s="1"/>
  <c r="K333" i="1" l="1"/>
  <c r="L333" i="1" s="1"/>
  <c r="M333" i="1" s="1"/>
  <c r="D327" i="1"/>
  <c r="E327" i="1" s="1"/>
  <c r="F327" i="1" s="1"/>
  <c r="D328" i="1" s="1"/>
  <c r="E328" i="1" s="1"/>
  <c r="F328" i="1" s="1"/>
  <c r="K334" i="1" l="1"/>
  <c r="L334" i="1" s="1"/>
  <c r="M334" i="1" s="1"/>
  <c r="D329" i="1"/>
  <c r="E329" i="1" s="1"/>
  <c r="F329" i="1" s="1"/>
  <c r="K335" i="1" l="1"/>
  <c r="L335" i="1" s="1"/>
  <c r="M335" i="1" s="1"/>
  <c r="D330" i="1"/>
  <c r="E330" i="1" s="1"/>
  <c r="F330" i="1" s="1"/>
  <c r="D331" i="1" s="1"/>
  <c r="E331" i="1" s="1"/>
  <c r="F331" i="1" s="1"/>
  <c r="K336" i="1" l="1"/>
  <c r="L336" i="1" s="1"/>
  <c r="M336" i="1" s="1"/>
  <c r="D332" i="1"/>
  <c r="E332" i="1" s="1"/>
  <c r="F332" i="1" s="1"/>
  <c r="D333" i="1" s="1"/>
  <c r="E333" i="1" s="1"/>
  <c r="F333" i="1" s="1"/>
  <c r="D334" i="1" s="1"/>
  <c r="E334" i="1" s="1"/>
  <c r="F334" i="1" s="1"/>
  <c r="K337" i="1" l="1"/>
  <c r="L337" i="1" s="1"/>
  <c r="M337" i="1" s="1"/>
  <c r="D335" i="1"/>
  <c r="E335" i="1" s="1"/>
  <c r="F335" i="1" s="1"/>
  <c r="D336" i="1" s="1"/>
  <c r="E336" i="1" s="1"/>
  <c r="F336" i="1" s="1"/>
  <c r="K338" i="1" l="1"/>
  <c r="L338" i="1" s="1"/>
  <c r="M338" i="1" s="1"/>
  <c r="K339" i="1" s="1"/>
  <c r="L339" i="1" s="1"/>
  <c r="M339" i="1" s="1"/>
  <c r="K340" i="1" s="1"/>
  <c r="L340" i="1" s="1"/>
  <c r="M340" i="1" s="1"/>
  <c r="K341" i="1" s="1"/>
  <c r="L341" i="1" s="1"/>
  <c r="M341" i="1" s="1"/>
  <c r="D337" i="1"/>
  <c r="E337" i="1" s="1"/>
  <c r="F337" i="1" s="1"/>
  <c r="K342" i="1" l="1"/>
  <c r="L342" i="1" s="1"/>
  <c r="M342" i="1"/>
  <c r="K343" i="1" s="1"/>
  <c r="L343" i="1" s="1"/>
  <c r="M343" i="1" s="1"/>
  <c r="K344" i="1" s="1"/>
  <c r="L344" i="1" s="1"/>
  <c r="M344" i="1" s="1"/>
  <c r="K345" i="1" s="1"/>
  <c r="L345" i="1" s="1"/>
  <c r="M345" i="1" s="1"/>
  <c r="K346" i="1" s="1"/>
  <c r="L346" i="1" s="1"/>
  <c r="M346" i="1" s="1"/>
  <c r="K347" i="1" s="1"/>
  <c r="L347" i="1" s="1"/>
  <c r="M347" i="1" s="1"/>
  <c r="K348" i="1" s="1"/>
  <c r="L348" i="1" s="1"/>
  <c r="M348" i="1" s="1"/>
  <c r="K349" i="1" s="1"/>
  <c r="L349" i="1" s="1"/>
  <c r="M349" i="1" s="1"/>
  <c r="K350" i="1" s="1"/>
  <c r="L350" i="1" s="1"/>
  <c r="M350" i="1" s="1"/>
  <c r="K351" i="1" s="1"/>
  <c r="L351" i="1" s="1"/>
  <c r="M351" i="1" s="1"/>
  <c r="K352" i="1" s="1"/>
  <c r="L352" i="1" s="1"/>
  <c r="M352" i="1" s="1"/>
  <c r="K353" i="1" s="1"/>
  <c r="L353" i="1" s="1"/>
  <c r="M353" i="1" s="1"/>
  <c r="K354" i="1" s="1"/>
  <c r="L354" i="1" s="1"/>
  <c r="M354" i="1" s="1"/>
  <c r="K355" i="1" s="1"/>
  <c r="L355" i="1" s="1"/>
  <c r="M355" i="1" s="1"/>
  <c r="K356" i="1" s="1"/>
  <c r="L356" i="1" s="1"/>
  <c r="M356" i="1" s="1"/>
  <c r="K357" i="1" s="1"/>
  <c r="L357" i="1" s="1"/>
  <c r="M357" i="1" s="1"/>
  <c r="K358" i="1" s="1"/>
  <c r="L358" i="1" s="1"/>
  <c r="M358" i="1" s="1"/>
  <c r="K359" i="1" s="1"/>
  <c r="L359" i="1" s="1"/>
  <c r="M359" i="1" s="1"/>
  <c r="K360" i="1" s="1"/>
  <c r="L360" i="1" s="1"/>
  <c r="M360" i="1" s="1"/>
  <c r="K361" i="1" s="1"/>
  <c r="L361" i="1" s="1"/>
  <c r="M361" i="1" s="1"/>
  <c r="K362" i="1" s="1"/>
  <c r="L362" i="1" s="1"/>
  <c r="M362" i="1" s="1"/>
  <c r="K363" i="1" s="1"/>
  <c r="L363" i="1" s="1"/>
  <c r="M363" i="1" s="1"/>
  <c r="K364" i="1" s="1"/>
  <c r="L364" i="1" s="1"/>
  <c r="M364" i="1" s="1"/>
  <c r="K365" i="1" s="1"/>
  <c r="L365" i="1" s="1"/>
  <c r="M365" i="1" s="1"/>
  <c r="K366" i="1" s="1"/>
  <c r="L366" i="1" s="1"/>
  <c r="M366" i="1" s="1"/>
  <c r="K367" i="1" s="1"/>
  <c r="L367" i="1" s="1"/>
  <c r="M367" i="1" s="1"/>
  <c r="K368" i="1" s="1"/>
  <c r="L368" i="1" s="1"/>
  <c r="M368" i="1" s="1"/>
  <c r="K369" i="1" s="1"/>
  <c r="L369" i="1" s="1"/>
  <c r="M369" i="1" s="1"/>
  <c r="K370" i="1" s="1"/>
  <c r="L370" i="1" s="1"/>
  <c r="M370" i="1" s="1"/>
  <c r="K371" i="1" s="1"/>
  <c r="L371" i="1" s="1"/>
  <c r="M371" i="1" s="1"/>
  <c r="K372" i="1" s="1"/>
  <c r="L372" i="1" s="1"/>
  <c r="M372" i="1" s="1"/>
  <c r="K373" i="1" s="1"/>
  <c r="L373" i="1" s="1"/>
  <c r="M373" i="1" s="1"/>
  <c r="K374" i="1" s="1"/>
  <c r="L374" i="1" s="1"/>
  <c r="M374" i="1" s="1"/>
  <c r="K375" i="1" s="1"/>
  <c r="L375" i="1" s="1"/>
  <c r="M375" i="1" s="1"/>
  <c r="K376" i="1" s="1"/>
  <c r="L376" i="1" s="1"/>
  <c r="M376" i="1" s="1"/>
  <c r="D338" i="1"/>
  <c r="E338" i="1" s="1"/>
  <c r="F338" i="1" s="1"/>
  <c r="D339" i="1" l="1"/>
  <c r="E339" i="1" s="1"/>
  <c r="F339" i="1"/>
  <c r="D340" i="1" l="1"/>
  <c r="E340" i="1" s="1"/>
  <c r="F340" i="1"/>
  <c r="D341" i="1" s="1"/>
  <c r="E341" i="1" s="1"/>
  <c r="F341" i="1" s="1"/>
  <c r="D342" i="1" s="1"/>
  <c r="E342" i="1" s="1"/>
  <c r="F342" i="1" s="1"/>
  <c r="D343" i="1" l="1"/>
  <c r="E343" i="1" s="1"/>
  <c r="F343" i="1"/>
  <c r="D344" i="1" s="1"/>
  <c r="E344" i="1" s="1"/>
  <c r="F344" i="1" s="1"/>
  <c r="D345" i="1" s="1"/>
  <c r="E345" i="1" s="1"/>
  <c r="F345" i="1" s="1"/>
  <c r="D346" i="1" l="1"/>
  <c r="E346" i="1" s="1"/>
  <c r="F346" i="1"/>
  <c r="D347" i="1" s="1"/>
  <c r="E347" i="1" s="1"/>
  <c r="F347" i="1" s="1"/>
  <c r="D348" i="1" l="1"/>
  <c r="E348" i="1" s="1"/>
  <c r="F348" i="1" s="1"/>
  <c r="D349" i="1" s="1"/>
  <c r="E349" i="1" s="1"/>
  <c r="F349" i="1" s="1"/>
  <c r="D350" i="1" l="1"/>
  <c r="E350" i="1" s="1"/>
  <c r="F350" i="1" s="1"/>
  <c r="D351" i="1" l="1"/>
  <c r="E351" i="1" s="1"/>
  <c r="F351" i="1"/>
  <c r="D352" i="1" l="1"/>
  <c r="E352" i="1" s="1"/>
  <c r="F352" i="1" s="1"/>
  <c r="D353" i="1" s="1"/>
  <c r="E353" i="1" s="1"/>
  <c r="F353" i="1" s="1"/>
  <c r="D354" i="1" l="1"/>
  <c r="E354" i="1" s="1"/>
  <c r="F354" i="1" s="1"/>
  <c r="D355" i="1" l="1"/>
  <c r="E355" i="1" s="1"/>
  <c r="F355" i="1" s="1"/>
  <c r="D356" i="1" l="1"/>
  <c r="E356" i="1" s="1"/>
  <c r="F356" i="1" s="1"/>
  <c r="D357" i="1" s="1"/>
  <c r="E357" i="1" s="1"/>
  <c r="F357" i="1" s="1"/>
  <c r="D358" i="1" s="1"/>
  <c r="E358" i="1" s="1"/>
  <c r="F358" i="1" s="1"/>
  <c r="D359" i="1" s="1"/>
  <c r="E359" i="1" s="1"/>
  <c r="F359" i="1" s="1"/>
  <c r="D360" i="1" s="1"/>
  <c r="E360" i="1" s="1"/>
  <c r="F360" i="1" s="1"/>
  <c r="D361" i="1" s="1"/>
  <c r="E361" i="1" s="1"/>
  <c r="F361" i="1" s="1"/>
  <c r="D362" i="1" l="1"/>
  <c r="E362" i="1" s="1"/>
  <c r="F362" i="1"/>
  <c r="D363" i="1" s="1"/>
  <c r="E363" i="1" s="1"/>
  <c r="F363" i="1" s="1"/>
  <c r="D364" i="1" l="1"/>
  <c r="E364" i="1" s="1"/>
  <c r="F364" i="1"/>
  <c r="D365" i="1" s="1"/>
  <c r="E365" i="1" s="1"/>
  <c r="F365" i="1" s="1"/>
  <c r="D366" i="1" l="1"/>
  <c r="E366" i="1" s="1"/>
  <c r="F366" i="1" s="1"/>
  <c r="D367" i="1" l="1"/>
  <c r="E367" i="1" s="1"/>
  <c r="F367" i="1"/>
  <c r="D368" i="1" s="1"/>
  <c r="E368" i="1" s="1"/>
  <c r="F368" i="1" s="1"/>
  <c r="D369" i="1" l="1"/>
  <c r="E369" i="1" s="1"/>
  <c r="F369" i="1"/>
  <c r="D370" i="1" l="1"/>
  <c r="E370" i="1" s="1"/>
  <c r="F370" i="1" s="1"/>
  <c r="D371" i="1" s="1"/>
  <c r="E371" i="1" s="1"/>
  <c r="F371" i="1" s="1"/>
  <c r="D372" i="1" s="1"/>
  <c r="E372" i="1" s="1"/>
  <c r="F372" i="1" s="1"/>
  <c r="D373" i="1" s="1"/>
  <c r="E373" i="1" s="1"/>
  <c r="F373" i="1" s="1"/>
  <c r="D374" i="1" s="1"/>
  <c r="E374" i="1" s="1"/>
  <c r="F374" i="1" s="1"/>
  <c r="D375" i="1" l="1"/>
  <c r="E375" i="1" s="1"/>
  <c r="F375" i="1"/>
  <c r="D376" i="1" s="1"/>
  <c r="E376" i="1" s="1"/>
  <c r="F376" i="1" s="1"/>
</calcChain>
</file>

<file path=xl/sharedStrings.xml><?xml version="1.0" encoding="utf-8"?>
<sst xmlns="http://schemas.openxmlformats.org/spreadsheetml/2006/main" count="35" uniqueCount="20">
  <si>
    <t>Montant du prêt</t>
  </si>
  <si>
    <t>Taux nominal</t>
  </si>
  <si>
    <t>Nb d'écheance par an</t>
  </si>
  <si>
    <t>Nombre d'année du prêt</t>
  </si>
  <si>
    <t>Montant de l'écheance</t>
  </si>
  <si>
    <t>Versement</t>
  </si>
  <si>
    <t>N° de Pmt</t>
  </si>
  <si>
    <t>Solde</t>
  </si>
  <si>
    <t>Date</t>
  </si>
  <si>
    <t>Date de la 1ère échéance</t>
  </si>
  <si>
    <t>Interêts</t>
  </si>
  <si>
    <t>Total des interêts</t>
  </si>
  <si>
    <t>Date de fin de prêt</t>
  </si>
  <si>
    <t>Nombre total de mois</t>
  </si>
  <si>
    <t>Intérêts restants dus</t>
  </si>
  <si>
    <t>Date de rachat (N° de pmt)</t>
  </si>
  <si>
    <t>Amortissement</t>
  </si>
  <si>
    <t>Economie réalisée</t>
  </si>
  <si>
    <t>Crédit initialement contracté</t>
  </si>
  <si>
    <t>Simulation rachat de 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</si>
</sst>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8" formatCode="#,##0.00\ &quot;€&quot;;[Red]\-#,##0.00\ &quot;€&quot;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6" fontId="0" fillId="0" borderId="0" xfId="0" applyNumberFormat="1"/>
    <xf numFmtId="8" fontId="0" fillId="0" borderId="0" xfId="0" applyNumberFormat="1"/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2" borderId="0" xfId="0" applyFill="1" applyAlignment="1">
      <alignment horizontal="center"/>
    </xf>
    <xf numFmtId="8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8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166" fontId="0" fillId="2" borderId="0" xfId="0" applyNumberFormat="1" applyFill="1" applyAlignment="1">
      <alignment horizontal="center"/>
    </xf>
    <xf numFmtId="14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  <xf numFmtId="14" fontId="0" fillId="4" borderId="0" xfId="0" applyNumberFormat="1" applyFill="1"/>
    <xf numFmtId="0" fontId="0" fillId="4" borderId="0" xfId="0" applyFill="1"/>
    <xf numFmtId="8" fontId="0" fillId="4" borderId="0" xfId="0" applyNumberFormat="1" applyFill="1"/>
    <xf numFmtId="0" fontId="0" fillId="3" borderId="0" xfId="0" applyFill="1"/>
    <xf numFmtId="8" fontId="0" fillId="3" borderId="0" xfId="0" applyNumberFormat="1" applyFill="1"/>
    <xf numFmtId="0" fontId="0" fillId="0" borderId="4" xfId="0" applyBorder="1"/>
    <xf numFmtId="0" fontId="2" fillId="0" borderId="12" xfId="0" applyFont="1" applyFill="1" applyBorder="1" applyAlignment="1">
      <alignment horizontal="right"/>
    </xf>
    <xf numFmtId="8" fontId="3" fillId="0" borderId="9" xfId="0" applyNumberFormat="1" applyFont="1" applyBorder="1"/>
    <xf numFmtId="0" fontId="2" fillId="0" borderId="8" xfId="0" applyFont="1" applyBorder="1" applyAlignment="1">
      <alignment horizontal="right"/>
    </xf>
    <xf numFmtId="0" fontId="2" fillId="0" borderId="5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6" fontId="1" fillId="0" borderId="10" xfId="0" applyNumberFormat="1" applyFont="1" applyBorder="1"/>
    <xf numFmtId="10" fontId="1" fillId="0" borderId="11" xfId="0" applyNumberFormat="1" applyFont="1" applyBorder="1"/>
    <xf numFmtId="0" fontId="1" fillId="0" borderId="11" xfId="0" applyFont="1" applyBorder="1"/>
    <xf numFmtId="8" fontId="1" fillId="0" borderId="11" xfId="0" applyNumberFormat="1" applyFont="1" applyBorder="1"/>
    <xf numFmtId="14" fontId="1" fillId="0" borderId="11" xfId="0" applyNumberFormat="1" applyFont="1" applyBorder="1"/>
    <xf numFmtId="14" fontId="1" fillId="0" borderId="12" xfId="0" applyNumberFormat="1" applyFont="1" applyBorder="1"/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6" xfId="0" applyNumberFormat="1" applyFont="1" applyBorder="1" applyAlignment="1">
      <alignment horizontal="center"/>
    </xf>
    <xf numFmtId="0" fontId="0" fillId="0" borderId="9" xfId="0" applyBorder="1"/>
    <xf numFmtId="0" fontId="3" fillId="0" borderId="10" xfId="0" applyFont="1" applyBorder="1" applyAlignment="1">
      <alignment horizontal="right"/>
    </xf>
    <xf numFmtId="0" fontId="3" fillId="0" borderId="1" xfId="0" applyFont="1" applyBorder="1" applyAlignment="1">
      <alignment horizontal="right"/>
    </xf>
    <xf numFmtId="0" fontId="3" fillId="0" borderId="12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376"/>
  <sheetViews>
    <sheetView tabSelected="1" zoomScale="90" zoomScaleNormal="90" workbookViewId="0">
      <pane xSplit="12" ySplit="16" topLeftCell="M311" activePane="bottomRight" state="frozen"/>
      <selection pane="topRight" activeCell="M1" sqref="M1"/>
      <selection pane="bottomLeft" activeCell="A17" sqref="A17"/>
      <selection pane="bottomRight" activeCell="P372" sqref="P372"/>
    </sheetView>
  </sheetViews>
  <sheetFormatPr baseColWidth="10" defaultRowHeight="15" x14ac:dyDescent="0.25"/>
  <cols>
    <col min="1" max="1" width="11.7109375" customWidth="1"/>
    <col min="2" max="2" width="9.85546875" bestFit="1" customWidth="1"/>
    <col min="3" max="3" width="23" bestFit="1" customWidth="1"/>
    <col min="4" max="4" width="23" customWidth="1"/>
    <col min="5" max="5" width="25.7109375" bestFit="1" customWidth="1"/>
    <col min="6" max="6" width="23" customWidth="1"/>
    <col min="8" max="8" width="12.7109375" customWidth="1"/>
    <col min="9" max="9" width="9.85546875" customWidth="1"/>
    <col min="10" max="13" width="23" customWidth="1"/>
  </cols>
  <sheetData>
    <row r="3" spans="1:13" ht="15.75" thickBot="1" x14ac:dyDescent="0.3"/>
    <row r="4" spans="1:13" ht="16.5" thickBot="1" x14ac:dyDescent="0.3">
      <c r="C4" s="27" t="s">
        <v>0</v>
      </c>
      <c r="D4" s="29">
        <v>270000</v>
      </c>
      <c r="E4" s="43" t="s">
        <v>15</v>
      </c>
      <c r="F4" s="41">
        <v>1</v>
      </c>
      <c r="J4" s="27" t="s">
        <v>0</v>
      </c>
      <c r="K4" s="29">
        <v>250000</v>
      </c>
    </row>
    <row r="5" spans="1:13" ht="15.75" thickBot="1" x14ac:dyDescent="0.3">
      <c r="C5" s="28" t="s">
        <v>1</v>
      </c>
      <c r="D5" s="30">
        <v>4.5999999999999999E-2</v>
      </c>
      <c r="E5" s="44" t="s">
        <v>14</v>
      </c>
      <c r="F5" s="23"/>
      <c r="J5" s="28" t="s">
        <v>1</v>
      </c>
      <c r="K5" s="30">
        <v>4.5999999999999999E-2</v>
      </c>
    </row>
    <row r="6" spans="1:13" ht="15.75" thickBot="1" x14ac:dyDescent="0.3">
      <c r="C6" s="28" t="s">
        <v>2</v>
      </c>
      <c r="D6" s="31">
        <v>12</v>
      </c>
      <c r="E6" s="45" t="s">
        <v>17</v>
      </c>
      <c r="F6" s="42"/>
      <c r="J6" s="28" t="s">
        <v>2</v>
      </c>
      <c r="K6" s="31">
        <v>12</v>
      </c>
    </row>
    <row r="7" spans="1:13" x14ac:dyDescent="0.25">
      <c r="C7" s="28" t="s">
        <v>3</v>
      </c>
      <c r="D7" s="31">
        <v>25</v>
      </c>
      <c r="J7" s="28" t="s">
        <v>3</v>
      </c>
      <c r="K7" s="31">
        <v>25</v>
      </c>
    </row>
    <row r="8" spans="1:13" x14ac:dyDescent="0.25">
      <c r="C8" s="28" t="s">
        <v>13</v>
      </c>
      <c r="D8" s="31">
        <f>D6*D7</f>
        <v>300</v>
      </c>
      <c r="J8" s="28" t="s">
        <v>13</v>
      </c>
      <c r="K8" s="31">
        <f>K6*K7</f>
        <v>300</v>
      </c>
    </row>
    <row r="9" spans="1:13" x14ac:dyDescent="0.25">
      <c r="C9" s="28" t="s">
        <v>4</v>
      </c>
      <c r="D9" s="32">
        <f>-PMT(D5/D6,D6*D7,D4,0,0)</f>
        <v>1516.1140443604822</v>
      </c>
      <c r="J9" s="28" t="s">
        <v>4</v>
      </c>
      <c r="K9" s="32">
        <f>-PMT(K5/K6,K6*K7,K4,0,0)</f>
        <v>1403.8093003337799</v>
      </c>
    </row>
    <row r="10" spans="1:13" x14ac:dyDescent="0.25">
      <c r="C10" s="28" t="s">
        <v>9</v>
      </c>
      <c r="D10" s="33">
        <v>42005</v>
      </c>
      <c r="J10" s="28" t="s">
        <v>9</v>
      </c>
      <c r="K10" s="33">
        <v>42005</v>
      </c>
    </row>
    <row r="11" spans="1:13" ht="15.75" thickBot="1" x14ac:dyDescent="0.3">
      <c r="C11" s="26" t="s">
        <v>12</v>
      </c>
      <c r="D11" s="34">
        <f>EDATE(D10,D7*D6)</f>
        <v>51136</v>
      </c>
      <c r="J11" s="26" t="s">
        <v>12</v>
      </c>
      <c r="K11" s="34">
        <f>EDATE(K10,K6*K7)</f>
        <v>51136</v>
      </c>
    </row>
    <row r="12" spans="1:13" ht="15.75" thickBot="1" x14ac:dyDescent="0.3">
      <c r="C12" s="24" t="s">
        <v>11</v>
      </c>
      <c r="D12" s="25">
        <f>SUM(D17:D316)</f>
        <v>184834.21330814529</v>
      </c>
      <c r="J12" s="24" t="s">
        <v>11</v>
      </c>
      <c r="K12" s="25">
        <f>SUM(K17:K316)</f>
        <v>171142.79010013374</v>
      </c>
    </row>
    <row r="13" spans="1:13" ht="9" customHeight="1" thickBot="1" x14ac:dyDescent="0.3"/>
    <row r="14" spans="1:13" ht="30.75" customHeight="1" thickBot="1" x14ac:dyDescent="0.5">
      <c r="A14" s="38" t="s">
        <v>18</v>
      </c>
      <c r="B14" s="39"/>
      <c r="C14" s="39"/>
      <c r="D14" s="39"/>
      <c r="E14" s="39"/>
      <c r="F14" s="40"/>
      <c r="H14" s="35" t="s">
        <v>19</v>
      </c>
      <c r="I14" s="36"/>
      <c r="J14" s="36"/>
      <c r="K14" s="36"/>
      <c r="L14" s="36"/>
      <c r="M14" s="37"/>
    </row>
    <row r="15" spans="1:13" ht="15.75" thickBot="1" x14ac:dyDescent="0.3">
      <c r="A15" s="6" t="s">
        <v>8</v>
      </c>
      <c r="B15" s="7" t="s">
        <v>6</v>
      </c>
      <c r="C15" s="7" t="s">
        <v>5</v>
      </c>
      <c r="D15" s="7" t="s">
        <v>10</v>
      </c>
      <c r="E15" s="7" t="s">
        <v>16</v>
      </c>
      <c r="F15" s="8" t="s">
        <v>7</v>
      </c>
      <c r="H15" s="6" t="s">
        <v>8</v>
      </c>
      <c r="I15" s="7" t="s">
        <v>6</v>
      </c>
      <c r="J15" s="7" t="s">
        <v>5</v>
      </c>
      <c r="K15" s="7" t="s">
        <v>10</v>
      </c>
      <c r="L15" s="7" t="s">
        <v>16</v>
      </c>
      <c r="M15" s="8" t="s">
        <v>7</v>
      </c>
    </row>
    <row r="16" spans="1:13" x14ac:dyDescent="0.25">
      <c r="B16" s="3"/>
      <c r="C16" s="3"/>
      <c r="D16" s="3"/>
      <c r="E16" s="3"/>
      <c r="F16" s="4">
        <f>D4</f>
        <v>270000</v>
      </c>
      <c r="M16" s="1">
        <f>K4</f>
        <v>250000</v>
      </c>
    </row>
    <row r="17" spans="1:13" x14ac:dyDescent="0.25">
      <c r="A17" s="16">
        <f>$D$10</f>
        <v>42005</v>
      </c>
      <c r="B17" s="9">
        <v>1</v>
      </c>
      <c r="C17" s="10">
        <f>$D$9</f>
        <v>1516.1140443604822</v>
      </c>
      <c r="D17" s="10">
        <f>($D$5/$D$6)*F16</f>
        <v>1035</v>
      </c>
      <c r="E17" s="10">
        <f>C17-D17</f>
        <v>481.11404436048224</v>
      </c>
      <c r="F17" s="10">
        <f>F16-E17</f>
        <v>269518.88595563953</v>
      </c>
      <c r="H17" s="18">
        <f>$K$10</f>
        <v>42005</v>
      </c>
      <c r="I17" s="19">
        <v>1</v>
      </c>
      <c r="J17" s="20">
        <f>$K$9</f>
        <v>1403.8093003337799</v>
      </c>
      <c r="K17" s="20">
        <f>($K$5/$K$6)*M16</f>
        <v>958.33333333333326</v>
      </c>
      <c r="L17" s="20">
        <f>J17-K17</f>
        <v>445.47596700044664</v>
      </c>
      <c r="M17" s="20">
        <f>M16-L17</f>
        <v>249554.52403299956</v>
      </c>
    </row>
    <row r="18" spans="1:13" x14ac:dyDescent="0.25">
      <c r="A18" s="15">
        <f>EDATE(A17,1)</f>
        <v>42036</v>
      </c>
      <c r="B18" s="11">
        <f>B17+1</f>
        <v>2</v>
      </c>
      <c r="C18" s="12">
        <f t="shared" ref="C18:C81" si="0">$D$9</f>
        <v>1516.1140443604822</v>
      </c>
      <c r="D18" s="13">
        <f t="shared" ref="D18:D81" si="1">($D$5/$D$6)*F17</f>
        <v>1033.1557294966181</v>
      </c>
      <c r="E18" s="12">
        <f t="shared" ref="E18:E81" si="2">C18-D18</f>
        <v>482.95831486386419</v>
      </c>
      <c r="F18" s="12">
        <f t="shared" ref="F18:F81" si="3">F17-E18</f>
        <v>269035.92764077568</v>
      </c>
      <c r="H18" s="15">
        <f>EDATE(H17,1)</f>
        <v>42036</v>
      </c>
      <c r="I18">
        <f>I17+1</f>
        <v>2</v>
      </c>
      <c r="J18" s="2">
        <f t="shared" ref="J18:J81" si="4">$K$9</f>
        <v>1403.8093003337799</v>
      </c>
      <c r="K18" s="2">
        <f t="shared" ref="K18:K81" si="5">($K$5/$K$6)*M17</f>
        <v>956.62567545983154</v>
      </c>
      <c r="L18" s="2">
        <f t="shared" ref="L18:L81" si="6">J18-K18</f>
        <v>447.18362487394836</v>
      </c>
      <c r="M18" s="2">
        <f t="shared" ref="M18:M81" si="7">M17-L18</f>
        <v>249107.3404081256</v>
      </c>
    </row>
    <row r="19" spans="1:13" x14ac:dyDescent="0.25">
      <c r="A19" s="16">
        <f>EDATE(A18,1)</f>
        <v>42064</v>
      </c>
      <c r="B19" s="9">
        <f t="shared" ref="B19:B82" si="8">B18+1</f>
        <v>3</v>
      </c>
      <c r="C19" s="10">
        <f t="shared" si="0"/>
        <v>1516.1140443604822</v>
      </c>
      <c r="D19" s="14">
        <f t="shared" si="1"/>
        <v>1031.3043892896401</v>
      </c>
      <c r="E19" s="10">
        <f t="shared" si="2"/>
        <v>484.80965507084215</v>
      </c>
      <c r="F19" s="10">
        <f t="shared" si="3"/>
        <v>268551.11798570486</v>
      </c>
      <c r="H19" s="18">
        <f>EDATE(H18,1)</f>
        <v>42064</v>
      </c>
      <c r="I19" s="19">
        <f t="shared" ref="I19:I82" si="9">I18+1</f>
        <v>3</v>
      </c>
      <c r="J19" s="20">
        <f t="shared" si="4"/>
        <v>1403.8093003337799</v>
      </c>
      <c r="K19" s="20">
        <f t="shared" si="5"/>
        <v>954.91147156448142</v>
      </c>
      <c r="L19" s="20">
        <f t="shared" si="6"/>
        <v>448.89782876929848</v>
      </c>
      <c r="M19" s="20">
        <f t="shared" si="7"/>
        <v>248658.44257935631</v>
      </c>
    </row>
    <row r="20" spans="1:13" x14ac:dyDescent="0.25">
      <c r="A20" s="15">
        <f t="shared" ref="A20:A83" si="10">EDATE(A19,1)</f>
        <v>42095</v>
      </c>
      <c r="B20" s="3">
        <f t="shared" si="8"/>
        <v>4</v>
      </c>
      <c r="C20" s="4">
        <f t="shared" si="0"/>
        <v>1516.1140443604822</v>
      </c>
      <c r="D20" s="5">
        <f t="shared" si="1"/>
        <v>1029.4459522785353</v>
      </c>
      <c r="E20" s="4">
        <f t="shared" si="2"/>
        <v>486.66809208194695</v>
      </c>
      <c r="F20" s="4">
        <f t="shared" si="3"/>
        <v>268064.44989362289</v>
      </c>
      <c r="H20" s="15">
        <f t="shared" ref="H20:H83" si="11">EDATE(H19,1)</f>
        <v>42095</v>
      </c>
      <c r="I20">
        <f t="shared" si="9"/>
        <v>4</v>
      </c>
      <c r="J20" s="2">
        <f t="shared" si="4"/>
        <v>1403.8093003337799</v>
      </c>
      <c r="K20" s="2">
        <f t="shared" si="5"/>
        <v>953.19069655419912</v>
      </c>
      <c r="L20" s="2">
        <f t="shared" si="6"/>
        <v>450.61860377958078</v>
      </c>
      <c r="M20" s="2">
        <f t="shared" si="7"/>
        <v>248207.82397557673</v>
      </c>
    </row>
    <row r="21" spans="1:13" x14ac:dyDescent="0.25">
      <c r="A21" s="16">
        <f t="shared" si="10"/>
        <v>42125</v>
      </c>
      <c r="B21" s="9">
        <f t="shared" si="8"/>
        <v>5</v>
      </c>
      <c r="C21" s="10">
        <f t="shared" si="0"/>
        <v>1516.1140443604822</v>
      </c>
      <c r="D21" s="14">
        <f t="shared" si="1"/>
        <v>1027.5803912588876</v>
      </c>
      <c r="E21" s="10">
        <f t="shared" si="2"/>
        <v>488.53365310159461</v>
      </c>
      <c r="F21" s="10">
        <f t="shared" si="3"/>
        <v>267575.9162405213</v>
      </c>
      <c r="H21" s="18">
        <f t="shared" si="11"/>
        <v>42125</v>
      </c>
      <c r="I21" s="19">
        <f t="shared" si="9"/>
        <v>5</v>
      </c>
      <c r="J21" s="20">
        <f t="shared" si="4"/>
        <v>1403.8093003337799</v>
      </c>
      <c r="K21" s="20">
        <f t="shared" si="5"/>
        <v>951.46332523971068</v>
      </c>
      <c r="L21" s="20">
        <f t="shared" si="6"/>
        <v>452.34597509406922</v>
      </c>
      <c r="M21" s="20">
        <f t="shared" si="7"/>
        <v>247755.47800048266</v>
      </c>
    </row>
    <row r="22" spans="1:13" x14ac:dyDescent="0.25">
      <c r="A22" s="15">
        <f t="shared" si="10"/>
        <v>42156</v>
      </c>
      <c r="B22" s="3">
        <f t="shared" si="8"/>
        <v>6</v>
      </c>
      <c r="C22" s="4">
        <f t="shared" si="0"/>
        <v>1516.1140443604822</v>
      </c>
      <c r="D22" s="5">
        <f t="shared" si="1"/>
        <v>1025.7076789219982</v>
      </c>
      <c r="E22" s="4">
        <f t="shared" si="2"/>
        <v>490.40636543848404</v>
      </c>
      <c r="F22" s="4">
        <f t="shared" si="3"/>
        <v>267085.50987508282</v>
      </c>
      <c r="H22" s="15">
        <f t="shared" si="11"/>
        <v>42156</v>
      </c>
      <c r="I22">
        <f t="shared" si="9"/>
        <v>6</v>
      </c>
      <c r="J22" s="2">
        <f t="shared" si="4"/>
        <v>1403.8093003337799</v>
      </c>
      <c r="K22" s="2">
        <f t="shared" si="5"/>
        <v>949.72933233518347</v>
      </c>
      <c r="L22" s="2">
        <f t="shared" si="6"/>
        <v>454.07996799859643</v>
      </c>
      <c r="M22" s="2">
        <f t="shared" si="7"/>
        <v>247301.39803248405</v>
      </c>
    </row>
    <row r="23" spans="1:13" x14ac:dyDescent="0.25">
      <c r="A23" s="16">
        <f t="shared" si="10"/>
        <v>42186</v>
      </c>
      <c r="B23" s="9">
        <f t="shared" si="8"/>
        <v>7</v>
      </c>
      <c r="C23" s="10">
        <f t="shared" si="0"/>
        <v>1516.1140443604822</v>
      </c>
      <c r="D23" s="14">
        <f t="shared" si="1"/>
        <v>1023.8277878544841</v>
      </c>
      <c r="E23" s="10">
        <f t="shared" si="2"/>
        <v>492.28625650599815</v>
      </c>
      <c r="F23" s="10">
        <f t="shared" si="3"/>
        <v>266593.22361857683</v>
      </c>
      <c r="H23" s="18">
        <f t="shared" si="11"/>
        <v>42186</v>
      </c>
      <c r="I23" s="19">
        <f t="shared" si="9"/>
        <v>7</v>
      </c>
      <c r="J23" s="20">
        <f t="shared" si="4"/>
        <v>1403.8093003337799</v>
      </c>
      <c r="K23" s="20">
        <f t="shared" si="5"/>
        <v>947.98869245785545</v>
      </c>
      <c r="L23" s="20">
        <f t="shared" si="6"/>
        <v>455.82060787592445</v>
      </c>
      <c r="M23" s="20">
        <f t="shared" si="7"/>
        <v>246845.57742460814</v>
      </c>
    </row>
    <row r="24" spans="1:13" x14ac:dyDescent="0.25">
      <c r="A24" s="15">
        <f t="shared" si="10"/>
        <v>42217</v>
      </c>
      <c r="B24" s="3">
        <f t="shared" si="8"/>
        <v>8</v>
      </c>
      <c r="C24" s="4">
        <f t="shared" si="0"/>
        <v>1516.1140443604822</v>
      </c>
      <c r="D24" s="5">
        <f t="shared" si="1"/>
        <v>1021.9406905378778</v>
      </c>
      <c r="E24" s="4">
        <f t="shared" si="2"/>
        <v>494.17335382260444</v>
      </c>
      <c r="F24" s="4">
        <f t="shared" si="3"/>
        <v>266099.05026475422</v>
      </c>
      <c r="H24" s="15">
        <f t="shared" si="11"/>
        <v>42217</v>
      </c>
      <c r="I24">
        <f t="shared" si="9"/>
        <v>8</v>
      </c>
      <c r="J24" s="2">
        <f t="shared" si="4"/>
        <v>1403.8093003337799</v>
      </c>
      <c r="K24" s="2">
        <f t="shared" si="5"/>
        <v>946.24138012766446</v>
      </c>
      <c r="L24" s="2">
        <f t="shared" si="6"/>
        <v>457.56792020611545</v>
      </c>
      <c r="M24" s="2">
        <f t="shared" si="7"/>
        <v>246388.00950440203</v>
      </c>
    </row>
    <row r="25" spans="1:13" x14ac:dyDescent="0.25">
      <c r="A25" s="16">
        <f t="shared" si="10"/>
        <v>42248</v>
      </c>
      <c r="B25" s="9">
        <f t="shared" si="8"/>
        <v>9</v>
      </c>
      <c r="C25" s="10">
        <f t="shared" si="0"/>
        <v>1516.1140443604822</v>
      </c>
      <c r="D25" s="14">
        <f t="shared" si="1"/>
        <v>1020.0463593482244</v>
      </c>
      <c r="E25" s="10">
        <f t="shared" si="2"/>
        <v>496.06768501225781</v>
      </c>
      <c r="F25" s="10">
        <f t="shared" si="3"/>
        <v>265602.98257974198</v>
      </c>
      <c r="H25" s="18">
        <f t="shared" si="11"/>
        <v>42248</v>
      </c>
      <c r="I25" s="19">
        <f t="shared" si="9"/>
        <v>9</v>
      </c>
      <c r="J25" s="20">
        <f t="shared" si="4"/>
        <v>1403.8093003337799</v>
      </c>
      <c r="K25" s="20">
        <f t="shared" si="5"/>
        <v>944.48736976687439</v>
      </c>
      <c r="L25" s="20">
        <f t="shared" si="6"/>
        <v>459.32193056690551</v>
      </c>
      <c r="M25" s="20">
        <f t="shared" si="7"/>
        <v>245928.68757383511</v>
      </c>
    </row>
    <row r="26" spans="1:13" x14ac:dyDescent="0.25">
      <c r="A26" s="15">
        <f t="shared" si="10"/>
        <v>42278</v>
      </c>
      <c r="B26" s="3">
        <f t="shared" si="8"/>
        <v>10</v>
      </c>
      <c r="C26" s="4">
        <f t="shared" si="0"/>
        <v>1516.1140443604822</v>
      </c>
      <c r="D26" s="5">
        <f t="shared" si="1"/>
        <v>1018.1447665556775</v>
      </c>
      <c r="E26" s="4">
        <f t="shared" si="2"/>
        <v>497.96927780480473</v>
      </c>
      <c r="F26" s="4">
        <f t="shared" si="3"/>
        <v>265105.01330193714</v>
      </c>
      <c r="H26" s="15">
        <f t="shared" si="11"/>
        <v>42278</v>
      </c>
      <c r="I26">
        <f t="shared" si="9"/>
        <v>10</v>
      </c>
      <c r="J26" s="2">
        <f t="shared" si="4"/>
        <v>1403.8093003337799</v>
      </c>
      <c r="K26" s="2">
        <f t="shared" si="5"/>
        <v>942.72663569970121</v>
      </c>
      <c r="L26" s="2">
        <f t="shared" si="6"/>
        <v>461.0826646340787</v>
      </c>
      <c r="M26" s="2">
        <f t="shared" si="7"/>
        <v>245467.60490920104</v>
      </c>
    </row>
    <row r="27" spans="1:13" x14ac:dyDescent="0.25">
      <c r="A27" s="16">
        <f t="shared" si="10"/>
        <v>42309</v>
      </c>
      <c r="B27" s="9">
        <f t="shared" si="8"/>
        <v>11</v>
      </c>
      <c r="C27" s="10">
        <f t="shared" si="0"/>
        <v>1516.1140443604822</v>
      </c>
      <c r="D27" s="14">
        <f t="shared" si="1"/>
        <v>1016.2358843240924</v>
      </c>
      <c r="E27" s="10">
        <f t="shared" si="2"/>
        <v>499.87816003638989</v>
      </c>
      <c r="F27" s="10">
        <f t="shared" si="3"/>
        <v>264605.13514190074</v>
      </c>
      <c r="H27" s="18">
        <f t="shared" si="11"/>
        <v>42309</v>
      </c>
      <c r="I27" s="19">
        <f t="shared" si="9"/>
        <v>11</v>
      </c>
      <c r="J27" s="20">
        <f t="shared" si="4"/>
        <v>1403.8093003337799</v>
      </c>
      <c r="K27" s="20">
        <f t="shared" si="5"/>
        <v>940.95915215193725</v>
      </c>
      <c r="L27" s="20">
        <f t="shared" si="6"/>
        <v>462.85014818184266</v>
      </c>
      <c r="M27" s="20">
        <f t="shared" si="7"/>
        <v>245004.7547610192</v>
      </c>
    </row>
    <row r="28" spans="1:13" x14ac:dyDescent="0.25">
      <c r="A28" s="15">
        <f t="shared" si="10"/>
        <v>42339</v>
      </c>
      <c r="B28" s="3">
        <f t="shared" si="8"/>
        <v>12</v>
      </c>
      <c r="C28" s="4">
        <f t="shared" si="0"/>
        <v>1516.1140443604822</v>
      </c>
      <c r="D28" s="5">
        <f t="shared" si="1"/>
        <v>1014.3196847106194</v>
      </c>
      <c r="E28" s="4">
        <f t="shared" si="2"/>
        <v>501.79435964986283</v>
      </c>
      <c r="F28" s="4">
        <f t="shared" si="3"/>
        <v>264103.34078225086</v>
      </c>
      <c r="H28" s="15">
        <f t="shared" si="11"/>
        <v>42339</v>
      </c>
      <c r="I28">
        <f t="shared" si="9"/>
        <v>12</v>
      </c>
      <c r="J28" s="2">
        <f t="shared" si="4"/>
        <v>1403.8093003337799</v>
      </c>
      <c r="K28" s="2">
        <f t="shared" si="5"/>
        <v>939.18489325057351</v>
      </c>
      <c r="L28" s="2">
        <f t="shared" si="6"/>
        <v>464.62440708320639</v>
      </c>
      <c r="M28" s="2">
        <f t="shared" si="7"/>
        <v>244540.13035393599</v>
      </c>
    </row>
    <row r="29" spans="1:13" x14ac:dyDescent="0.25">
      <c r="A29" s="16">
        <f t="shared" si="10"/>
        <v>42370</v>
      </c>
      <c r="B29" s="9">
        <f t="shared" si="8"/>
        <v>13</v>
      </c>
      <c r="C29" s="10">
        <f t="shared" si="0"/>
        <v>1516.1140443604822</v>
      </c>
      <c r="D29" s="14">
        <f t="shared" si="1"/>
        <v>1012.3961396652949</v>
      </c>
      <c r="E29" s="10">
        <f t="shared" si="2"/>
        <v>503.71790469518737</v>
      </c>
      <c r="F29" s="10">
        <f t="shared" si="3"/>
        <v>263599.62287755567</v>
      </c>
      <c r="H29" s="18">
        <f t="shared" si="11"/>
        <v>42370</v>
      </c>
      <c r="I29" s="19">
        <f t="shared" si="9"/>
        <v>13</v>
      </c>
      <c r="J29" s="20">
        <f t="shared" si="4"/>
        <v>1403.8093003337799</v>
      </c>
      <c r="K29" s="20">
        <f t="shared" si="5"/>
        <v>937.40383302342127</v>
      </c>
      <c r="L29" s="20">
        <f t="shared" si="6"/>
        <v>466.40546731035863</v>
      </c>
      <c r="M29" s="20">
        <f t="shared" si="7"/>
        <v>244073.72488662563</v>
      </c>
    </row>
    <row r="30" spans="1:13" x14ac:dyDescent="0.25">
      <c r="A30" s="15">
        <f t="shared" si="10"/>
        <v>42401</v>
      </c>
      <c r="B30" s="3">
        <f t="shared" si="8"/>
        <v>14</v>
      </c>
      <c r="C30" s="4">
        <f t="shared" si="0"/>
        <v>1516.1140443604822</v>
      </c>
      <c r="D30" s="5">
        <f t="shared" si="1"/>
        <v>1010.46522103063</v>
      </c>
      <c r="E30" s="4">
        <f t="shared" si="2"/>
        <v>505.64882332985223</v>
      </c>
      <c r="F30" s="4">
        <f t="shared" si="3"/>
        <v>263093.97405422584</v>
      </c>
      <c r="H30" s="15">
        <f t="shared" si="11"/>
        <v>42401</v>
      </c>
      <c r="I30">
        <f t="shared" si="9"/>
        <v>14</v>
      </c>
      <c r="J30" s="2">
        <f t="shared" si="4"/>
        <v>1403.8093003337799</v>
      </c>
      <c r="K30" s="2">
        <f t="shared" si="5"/>
        <v>935.61594539873147</v>
      </c>
      <c r="L30" s="2">
        <f t="shared" si="6"/>
        <v>468.19335493504843</v>
      </c>
      <c r="M30" s="2">
        <f t="shared" si="7"/>
        <v>243605.53153169059</v>
      </c>
    </row>
    <row r="31" spans="1:13" x14ac:dyDescent="0.25">
      <c r="A31" s="16">
        <f t="shared" si="10"/>
        <v>42430</v>
      </c>
      <c r="B31" s="9">
        <f t="shared" si="8"/>
        <v>15</v>
      </c>
      <c r="C31" s="10">
        <f t="shared" si="0"/>
        <v>1516.1140443604822</v>
      </c>
      <c r="D31" s="14">
        <f t="shared" si="1"/>
        <v>1008.526900541199</v>
      </c>
      <c r="E31" s="10">
        <f t="shared" si="2"/>
        <v>507.58714381928326</v>
      </c>
      <c r="F31" s="10">
        <f t="shared" si="3"/>
        <v>262586.38691040658</v>
      </c>
      <c r="H31" s="18">
        <f t="shared" si="11"/>
        <v>42430</v>
      </c>
      <c r="I31" s="19">
        <f t="shared" si="9"/>
        <v>15</v>
      </c>
      <c r="J31" s="20">
        <f t="shared" si="4"/>
        <v>1403.8093003337799</v>
      </c>
      <c r="K31" s="20">
        <f t="shared" si="5"/>
        <v>933.82120420481385</v>
      </c>
      <c r="L31" s="20">
        <f t="shared" si="6"/>
        <v>469.98809612896605</v>
      </c>
      <c r="M31" s="20">
        <f t="shared" si="7"/>
        <v>243135.54343556162</v>
      </c>
    </row>
    <row r="32" spans="1:13" x14ac:dyDescent="0.25">
      <c r="A32" s="15">
        <f t="shared" si="10"/>
        <v>42461</v>
      </c>
      <c r="B32" s="3">
        <f t="shared" si="8"/>
        <v>16</v>
      </c>
      <c r="C32" s="4">
        <f t="shared" si="0"/>
        <v>1516.1140443604822</v>
      </c>
      <c r="D32" s="5">
        <f t="shared" si="1"/>
        <v>1006.5811498232251</v>
      </c>
      <c r="E32" s="4">
        <f t="shared" si="2"/>
        <v>509.53289453725711</v>
      </c>
      <c r="F32" s="4">
        <f t="shared" si="3"/>
        <v>262076.85401586932</v>
      </c>
      <c r="H32" s="15">
        <f t="shared" si="11"/>
        <v>42461</v>
      </c>
      <c r="I32">
        <f t="shared" si="9"/>
        <v>16</v>
      </c>
      <c r="J32" s="2">
        <f t="shared" si="4"/>
        <v>1403.8093003337799</v>
      </c>
      <c r="K32" s="2">
        <f t="shared" si="5"/>
        <v>932.01958316965283</v>
      </c>
      <c r="L32" s="2">
        <f t="shared" si="6"/>
        <v>471.78971716412707</v>
      </c>
      <c r="M32" s="2">
        <f t="shared" si="7"/>
        <v>242663.75371839749</v>
      </c>
    </row>
    <row r="33" spans="1:13" x14ac:dyDescent="0.25">
      <c r="A33" s="16">
        <f t="shared" si="10"/>
        <v>42491</v>
      </c>
      <c r="B33" s="9">
        <f t="shared" si="8"/>
        <v>17</v>
      </c>
      <c r="C33" s="10">
        <f t="shared" si="0"/>
        <v>1516.1140443604822</v>
      </c>
      <c r="D33" s="14">
        <f t="shared" si="1"/>
        <v>1004.6279403941656</v>
      </c>
      <c r="E33" s="10">
        <f t="shared" si="2"/>
        <v>511.48610396631659</v>
      </c>
      <c r="F33" s="10">
        <f t="shared" si="3"/>
        <v>261565.36791190301</v>
      </c>
      <c r="H33" s="18">
        <f t="shared" si="11"/>
        <v>42491</v>
      </c>
      <c r="I33" s="19">
        <f t="shared" si="9"/>
        <v>17</v>
      </c>
      <c r="J33" s="20">
        <f t="shared" si="4"/>
        <v>1403.8093003337799</v>
      </c>
      <c r="K33" s="20">
        <f t="shared" si="5"/>
        <v>930.21105592052368</v>
      </c>
      <c r="L33" s="20">
        <f t="shared" si="6"/>
        <v>473.59824441325623</v>
      </c>
      <c r="M33" s="20">
        <f t="shared" si="7"/>
        <v>242190.15547398422</v>
      </c>
    </row>
    <row r="34" spans="1:13" x14ac:dyDescent="0.25">
      <c r="A34" s="15">
        <f t="shared" si="10"/>
        <v>42522</v>
      </c>
      <c r="B34" s="3">
        <f t="shared" si="8"/>
        <v>18</v>
      </c>
      <c r="C34" s="4">
        <f t="shared" si="0"/>
        <v>1516.1140443604822</v>
      </c>
      <c r="D34" s="5">
        <f t="shared" si="1"/>
        <v>1002.6672436622948</v>
      </c>
      <c r="E34" s="4">
        <f t="shared" si="2"/>
        <v>513.44680069818742</v>
      </c>
      <c r="F34" s="4">
        <f t="shared" si="3"/>
        <v>261051.92111120484</v>
      </c>
      <c r="H34" s="15">
        <f t="shared" si="11"/>
        <v>42522</v>
      </c>
      <c r="I34">
        <f t="shared" si="9"/>
        <v>18</v>
      </c>
      <c r="J34" s="2">
        <f t="shared" si="4"/>
        <v>1403.8093003337799</v>
      </c>
      <c r="K34" s="2">
        <f t="shared" si="5"/>
        <v>928.3955959836062</v>
      </c>
      <c r="L34" s="2">
        <f t="shared" si="6"/>
        <v>475.4137043501737</v>
      </c>
      <c r="M34" s="2">
        <f t="shared" si="7"/>
        <v>241714.74176963404</v>
      </c>
    </row>
    <row r="35" spans="1:13" x14ac:dyDescent="0.25">
      <c r="A35" s="16">
        <f t="shared" si="10"/>
        <v>42552</v>
      </c>
      <c r="B35" s="9">
        <f t="shared" si="8"/>
        <v>19</v>
      </c>
      <c r="C35" s="10">
        <f t="shared" si="0"/>
        <v>1516.1140443604822</v>
      </c>
      <c r="D35" s="14">
        <f t="shared" si="1"/>
        <v>1000.6990309262851</v>
      </c>
      <c r="E35" s="10">
        <f t="shared" si="2"/>
        <v>515.41501343419714</v>
      </c>
      <c r="F35" s="10">
        <f t="shared" si="3"/>
        <v>260536.50609777065</v>
      </c>
      <c r="H35" s="18">
        <f t="shared" si="11"/>
        <v>42552</v>
      </c>
      <c r="I35" s="19">
        <f t="shared" si="9"/>
        <v>19</v>
      </c>
      <c r="J35" s="20">
        <f t="shared" si="4"/>
        <v>1403.8093003337799</v>
      </c>
      <c r="K35" s="20">
        <f t="shared" si="5"/>
        <v>926.57317678359709</v>
      </c>
      <c r="L35" s="20">
        <f t="shared" si="6"/>
        <v>477.23612355018281</v>
      </c>
      <c r="M35" s="20">
        <f t="shared" si="7"/>
        <v>241237.50564608385</v>
      </c>
    </row>
    <row r="36" spans="1:13" x14ac:dyDescent="0.25">
      <c r="A36" s="15">
        <f t="shared" si="10"/>
        <v>42583</v>
      </c>
      <c r="B36" s="3">
        <f t="shared" si="8"/>
        <v>20</v>
      </c>
      <c r="C36" s="4">
        <f t="shared" si="0"/>
        <v>1516.1140443604822</v>
      </c>
      <c r="D36" s="5">
        <f t="shared" si="1"/>
        <v>998.72327337478737</v>
      </c>
      <c r="E36" s="4">
        <f t="shared" si="2"/>
        <v>517.39077098569487</v>
      </c>
      <c r="F36" s="4">
        <f t="shared" si="3"/>
        <v>260019.11532678496</v>
      </c>
      <c r="H36" s="15">
        <f t="shared" si="11"/>
        <v>42583</v>
      </c>
      <c r="I36">
        <f t="shared" si="9"/>
        <v>20</v>
      </c>
      <c r="J36" s="2">
        <f t="shared" si="4"/>
        <v>1403.8093003337799</v>
      </c>
      <c r="K36" s="2">
        <f t="shared" si="5"/>
        <v>924.74377164332134</v>
      </c>
      <c r="L36" s="2">
        <f t="shared" si="6"/>
        <v>479.06552869045856</v>
      </c>
      <c r="M36" s="2">
        <f t="shared" si="7"/>
        <v>240758.44011739339</v>
      </c>
    </row>
    <row r="37" spans="1:13" x14ac:dyDescent="0.25">
      <c r="A37" s="16">
        <f t="shared" si="10"/>
        <v>42614</v>
      </c>
      <c r="B37" s="9">
        <f t="shared" si="8"/>
        <v>21</v>
      </c>
      <c r="C37" s="10">
        <f t="shared" si="0"/>
        <v>1516.1140443604822</v>
      </c>
      <c r="D37" s="14">
        <f t="shared" si="1"/>
        <v>996.73994208600891</v>
      </c>
      <c r="E37" s="10">
        <f t="shared" si="2"/>
        <v>519.37410227447333</v>
      </c>
      <c r="F37" s="10">
        <f t="shared" si="3"/>
        <v>259499.74122451048</v>
      </c>
      <c r="H37" s="18">
        <f t="shared" si="11"/>
        <v>42614</v>
      </c>
      <c r="I37" s="19">
        <f t="shared" si="9"/>
        <v>21</v>
      </c>
      <c r="J37" s="20">
        <f t="shared" si="4"/>
        <v>1403.8093003337799</v>
      </c>
      <c r="K37" s="20">
        <f t="shared" si="5"/>
        <v>922.90735378334125</v>
      </c>
      <c r="L37" s="20">
        <f t="shared" si="6"/>
        <v>480.90194655043865</v>
      </c>
      <c r="M37" s="20">
        <f t="shared" si="7"/>
        <v>240277.53817084295</v>
      </c>
    </row>
    <row r="38" spans="1:13" x14ac:dyDescent="0.25">
      <c r="A38" s="15">
        <f t="shared" si="10"/>
        <v>42644</v>
      </c>
      <c r="B38" s="3">
        <f t="shared" si="8"/>
        <v>22</v>
      </c>
      <c r="C38" s="4">
        <f t="shared" si="0"/>
        <v>1516.1140443604822</v>
      </c>
      <c r="D38" s="5">
        <f t="shared" si="1"/>
        <v>994.74900802729007</v>
      </c>
      <c r="E38" s="4">
        <f t="shared" si="2"/>
        <v>521.36503633319217</v>
      </c>
      <c r="F38" s="4">
        <f t="shared" si="3"/>
        <v>258978.3761881773</v>
      </c>
      <c r="H38" s="15">
        <f t="shared" si="11"/>
        <v>42644</v>
      </c>
      <c r="I38">
        <f t="shared" si="9"/>
        <v>22</v>
      </c>
      <c r="J38" s="2">
        <f t="shared" si="4"/>
        <v>1403.8093003337799</v>
      </c>
      <c r="K38" s="2">
        <f t="shared" si="5"/>
        <v>921.06389632156458</v>
      </c>
      <c r="L38" s="2">
        <f t="shared" si="6"/>
        <v>482.74540401221532</v>
      </c>
      <c r="M38" s="2">
        <f t="shared" si="7"/>
        <v>239794.79276683074</v>
      </c>
    </row>
    <row r="39" spans="1:13" x14ac:dyDescent="0.25">
      <c r="A39" s="16">
        <f t="shared" si="10"/>
        <v>42675</v>
      </c>
      <c r="B39" s="9">
        <f t="shared" si="8"/>
        <v>23</v>
      </c>
      <c r="C39" s="10">
        <f t="shared" si="0"/>
        <v>1516.1140443604822</v>
      </c>
      <c r="D39" s="14">
        <f t="shared" si="1"/>
        <v>992.75044205467952</v>
      </c>
      <c r="E39" s="10">
        <f t="shared" si="2"/>
        <v>523.36360230580271</v>
      </c>
      <c r="F39" s="10">
        <f t="shared" si="3"/>
        <v>258455.0125858715</v>
      </c>
      <c r="H39" s="18">
        <f t="shared" si="11"/>
        <v>42675</v>
      </c>
      <c r="I39" s="19">
        <f t="shared" si="9"/>
        <v>23</v>
      </c>
      <c r="J39" s="20">
        <f t="shared" si="4"/>
        <v>1403.8093003337799</v>
      </c>
      <c r="K39" s="20">
        <f t="shared" si="5"/>
        <v>919.21337227285107</v>
      </c>
      <c r="L39" s="20">
        <f t="shared" si="6"/>
        <v>484.59592806092883</v>
      </c>
      <c r="M39" s="20">
        <f t="shared" si="7"/>
        <v>239310.1968387698</v>
      </c>
    </row>
    <row r="40" spans="1:13" x14ac:dyDescent="0.25">
      <c r="A40" s="15">
        <f t="shared" si="10"/>
        <v>42705</v>
      </c>
      <c r="B40" s="3">
        <f t="shared" si="8"/>
        <v>24</v>
      </c>
      <c r="C40" s="4">
        <f t="shared" si="0"/>
        <v>1516.1140443604822</v>
      </c>
      <c r="D40" s="5">
        <f t="shared" si="1"/>
        <v>990.74421491250735</v>
      </c>
      <c r="E40" s="4">
        <f t="shared" si="2"/>
        <v>525.36982944797489</v>
      </c>
      <c r="F40" s="4">
        <f t="shared" si="3"/>
        <v>257929.64275642353</v>
      </c>
      <c r="H40" s="15">
        <f t="shared" si="11"/>
        <v>42705</v>
      </c>
      <c r="I40">
        <f t="shared" si="9"/>
        <v>24</v>
      </c>
      <c r="J40" s="2">
        <f t="shared" si="4"/>
        <v>1403.8093003337799</v>
      </c>
      <c r="K40" s="2">
        <f t="shared" si="5"/>
        <v>917.35575454861748</v>
      </c>
      <c r="L40" s="2">
        <f t="shared" si="6"/>
        <v>486.45354578516242</v>
      </c>
      <c r="M40" s="2">
        <f t="shared" si="7"/>
        <v>238823.74329298464</v>
      </c>
    </row>
    <row r="41" spans="1:13" x14ac:dyDescent="0.25">
      <c r="A41" s="16">
        <f t="shared" si="10"/>
        <v>42736</v>
      </c>
      <c r="B41" s="9">
        <f t="shared" si="8"/>
        <v>25</v>
      </c>
      <c r="C41" s="10">
        <f t="shared" si="0"/>
        <v>1516.1140443604822</v>
      </c>
      <c r="D41" s="14">
        <f t="shared" si="1"/>
        <v>988.73029723295679</v>
      </c>
      <c r="E41" s="10">
        <f t="shared" si="2"/>
        <v>527.38374712752545</v>
      </c>
      <c r="F41" s="10">
        <f t="shared" si="3"/>
        <v>257402.25900929602</v>
      </c>
      <c r="H41" s="18">
        <f t="shared" si="11"/>
        <v>42736</v>
      </c>
      <c r="I41" s="19">
        <f t="shared" si="9"/>
        <v>25</v>
      </c>
      <c r="J41" s="20">
        <f t="shared" si="4"/>
        <v>1403.8093003337799</v>
      </c>
      <c r="K41" s="20">
        <f t="shared" si="5"/>
        <v>915.49101595644106</v>
      </c>
      <c r="L41" s="20">
        <f t="shared" si="6"/>
        <v>488.31828437733884</v>
      </c>
      <c r="M41" s="20">
        <f t="shared" si="7"/>
        <v>238335.4250086073</v>
      </c>
    </row>
    <row r="42" spans="1:13" x14ac:dyDescent="0.25">
      <c r="A42" s="15">
        <f t="shared" si="10"/>
        <v>42767</v>
      </c>
      <c r="B42" s="3">
        <f t="shared" si="8"/>
        <v>26</v>
      </c>
      <c r="C42" s="4">
        <f t="shared" si="0"/>
        <v>1516.1140443604822</v>
      </c>
      <c r="D42" s="5">
        <f t="shared" si="1"/>
        <v>986.70865953563464</v>
      </c>
      <c r="E42" s="4">
        <f t="shared" si="2"/>
        <v>529.4053848248476</v>
      </c>
      <c r="F42" s="4">
        <f t="shared" si="3"/>
        <v>256872.85362447117</v>
      </c>
      <c r="H42" s="15">
        <f t="shared" si="11"/>
        <v>42767</v>
      </c>
      <c r="I42">
        <f t="shared" si="9"/>
        <v>26</v>
      </c>
      <c r="J42" s="2">
        <f t="shared" si="4"/>
        <v>1403.8093003337799</v>
      </c>
      <c r="K42" s="2">
        <f t="shared" si="5"/>
        <v>913.6191291996613</v>
      </c>
      <c r="L42" s="2">
        <f t="shared" si="6"/>
        <v>490.1901711341186</v>
      </c>
      <c r="M42" s="2">
        <f t="shared" si="7"/>
        <v>237845.2348374732</v>
      </c>
    </row>
    <row r="43" spans="1:13" x14ac:dyDescent="0.25">
      <c r="A43" s="16">
        <f t="shared" si="10"/>
        <v>42795</v>
      </c>
      <c r="B43" s="9">
        <f t="shared" si="8"/>
        <v>27</v>
      </c>
      <c r="C43" s="10">
        <f t="shared" si="0"/>
        <v>1516.1140443604822</v>
      </c>
      <c r="D43" s="14">
        <f t="shared" si="1"/>
        <v>984.67927222713945</v>
      </c>
      <c r="E43" s="10">
        <f t="shared" si="2"/>
        <v>531.43477213334279</v>
      </c>
      <c r="F43" s="10">
        <f t="shared" si="3"/>
        <v>256341.41885233784</v>
      </c>
      <c r="H43" s="18">
        <f t="shared" si="11"/>
        <v>42795</v>
      </c>
      <c r="I43" s="19">
        <f t="shared" si="9"/>
        <v>27</v>
      </c>
      <c r="J43" s="20">
        <f t="shared" si="4"/>
        <v>1403.8093003337799</v>
      </c>
      <c r="K43" s="20">
        <f t="shared" si="5"/>
        <v>911.74006687698056</v>
      </c>
      <c r="L43" s="20">
        <f t="shared" si="6"/>
        <v>492.06923345679934</v>
      </c>
      <c r="M43" s="20">
        <f t="shared" si="7"/>
        <v>237353.16560401639</v>
      </c>
    </row>
    <row r="44" spans="1:13" x14ac:dyDescent="0.25">
      <c r="A44" s="15">
        <f t="shared" si="10"/>
        <v>42826</v>
      </c>
      <c r="B44" s="3">
        <f t="shared" si="8"/>
        <v>28</v>
      </c>
      <c r="C44" s="4">
        <f t="shared" si="0"/>
        <v>1516.1140443604822</v>
      </c>
      <c r="D44" s="5">
        <f t="shared" si="1"/>
        <v>982.64210560062838</v>
      </c>
      <c r="E44" s="4">
        <f t="shared" si="2"/>
        <v>533.47193875985386</v>
      </c>
      <c r="F44" s="4">
        <f t="shared" si="3"/>
        <v>255807.94691357799</v>
      </c>
      <c r="H44" s="15">
        <f t="shared" si="11"/>
        <v>42826</v>
      </c>
      <c r="I44">
        <f t="shared" si="9"/>
        <v>28</v>
      </c>
      <c r="J44" s="2">
        <f t="shared" si="4"/>
        <v>1403.8093003337799</v>
      </c>
      <c r="K44" s="2">
        <f t="shared" si="5"/>
        <v>909.85380148206275</v>
      </c>
      <c r="L44" s="2">
        <f t="shared" si="6"/>
        <v>493.95549885171715</v>
      </c>
      <c r="M44" s="2">
        <f t="shared" si="7"/>
        <v>236859.21010516468</v>
      </c>
    </row>
    <row r="45" spans="1:13" x14ac:dyDescent="0.25">
      <c r="A45" s="16">
        <f t="shared" si="10"/>
        <v>42856</v>
      </c>
      <c r="B45" s="9">
        <f t="shared" si="8"/>
        <v>29</v>
      </c>
      <c r="C45" s="10">
        <f t="shared" si="0"/>
        <v>1516.1140443604822</v>
      </c>
      <c r="D45" s="14">
        <f t="shared" si="1"/>
        <v>980.59712983538225</v>
      </c>
      <c r="E45" s="10">
        <f t="shared" si="2"/>
        <v>535.51691452509999</v>
      </c>
      <c r="F45" s="10">
        <f t="shared" si="3"/>
        <v>255272.4299990529</v>
      </c>
      <c r="H45" s="18">
        <f t="shared" si="11"/>
        <v>42856</v>
      </c>
      <c r="I45" s="19">
        <f t="shared" si="9"/>
        <v>29</v>
      </c>
      <c r="J45" s="20">
        <f t="shared" si="4"/>
        <v>1403.8093003337799</v>
      </c>
      <c r="K45" s="20">
        <f t="shared" si="5"/>
        <v>907.9603054031312</v>
      </c>
      <c r="L45" s="20">
        <f t="shared" si="6"/>
        <v>495.8489949306487</v>
      </c>
      <c r="M45" s="20">
        <f t="shared" si="7"/>
        <v>236363.36111023402</v>
      </c>
    </row>
    <row r="46" spans="1:13" x14ac:dyDescent="0.25">
      <c r="A46" s="15">
        <f t="shared" si="10"/>
        <v>42887</v>
      </c>
      <c r="B46" s="3">
        <f t="shared" si="8"/>
        <v>30</v>
      </c>
      <c r="C46" s="4">
        <f t="shared" si="0"/>
        <v>1516.1140443604822</v>
      </c>
      <c r="D46" s="5">
        <f t="shared" si="1"/>
        <v>978.54431499636939</v>
      </c>
      <c r="E46" s="4">
        <f t="shared" si="2"/>
        <v>537.56972936411285</v>
      </c>
      <c r="F46" s="4">
        <f t="shared" si="3"/>
        <v>254734.8602696888</v>
      </c>
      <c r="H46" s="15">
        <f t="shared" si="11"/>
        <v>42887</v>
      </c>
      <c r="I46">
        <f t="shared" si="9"/>
        <v>30</v>
      </c>
      <c r="J46" s="2">
        <f t="shared" si="4"/>
        <v>1403.8093003337799</v>
      </c>
      <c r="K46" s="2">
        <f t="shared" si="5"/>
        <v>906.05955092256374</v>
      </c>
      <c r="L46" s="2">
        <f t="shared" si="6"/>
        <v>497.74974941121616</v>
      </c>
      <c r="M46" s="2">
        <f t="shared" si="7"/>
        <v>235865.6113608228</v>
      </c>
    </row>
    <row r="47" spans="1:13" x14ac:dyDescent="0.25">
      <c r="A47" s="16">
        <f t="shared" si="10"/>
        <v>42917</v>
      </c>
      <c r="B47" s="9">
        <f t="shared" si="8"/>
        <v>31</v>
      </c>
      <c r="C47" s="10">
        <f t="shared" si="0"/>
        <v>1516.1140443604822</v>
      </c>
      <c r="D47" s="14">
        <f t="shared" si="1"/>
        <v>976.483631033807</v>
      </c>
      <c r="E47" s="10">
        <f t="shared" si="2"/>
        <v>539.63041332667524</v>
      </c>
      <c r="F47" s="10">
        <f t="shared" si="3"/>
        <v>254195.22985636213</v>
      </c>
      <c r="H47" s="18">
        <f t="shared" si="11"/>
        <v>42917</v>
      </c>
      <c r="I47" s="19">
        <f t="shared" si="9"/>
        <v>31</v>
      </c>
      <c r="J47" s="20">
        <f t="shared" si="4"/>
        <v>1403.8093003337799</v>
      </c>
      <c r="K47" s="20">
        <f t="shared" si="5"/>
        <v>904.1515102164874</v>
      </c>
      <c r="L47" s="20">
        <f t="shared" si="6"/>
        <v>499.65779011729251</v>
      </c>
      <c r="M47" s="20">
        <f t="shared" si="7"/>
        <v>235365.95357070552</v>
      </c>
    </row>
    <row r="48" spans="1:13" x14ac:dyDescent="0.25">
      <c r="A48" s="15">
        <f t="shared" si="10"/>
        <v>42948</v>
      </c>
      <c r="B48" s="3">
        <f t="shared" si="8"/>
        <v>32</v>
      </c>
      <c r="C48" s="4">
        <f t="shared" si="0"/>
        <v>1516.1140443604822</v>
      </c>
      <c r="D48" s="5">
        <f t="shared" si="1"/>
        <v>974.41504778272144</v>
      </c>
      <c r="E48" s="4">
        <f t="shared" si="2"/>
        <v>541.69899657776079</v>
      </c>
      <c r="F48" s="4">
        <f t="shared" si="3"/>
        <v>253653.53085978437</v>
      </c>
      <c r="H48" s="15">
        <f t="shared" si="11"/>
        <v>42948</v>
      </c>
      <c r="I48">
        <f t="shared" si="9"/>
        <v>32</v>
      </c>
      <c r="J48" s="2">
        <f t="shared" si="4"/>
        <v>1403.8093003337799</v>
      </c>
      <c r="K48" s="2">
        <f t="shared" si="5"/>
        <v>902.23615535437114</v>
      </c>
      <c r="L48" s="2">
        <f t="shared" si="6"/>
        <v>501.57314497940877</v>
      </c>
      <c r="M48" s="2">
        <f t="shared" si="7"/>
        <v>234864.38042572612</v>
      </c>
    </row>
    <row r="49" spans="1:13" x14ac:dyDescent="0.25">
      <c r="A49" s="16">
        <f t="shared" si="10"/>
        <v>42979</v>
      </c>
      <c r="B49" s="9">
        <f t="shared" si="8"/>
        <v>33</v>
      </c>
      <c r="C49" s="10">
        <f t="shared" si="0"/>
        <v>1516.1140443604822</v>
      </c>
      <c r="D49" s="14">
        <f t="shared" si="1"/>
        <v>972.33853496250674</v>
      </c>
      <c r="E49" s="10">
        <f t="shared" si="2"/>
        <v>543.7755093979755</v>
      </c>
      <c r="F49" s="10">
        <f t="shared" si="3"/>
        <v>253109.7553503864</v>
      </c>
      <c r="H49" s="18">
        <f t="shared" si="11"/>
        <v>42979</v>
      </c>
      <c r="I49" s="19">
        <f t="shared" si="9"/>
        <v>33</v>
      </c>
      <c r="J49" s="20">
        <f t="shared" si="4"/>
        <v>1403.8093003337799</v>
      </c>
      <c r="K49" s="20">
        <f t="shared" si="5"/>
        <v>900.31345829861675</v>
      </c>
      <c r="L49" s="20">
        <f t="shared" si="6"/>
        <v>503.49584203516315</v>
      </c>
      <c r="M49" s="20">
        <f t="shared" si="7"/>
        <v>234360.88458369096</v>
      </c>
    </row>
    <row r="50" spans="1:13" x14ac:dyDescent="0.25">
      <c r="A50" s="15">
        <f t="shared" si="10"/>
        <v>43009</v>
      </c>
      <c r="B50" s="3">
        <f t="shared" si="8"/>
        <v>34</v>
      </c>
      <c r="C50" s="4">
        <f t="shared" si="0"/>
        <v>1516.1140443604822</v>
      </c>
      <c r="D50" s="5">
        <f t="shared" si="1"/>
        <v>970.25406217648117</v>
      </c>
      <c r="E50" s="4">
        <f t="shared" si="2"/>
        <v>545.85998218400107</v>
      </c>
      <c r="F50" s="4">
        <f t="shared" si="3"/>
        <v>252563.89536820241</v>
      </c>
      <c r="H50" s="15">
        <f t="shared" si="11"/>
        <v>43009</v>
      </c>
      <c r="I50">
        <f t="shared" si="9"/>
        <v>34</v>
      </c>
      <c r="J50" s="2">
        <f t="shared" si="4"/>
        <v>1403.8093003337799</v>
      </c>
      <c r="K50" s="2">
        <f t="shared" si="5"/>
        <v>898.38339090414865</v>
      </c>
      <c r="L50" s="2">
        <f t="shared" si="6"/>
        <v>505.42590942963125</v>
      </c>
      <c r="M50" s="2">
        <f t="shared" si="7"/>
        <v>233855.45867426132</v>
      </c>
    </row>
    <row r="51" spans="1:13" x14ac:dyDescent="0.25">
      <c r="A51" s="16">
        <f t="shared" si="10"/>
        <v>43040</v>
      </c>
      <c r="B51" s="9">
        <f t="shared" si="8"/>
        <v>35</v>
      </c>
      <c r="C51" s="10">
        <f t="shared" si="0"/>
        <v>1516.1140443604822</v>
      </c>
      <c r="D51" s="14">
        <f t="shared" si="1"/>
        <v>968.16159891144252</v>
      </c>
      <c r="E51" s="10">
        <f t="shared" si="2"/>
        <v>547.95244544903971</v>
      </c>
      <c r="F51" s="10">
        <f t="shared" si="3"/>
        <v>252015.94292275337</v>
      </c>
      <c r="H51" s="18">
        <f t="shared" si="11"/>
        <v>43040</v>
      </c>
      <c r="I51" s="19">
        <f t="shared" si="9"/>
        <v>35</v>
      </c>
      <c r="J51" s="20">
        <f t="shared" si="4"/>
        <v>1403.8093003337799</v>
      </c>
      <c r="K51" s="20">
        <f t="shared" si="5"/>
        <v>896.44592491800165</v>
      </c>
      <c r="L51" s="20">
        <f t="shared" si="6"/>
        <v>507.36337541577825</v>
      </c>
      <c r="M51" s="20">
        <f t="shared" si="7"/>
        <v>233348.09529884552</v>
      </c>
    </row>
    <row r="52" spans="1:13" x14ac:dyDescent="0.25">
      <c r="A52" s="15">
        <f t="shared" si="10"/>
        <v>43070</v>
      </c>
      <c r="B52" s="3">
        <f t="shared" si="8"/>
        <v>36</v>
      </c>
      <c r="C52" s="4">
        <f t="shared" si="0"/>
        <v>1516.1140443604822</v>
      </c>
      <c r="D52" s="5">
        <f t="shared" si="1"/>
        <v>966.06111453722121</v>
      </c>
      <c r="E52" s="4">
        <f t="shared" si="2"/>
        <v>550.05292982326102</v>
      </c>
      <c r="F52" s="4">
        <f t="shared" si="3"/>
        <v>251465.88999293011</v>
      </c>
      <c r="H52" s="15">
        <f t="shared" si="11"/>
        <v>43070</v>
      </c>
      <c r="I52">
        <f t="shared" si="9"/>
        <v>36</v>
      </c>
      <c r="J52" s="2">
        <f t="shared" si="4"/>
        <v>1403.8093003337799</v>
      </c>
      <c r="K52" s="2">
        <f t="shared" si="5"/>
        <v>894.5010319789078</v>
      </c>
      <c r="L52" s="2">
        <f t="shared" si="6"/>
        <v>509.3082683548721</v>
      </c>
      <c r="M52" s="2">
        <f t="shared" si="7"/>
        <v>232838.78703049064</v>
      </c>
    </row>
    <row r="53" spans="1:13" x14ac:dyDescent="0.25">
      <c r="A53" s="16">
        <f t="shared" si="10"/>
        <v>43101</v>
      </c>
      <c r="B53" s="9">
        <f t="shared" si="8"/>
        <v>37</v>
      </c>
      <c r="C53" s="10">
        <f t="shared" si="0"/>
        <v>1516.1140443604822</v>
      </c>
      <c r="D53" s="14">
        <f t="shared" si="1"/>
        <v>963.952578306232</v>
      </c>
      <c r="E53" s="10">
        <f t="shared" si="2"/>
        <v>552.16146605425024</v>
      </c>
      <c r="F53" s="10">
        <f t="shared" si="3"/>
        <v>250913.72852687587</v>
      </c>
      <c r="H53" s="18">
        <f t="shared" si="11"/>
        <v>43101</v>
      </c>
      <c r="I53" s="19">
        <f t="shared" si="9"/>
        <v>37</v>
      </c>
      <c r="J53" s="20">
        <f t="shared" si="4"/>
        <v>1403.8093003337799</v>
      </c>
      <c r="K53" s="20">
        <f t="shared" si="5"/>
        <v>892.54868361688068</v>
      </c>
      <c r="L53" s="20">
        <f t="shared" si="6"/>
        <v>511.26061671689922</v>
      </c>
      <c r="M53" s="20">
        <f t="shared" si="7"/>
        <v>232327.52641377374</v>
      </c>
    </row>
    <row r="54" spans="1:13" x14ac:dyDescent="0.25">
      <c r="A54" s="15">
        <f t="shared" si="10"/>
        <v>43132</v>
      </c>
      <c r="B54" s="3">
        <f t="shared" si="8"/>
        <v>38</v>
      </c>
      <c r="C54" s="4">
        <f t="shared" si="0"/>
        <v>1516.1140443604822</v>
      </c>
      <c r="D54" s="5">
        <f t="shared" si="1"/>
        <v>961.83595935302412</v>
      </c>
      <c r="E54" s="4">
        <f t="shared" si="2"/>
        <v>554.27808500745812</v>
      </c>
      <c r="F54" s="4">
        <f t="shared" si="3"/>
        <v>250359.45044186842</v>
      </c>
      <c r="H54" s="15">
        <f t="shared" si="11"/>
        <v>43132</v>
      </c>
      <c r="I54">
        <f t="shared" si="9"/>
        <v>38</v>
      </c>
      <c r="J54" s="2">
        <f t="shared" si="4"/>
        <v>1403.8093003337799</v>
      </c>
      <c r="K54" s="2">
        <f t="shared" si="5"/>
        <v>890.58885125279926</v>
      </c>
      <c r="L54" s="2">
        <f t="shared" si="6"/>
        <v>513.22044908098064</v>
      </c>
      <c r="M54" s="2">
        <f t="shared" si="7"/>
        <v>231814.30596469276</v>
      </c>
    </row>
    <row r="55" spans="1:13" x14ac:dyDescent="0.25">
      <c r="A55" s="16">
        <f t="shared" si="10"/>
        <v>43160</v>
      </c>
      <c r="B55" s="9">
        <f t="shared" si="8"/>
        <v>39</v>
      </c>
      <c r="C55" s="10">
        <f t="shared" si="0"/>
        <v>1516.1140443604822</v>
      </c>
      <c r="D55" s="14">
        <f t="shared" si="1"/>
        <v>959.71122669382885</v>
      </c>
      <c r="E55" s="10">
        <f t="shared" si="2"/>
        <v>556.40281766665339</v>
      </c>
      <c r="F55" s="10">
        <f t="shared" si="3"/>
        <v>249803.04762420178</v>
      </c>
      <c r="H55" s="18">
        <f t="shared" si="11"/>
        <v>43160</v>
      </c>
      <c r="I55" s="19">
        <f t="shared" si="9"/>
        <v>39</v>
      </c>
      <c r="J55" s="20">
        <f t="shared" si="4"/>
        <v>1403.8093003337799</v>
      </c>
      <c r="K55" s="20">
        <f t="shared" si="5"/>
        <v>888.62150619798888</v>
      </c>
      <c r="L55" s="20">
        <f t="shared" si="6"/>
        <v>515.18779413579102</v>
      </c>
      <c r="M55" s="20">
        <f t="shared" si="7"/>
        <v>231299.11817055696</v>
      </c>
    </row>
    <row r="56" spans="1:13" x14ac:dyDescent="0.25">
      <c r="A56" s="15">
        <f t="shared" si="10"/>
        <v>43191</v>
      </c>
      <c r="B56" s="3">
        <f t="shared" si="8"/>
        <v>40</v>
      </c>
      <c r="C56" s="4">
        <f t="shared" si="0"/>
        <v>1516.1140443604822</v>
      </c>
      <c r="D56" s="5">
        <f t="shared" si="1"/>
        <v>957.57834922610675</v>
      </c>
      <c r="E56" s="4">
        <f t="shared" si="2"/>
        <v>558.53569513437549</v>
      </c>
      <c r="F56" s="4">
        <f t="shared" si="3"/>
        <v>249244.5119290674</v>
      </c>
      <c r="H56" s="15">
        <f t="shared" si="11"/>
        <v>43191</v>
      </c>
      <c r="I56">
        <f t="shared" si="9"/>
        <v>40</v>
      </c>
      <c r="J56" s="2">
        <f t="shared" si="4"/>
        <v>1403.8093003337799</v>
      </c>
      <c r="K56" s="2">
        <f t="shared" si="5"/>
        <v>886.64661965380162</v>
      </c>
      <c r="L56" s="2">
        <f t="shared" si="6"/>
        <v>517.16268067997828</v>
      </c>
      <c r="M56" s="2">
        <f t="shared" si="7"/>
        <v>230781.95548987697</v>
      </c>
    </row>
    <row r="57" spans="1:13" x14ac:dyDescent="0.25">
      <c r="A57" s="16">
        <f t="shared" si="10"/>
        <v>43221</v>
      </c>
      <c r="B57" s="9">
        <f t="shared" si="8"/>
        <v>41</v>
      </c>
      <c r="C57" s="10">
        <f t="shared" si="0"/>
        <v>1516.1140443604822</v>
      </c>
      <c r="D57" s="14">
        <f t="shared" si="1"/>
        <v>955.43729572809161</v>
      </c>
      <c r="E57" s="10">
        <f t="shared" si="2"/>
        <v>560.67674863239063</v>
      </c>
      <c r="F57" s="10">
        <f t="shared" si="3"/>
        <v>248683.83518043501</v>
      </c>
      <c r="H57" s="18">
        <f t="shared" si="11"/>
        <v>43221</v>
      </c>
      <c r="I57" s="19">
        <f t="shared" si="9"/>
        <v>41</v>
      </c>
      <c r="J57" s="20">
        <f t="shared" si="4"/>
        <v>1403.8093003337799</v>
      </c>
      <c r="K57" s="20">
        <f t="shared" si="5"/>
        <v>884.66416271119499</v>
      </c>
      <c r="L57" s="20">
        <f t="shared" si="6"/>
        <v>519.14513762258491</v>
      </c>
      <c r="M57" s="20">
        <f t="shared" si="7"/>
        <v>230262.8103522544</v>
      </c>
    </row>
    <row r="58" spans="1:13" x14ac:dyDescent="0.25">
      <c r="A58" s="15">
        <f t="shared" si="10"/>
        <v>43252</v>
      </c>
      <c r="B58" s="3">
        <f t="shared" si="8"/>
        <v>42</v>
      </c>
      <c r="C58" s="4">
        <f t="shared" si="0"/>
        <v>1516.1140443604822</v>
      </c>
      <c r="D58" s="5">
        <f t="shared" si="1"/>
        <v>953.28803485833419</v>
      </c>
      <c r="E58" s="4">
        <f t="shared" si="2"/>
        <v>562.82600950214805</v>
      </c>
      <c r="F58" s="4">
        <f t="shared" si="3"/>
        <v>248121.00917093287</v>
      </c>
      <c r="H58" s="15">
        <f t="shared" si="11"/>
        <v>43252</v>
      </c>
      <c r="I58">
        <f t="shared" si="9"/>
        <v>42</v>
      </c>
      <c r="J58" s="2">
        <f t="shared" si="4"/>
        <v>1403.8093003337799</v>
      </c>
      <c r="K58" s="2">
        <f t="shared" si="5"/>
        <v>882.67410635030842</v>
      </c>
      <c r="L58" s="2">
        <f t="shared" si="6"/>
        <v>521.13519398347148</v>
      </c>
      <c r="M58" s="2">
        <f t="shared" si="7"/>
        <v>229741.67515827093</v>
      </c>
    </row>
    <row r="59" spans="1:13" x14ac:dyDescent="0.25">
      <c r="A59" s="16">
        <f t="shared" si="10"/>
        <v>43282</v>
      </c>
      <c r="B59" s="9">
        <f t="shared" si="8"/>
        <v>43</v>
      </c>
      <c r="C59" s="10">
        <f t="shared" si="0"/>
        <v>1516.1140443604822</v>
      </c>
      <c r="D59" s="14">
        <f t="shared" si="1"/>
        <v>951.13053515524257</v>
      </c>
      <c r="E59" s="10">
        <f t="shared" si="2"/>
        <v>564.98350920523967</v>
      </c>
      <c r="F59" s="10">
        <f t="shared" si="3"/>
        <v>247556.02566172762</v>
      </c>
      <c r="H59" s="18">
        <f t="shared" si="11"/>
        <v>43282</v>
      </c>
      <c r="I59" s="19">
        <f t="shared" si="9"/>
        <v>43</v>
      </c>
      <c r="J59" s="20">
        <f t="shared" si="4"/>
        <v>1403.8093003337799</v>
      </c>
      <c r="K59" s="20">
        <f t="shared" si="5"/>
        <v>880.67642144003855</v>
      </c>
      <c r="L59" s="20">
        <f t="shared" si="6"/>
        <v>523.13287889374135</v>
      </c>
      <c r="M59" s="20">
        <f t="shared" si="7"/>
        <v>229218.54227937717</v>
      </c>
    </row>
    <row r="60" spans="1:13" x14ac:dyDescent="0.25">
      <c r="A60" s="15">
        <f t="shared" si="10"/>
        <v>43313</v>
      </c>
      <c r="B60" s="3">
        <f t="shared" si="8"/>
        <v>44</v>
      </c>
      <c r="C60" s="4">
        <f t="shared" si="0"/>
        <v>1516.1140443604822</v>
      </c>
      <c r="D60" s="5">
        <f t="shared" si="1"/>
        <v>948.96476503662245</v>
      </c>
      <c r="E60" s="4">
        <f t="shared" si="2"/>
        <v>567.14927932385979</v>
      </c>
      <c r="F60" s="4">
        <f t="shared" si="3"/>
        <v>246988.87638240375</v>
      </c>
      <c r="H60" s="15">
        <f t="shared" si="11"/>
        <v>43313</v>
      </c>
      <c r="I60">
        <f t="shared" si="9"/>
        <v>44</v>
      </c>
      <c r="J60" s="2">
        <f t="shared" si="4"/>
        <v>1403.8093003337799</v>
      </c>
      <c r="K60" s="2">
        <f t="shared" si="5"/>
        <v>878.67107873761245</v>
      </c>
      <c r="L60" s="2">
        <f t="shared" si="6"/>
        <v>525.13822159616745</v>
      </c>
      <c r="M60" s="2">
        <f t="shared" si="7"/>
        <v>228693.40405778101</v>
      </c>
    </row>
    <row r="61" spans="1:13" x14ac:dyDescent="0.25">
      <c r="A61" s="16">
        <f t="shared" si="10"/>
        <v>43344</v>
      </c>
      <c r="B61" s="9">
        <f t="shared" si="8"/>
        <v>45</v>
      </c>
      <c r="C61" s="10">
        <f t="shared" si="0"/>
        <v>1516.1140443604822</v>
      </c>
      <c r="D61" s="14">
        <f t="shared" si="1"/>
        <v>946.7906927992143</v>
      </c>
      <c r="E61" s="10">
        <f t="shared" si="2"/>
        <v>569.32335156126794</v>
      </c>
      <c r="F61" s="10">
        <f t="shared" si="3"/>
        <v>246419.55303084248</v>
      </c>
      <c r="H61" s="18">
        <f t="shared" si="11"/>
        <v>43344</v>
      </c>
      <c r="I61" s="19">
        <f t="shared" si="9"/>
        <v>45</v>
      </c>
      <c r="J61" s="20">
        <f t="shared" si="4"/>
        <v>1403.8093003337799</v>
      </c>
      <c r="K61" s="20">
        <f t="shared" si="5"/>
        <v>876.65804888816047</v>
      </c>
      <c r="L61" s="20">
        <f t="shared" si="6"/>
        <v>527.15125144561944</v>
      </c>
      <c r="M61" s="20">
        <f t="shared" si="7"/>
        <v>228166.2528063354</v>
      </c>
    </row>
    <row r="62" spans="1:13" x14ac:dyDescent="0.25">
      <c r="A62" s="15">
        <f t="shared" si="10"/>
        <v>43374</v>
      </c>
      <c r="B62" s="3">
        <f t="shared" si="8"/>
        <v>46</v>
      </c>
      <c r="C62" s="4">
        <f t="shared" si="0"/>
        <v>1516.1140443604822</v>
      </c>
      <c r="D62" s="5">
        <f t="shared" si="1"/>
        <v>944.6082866182295</v>
      </c>
      <c r="E62" s="4">
        <f t="shared" si="2"/>
        <v>571.50575774225274</v>
      </c>
      <c r="F62" s="4">
        <f t="shared" si="3"/>
        <v>245848.04727310024</v>
      </c>
      <c r="H62" s="15">
        <f t="shared" si="11"/>
        <v>43374</v>
      </c>
      <c r="I62">
        <f t="shared" si="9"/>
        <v>46</v>
      </c>
      <c r="J62" s="2">
        <f t="shared" si="4"/>
        <v>1403.8093003337799</v>
      </c>
      <c r="K62" s="2">
        <f t="shared" si="5"/>
        <v>874.63730242428562</v>
      </c>
      <c r="L62" s="2">
        <f t="shared" si="6"/>
        <v>529.17199790949428</v>
      </c>
      <c r="M62" s="2">
        <f t="shared" si="7"/>
        <v>227637.0808084259</v>
      </c>
    </row>
    <row r="63" spans="1:13" x14ac:dyDescent="0.25">
      <c r="A63" s="16">
        <f t="shared" si="10"/>
        <v>43405</v>
      </c>
      <c r="B63" s="9">
        <f t="shared" si="8"/>
        <v>47</v>
      </c>
      <c r="C63" s="10">
        <f t="shared" si="0"/>
        <v>1516.1140443604822</v>
      </c>
      <c r="D63" s="14">
        <f t="shared" si="1"/>
        <v>942.41751454688415</v>
      </c>
      <c r="E63" s="10">
        <f t="shared" si="2"/>
        <v>573.69652981359809</v>
      </c>
      <c r="F63" s="10">
        <f t="shared" si="3"/>
        <v>245274.35074328663</v>
      </c>
      <c r="H63" s="18">
        <f t="shared" si="11"/>
        <v>43405</v>
      </c>
      <c r="I63" s="19">
        <f t="shared" si="9"/>
        <v>47</v>
      </c>
      <c r="J63" s="20">
        <f t="shared" si="4"/>
        <v>1403.8093003337799</v>
      </c>
      <c r="K63" s="20">
        <f t="shared" si="5"/>
        <v>872.6088097656326</v>
      </c>
      <c r="L63" s="20">
        <f t="shared" si="6"/>
        <v>531.2004905681473</v>
      </c>
      <c r="M63" s="20">
        <f t="shared" si="7"/>
        <v>227105.88031785775</v>
      </c>
    </row>
    <row r="64" spans="1:13" x14ac:dyDescent="0.25">
      <c r="A64" s="15">
        <f t="shared" si="10"/>
        <v>43435</v>
      </c>
      <c r="B64" s="3">
        <f t="shared" si="8"/>
        <v>48</v>
      </c>
      <c r="C64" s="4">
        <f t="shared" si="0"/>
        <v>1516.1140443604822</v>
      </c>
      <c r="D64" s="5">
        <f t="shared" si="1"/>
        <v>940.21834451593202</v>
      </c>
      <c r="E64" s="4">
        <f t="shared" si="2"/>
        <v>575.89569984455022</v>
      </c>
      <c r="F64" s="4">
        <f t="shared" si="3"/>
        <v>244698.45504344208</v>
      </c>
      <c r="H64" s="15">
        <f t="shared" si="11"/>
        <v>43435</v>
      </c>
      <c r="I64">
        <f t="shared" si="9"/>
        <v>48</v>
      </c>
      <c r="J64" s="2">
        <f t="shared" si="4"/>
        <v>1403.8093003337799</v>
      </c>
      <c r="K64" s="2">
        <f t="shared" si="5"/>
        <v>870.57254121845472</v>
      </c>
      <c r="L64" s="2">
        <f t="shared" si="6"/>
        <v>533.23675911532519</v>
      </c>
      <c r="M64" s="2">
        <f t="shared" si="7"/>
        <v>226572.64355874242</v>
      </c>
    </row>
    <row r="65" spans="1:13" x14ac:dyDescent="0.25">
      <c r="A65" s="16">
        <f t="shared" si="10"/>
        <v>43466</v>
      </c>
      <c r="B65" s="9">
        <f t="shared" si="8"/>
        <v>49</v>
      </c>
      <c r="C65" s="10">
        <f t="shared" si="0"/>
        <v>1516.1140443604822</v>
      </c>
      <c r="D65" s="14">
        <f t="shared" si="1"/>
        <v>938.01074433319457</v>
      </c>
      <c r="E65" s="10">
        <f t="shared" si="2"/>
        <v>578.10330002728767</v>
      </c>
      <c r="F65" s="10">
        <f t="shared" si="3"/>
        <v>244120.35174341479</v>
      </c>
      <c r="H65" s="18">
        <f t="shared" si="11"/>
        <v>43466</v>
      </c>
      <c r="I65" s="19">
        <f t="shared" si="9"/>
        <v>49</v>
      </c>
      <c r="J65" s="20">
        <f t="shared" si="4"/>
        <v>1403.8093003337799</v>
      </c>
      <c r="K65" s="20">
        <f t="shared" si="5"/>
        <v>868.52846697517919</v>
      </c>
      <c r="L65" s="20">
        <f t="shared" si="6"/>
        <v>535.28083335860072</v>
      </c>
      <c r="M65" s="20">
        <f t="shared" si="7"/>
        <v>226037.36272538381</v>
      </c>
    </row>
    <row r="66" spans="1:13" x14ac:dyDescent="0.25">
      <c r="A66" s="15">
        <f t="shared" si="10"/>
        <v>43497</v>
      </c>
      <c r="B66" s="3">
        <f t="shared" si="8"/>
        <v>50</v>
      </c>
      <c r="C66" s="4">
        <f t="shared" si="0"/>
        <v>1516.1140443604822</v>
      </c>
      <c r="D66" s="5">
        <f t="shared" si="1"/>
        <v>935.79468168308995</v>
      </c>
      <c r="E66" s="4">
        <f t="shared" si="2"/>
        <v>580.31936267739229</v>
      </c>
      <c r="F66" s="4">
        <f t="shared" si="3"/>
        <v>243540.03238073739</v>
      </c>
      <c r="H66" s="15">
        <f t="shared" si="11"/>
        <v>43497</v>
      </c>
      <c r="I66">
        <f t="shared" si="9"/>
        <v>50</v>
      </c>
      <c r="J66" s="2">
        <f t="shared" si="4"/>
        <v>1403.8093003337799</v>
      </c>
      <c r="K66" s="2">
        <f t="shared" si="5"/>
        <v>866.47655711397124</v>
      </c>
      <c r="L66" s="2">
        <f t="shared" si="6"/>
        <v>537.33274321980866</v>
      </c>
      <c r="M66" s="2">
        <f t="shared" si="7"/>
        <v>225500.02998216401</v>
      </c>
    </row>
    <row r="67" spans="1:13" x14ac:dyDescent="0.25">
      <c r="A67" s="16">
        <f t="shared" si="10"/>
        <v>43525</v>
      </c>
      <c r="B67" s="9">
        <f t="shared" si="8"/>
        <v>51</v>
      </c>
      <c r="C67" s="10">
        <f t="shared" si="0"/>
        <v>1516.1140443604822</v>
      </c>
      <c r="D67" s="14">
        <f t="shared" si="1"/>
        <v>933.57012412615995</v>
      </c>
      <c r="E67" s="10">
        <f t="shared" si="2"/>
        <v>582.54392023432229</v>
      </c>
      <c r="F67" s="10">
        <f t="shared" si="3"/>
        <v>242957.48846050308</v>
      </c>
      <c r="H67" s="18">
        <f t="shared" si="11"/>
        <v>43525</v>
      </c>
      <c r="I67" s="19">
        <f t="shared" si="9"/>
        <v>51</v>
      </c>
      <c r="J67" s="20">
        <f t="shared" si="4"/>
        <v>1403.8093003337799</v>
      </c>
      <c r="K67" s="20">
        <f t="shared" si="5"/>
        <v>864.4167815982953</v>
      </c>
      <c r="L67" s="20">
        <f t="shared" si="6"/>
        <v>539.3925187354846</v>
      </c>
      <c r="M67" s="20">
        <f t="shared" si="7"/>
        <v>224960.63746342852</v>
      </c>
    </row>
    <row r="68" spans="1:13" x14ac:dyDescent="0.25">
      <c r="A68" s="15">
        <f t="shared" si="10"/>
        <v>43556</v>
      </c>
      <c r="B68" s="3">
        <f t="shared" si="8"/>
        <v>52</v>
      </c>
      <c r="C68" s="4">
        <f t="shared" si="0"/>
        <v>1516.1140443604822</v>
      </c>
      <c r="D68" s="5">
        <f t="shared" si="1"/>
        <v>931.33703909859514</v>
      </c>
      <c r="E68" s="4">
        <f t="shared" si="2"/>
        <v>584.7770052618871</v>
      </c>
      <c r="F68" s="4">
        <f t="shared" si="3"/>
        <v>242372.71145524119</v>
      </c>
      <c r="H68" s="15">
        <f t="shared" si="11"/>
        <v>43556</v>
      </c>
      <c r="I68">
        <f t="shared" si="9"/>
        <v>52</v>
      </c>
      <c r="J68" s="2">
        <f t="shared" si="4"/>
        <v>1403.8093003337799</v>
      </c>
      <c r="K68" s="2">
        <f t="shared" si="5"/>
        <v>862.34911027647593</v>
      </c>
      <c r="L68" s="2">
        <f t="shared" si="6"/>
        <v>541.46019005730398</v>
      </c>
      <c r="M68" s="2">
        <f t="shared" si="7"/>
        <v>224419.1772733712</v>
      </c>
    </row>
    <row r="69" spans="1:13" x14ac:dyDescent="0.25">
      <c r="A69" s="16">
        <f t="shared" si="10"/>
        <v>43586</v>
      </c>
      <c r="B69" s="9">
        <f t="shared" si="8"/>
        <v>53</v>
      </c>
      <c r="C69" s="10">
        <f t="shared" si="0"/>
        <v>1516.1140443604822</v>
      </c>
      <c r="D69" s="14">
        <f t="shared" si="1"/>
        <v>929.09539391175781</v>
      </c>
      <c r="E69" s="10">
        <f t="shared" si="2"/>
        <v>587.01865044872443</v>
      </c>
      <c r="F69" s="10">
        <f t="shared" si="3"/>
        <v>241785.69280479246</v>
      </c>
      <c r="H69" s="18">
        <f t="shared" si="11"/>
        <v>43586</v>
      </c>
      <c r="I69" s="19">
        <f t="shared" si="9"/>
        <v>53</v>
      </c>
      <c r="J69" s="20">
        <f t="shared" si="4"/>
        <v>1403.8093003337799</v>
      </c>
      <c r="K69" s="20">
        <f t="shared" si="5"/>
        <v>860.27351288125624</v>
      </c>
      <c r="L69" s="20">
        <f t="shared" si="6"/>
        <v>543.53578745252366</v>
      </c>
      <c r="M69" s="20">
        <f t="shared" si="7"/>
        <v>223875.64148591866</v>
      </c>
    </row>
    <row r="70" spans="1:13" x14ac:dyDescent="0.25">
      <c r="A70" s="15">
        <f t="shared" si="10"/>
        <v>43617</v>
      </c>
      <c r="B70" s="3">
        <f t="shared" si="8"/>
        <v>54</v>
      </c>
      <c r="C70" s="4">
        <f t="shared" si="0"/>
        <v>1516.1140443604822</v>
      </c>
      <c r="D70" s="5">
        <f t="shared" si="1"/>
        <v>926.8451557517044</v>
      </c>
      <c r="E70" s="4">
        <f t="shared" si="2"/>
        <v>589.26888860877784</v>
      </c>
      <c r="F70" s="4">
        <f t="shared" si="3"/>
        <v>241196.42391618367</v>
      </c>
      <c r="H70" s="15">
        <f t="shared" si="11"/>
        <v>43617</v>
      </c>
      <c r="I70">
        <f t="shared" si="9"/>
        <v>54</v>
      </c>
      <c r="J70" s="2">
        <f t="shared" si="4"/>
        <v>1403.8093003337799</v>
      </c>
      <c r="K70" s="2">
        <f t="shared" si="5"/>
        <v>858.18995902935478</v>
      </c>
      <c r="L70" s="2">
        <f t="shared" si="6"/>
        <v>545.61934130442512</v>
      </c>
      <c r="M70" s="2">
        <f t="shared" si="7"/>
        <v>223330.02214461422</v>
      </c>
    </row>
    <row r="71" spans="1:13" x14ac:dyDescent="0.25">
      <c r="A71" s="16">
        <f t="shared" si="10"/>
        <v>43647</v>
      </c>
      <c r="B71" s="9">
        <f t="shared" si="8"/>
        <v>55</v>
      </c>
      <c r="C71" s="10">
        <f t="shared" si="0"/>
        <v>1516.1140443604822</v>
      </c>
      <c r="D71" s="14">
        <f t="shared" si="1"/>
        <v>924.58629167870401</v>
      </c>
      <c r="E71" s="10">
        <f t="shared" si="2"/>
        <v>591.52775268177822</v>
      </c>
      <c r="F71" s="10">
        <f t="shared" si="3"/>
        <v>240604.89616350189</v>
      </c>
      <c r="H71" s="18">
        <f t="shared" si="11"/>
        <v>43647</v>
      </c>
      <c r="I71" s="19">
        <f t="shared" si="9"/>
        <v>55</v>
      </c>
      <c r="J71" s="20">
        <f t="shared" si="4"/>
        <v>1403.8093003337799</v>
      </c>
      <c r="K71" s="20">
        <f t="shared" si="5"/>
        <v>856.09841822102112</v>
      </c>
      <c r="L71" s="20">
        <f t="shared" si="6"/>
        <v>547.71088211275878</v>
      </c>
      <c r="M71" s="20">
        <f t="shared" si="7"/>
        <v>222782.31126250146</v>
      </c>
    </row>
    <row r="72" spans="1:13" x14ac:dyDescent="0.25">
      <c r="A72" s="15">
        <f t="shared" si="10"/>
        <v>43678</v>
      </c>
      <c r="B72" s="3">
        <f t="shared" si="8"/>
        <v>56</v>
      </c>
      <c r="C72" s="4">
        <f t="shared" si="0"/>
        <v>1516.1140443604822</v>
      </c>
      <c r="D72" s="5">
        <f t="shared" si="1"/>
        <v>922.31876862675722</v>
      </c>
      <c r="E72" s="4">
        <f t="shared" si="2"/>
        <v>593.79527573372502</v>
      </c>
      <c r="F72" s="4">
        <f t="shared" si="3"/>
        <v>240011.10088776817</v>
      </c>
      <c r="H72" s="15">
        <f t="shared" si="11"/>
        <v>43678</v>
      </c>
      <c r="I72">
        <f t="shared" si="9"/>
        <v>56</v>
      </c>
      <c r="J72" s="2">
        <f t="shared" si="4"/>
        <v>1403.8093003337799</v>
      </c>
      <c r="K72" s="2">
        <f t="shared" si="5"/>
        <v>853.99885983958893</v>
      </c>
      <c r="L72" s="2">
        <f t="shared" si="6"/>
        <v>549.81044049419097</v>
      </c>
      <c r="M72" s="2">
        <f t="shared" si="7"/>
        <v>222232.50082200728</v>
      </c>
    </row>
    <row r="73" spans="1:13" x14ac:dyDescent="0.25">
      <c r="A73" s="16">
        <f t="shared" si="10"/>
        <v>43709</v>
      </c>
      <c r="B73" s="9">
        <f t="shared" si="8"/>
        <v>57</v>
      </c>
      <c r="C73" s="10">
        <f t="shared" si="0"/>
        <v>1516.1140443604822</v>
      </c>
      <c r="D73" s="14">
        <f t="shared" si="1"/>
        <v>920.04255340311124</v>
      </c>
      <c r="E73" s="10">
        <f t="shared" si="2"/>
        <v>596.071490957371</v>
      </c>
      <c r="F73" s="10">
        <f t="shared" si="3"/>
        <v>239415.0293968108</v>
      </c>
      <c r="H73" s="18">
        <f t="shared" si="11"/>
        <v>43709</v>
      </c>
      <c r="I73" s="19">
        <f t="shared" si="9"/>
        <v>57</v>
      </c>
      <c r="J73" s="20">
        <f t="shared" si="4"/>
        <v>1403.8093003337799</v>
      </c>
      <c r="K73" s="20">
        <f t="shared" si="5"/>
        <v>851.89125315102785</v>
      </c>
      <c r="L73" s="20">
        <f t="shared" si="6"/>
        <v>551.91804718275205</v>
      </c>
      <c r="M73" s="20">
        <f t="shared" si="7"/>
        <v>221680.58277482452</v>
      </c>
    </row>
    <row r="74" spans="1:13" x14ac:dyDescent="0.25">
      <c r="A74" s="15">
        <f t="shared" si="10"/>
        <v>43739</v>
      </c>
      <c r="B74" s="3">
        <f t="shared" si="8"/>
        <v>58</v>
      </c>
      <c r="C74" s="4">
        <f t="shared" si="0"/>
        <v>1516.1140443604822</v>
      </c>
      <c r="D74" s="5">
        <f t="shared" si="1"/>
        <v>917.75761268777467</v>
      </c>
      <c r="E74" s="4">
        <f t="shared" si="2"/>
        <v>598.35643167270757</v>
      </c>
      <c r="F74" s="4">
        <f t="shared" si="3"/>
        <v>238816.6729651381</v>
      </c>
      <c r="H74" s="15">
        <f t="shared" si="11"/>
        <v>43739</v>
      </c>
      <c r="I74">
        <f t="shared" si="9"/>
        <v>58</v>
      </c>
      <c r="J74" s="2">
        <f t="shared" si="4"/>
        <v>1403.8093003337799</v>
      </c>
      <c r="K74" s="2">
        <f t="shared" si="5"/>
        <v>849.77556730349397</v>
      </c>
      <c r="L74" s="2">
        <f t="shared" si="6"/>
        <v>554.03373303028593</v>
      </c>
      <c r="M74" s="2">
        <f t="shared" si="7"/>
        <v>221126.54904179423</v>
      </c>
    </row>
    <row r="75" spans="1:13" x14ac:dyDescent="0.25">
      <c r="A75" s="16">
        <f t="shared" si="10"/>
        <v>43770</v>
      </c>
      <c r="B75" s="9">
        <f t="shared" si="8"/>
        <v>59</v>
      </c>
      <c r="C75" s="10">
        <f t="shared" si="0"/>
        <v>1516.1140443604822</v>
      </c>
      <c r="D75" s="14">
        <f t="shared" si="1"/>
        <v>915.46391303302937</v>
      </c>
      <c r="E75" s="10">
        <f t="shared" si="2"/>
        <v>600.65013132745287</v>
      </c>
      <c r="F75" s="10">
        <f t="shared" si="3"/>
        <v>238216.02283381065</v>
      </c>
      <c r="H75" s="18">
        <f t="shared" si="11"/>
        <v>43770</v>
      </c>
      <c r="I75" s="19">
        <f t="shared" si="9"/>
        <v>59</v>
      </c>
      <c r="J75" s="20">
        <f t="shared" si="4"/>
        <v>1403.8093003337799</v>
      </c>
      <c r="K75" s="20">
        <f t="shared" si="5"/>
        <v>847.65177132687791</v>
      </c>
      <c r="L75" s="20">
        <f t="shared" si="6"/>
        <v>556.157529006902</v>
      </c>
      <c r="M75" s="20">
        <f t="shared" si="7"/>
        <v>220570.39151278732</v>
      </c>
    </row>
    <row r="76" spans="1:13" x14ac:dyDescent="0.25">
      <c r="A76" s="15">
        <f t="shared" si="10"/>
        <v>43800</v>
      </c>
      <c r="B76" s="3">
        <f t="shared" si="8"/>
        <v>60</v>
      </c>
      <c r="C76" s="4">
        <f t="shared" si="0"/>
        <v>1516.1140443604822</v>
      </c>
      <c r="D76" s="5">
        <f t="shared" si="1"/>
        <v>913.16142086294076</v>
      </c>
      <c r="E76" s="4">
        <f t="shared" si="2"/>
        <v>602.95262349754148</v>
      </c>
      <c r="F76" s="4">
        <f t="shared" si="3"/>
        <v>237613.0702103131</v>
      </c>
      <c r="H76" s="15">
        <f t="shared" si="11"/>
        <v>43800</v>
      </c>
      <c r="I76">
        <f t="shared" si="9"/>
        <v>60</v>
      </c>
      <c r="J76" s="2">
        <f t="shared" si="4"/>
        <v>1403.8093003337799</v>
      </c>
      <c r="K76" s="2">
        <f t="shared" si="5"/>
        <v>845.51983413235132</v>
      </c>
      <c r="L76" s="2">
        <f t="shared" si="6"/>
        <v>558.28946620142858</v>
      </c>
      <c r="M76" s="2">
        <f t="shared" si="7"/>
        <v>220012.1020465859</v>
      </c>
    </row>
    <row r="77" spans="1:13" x14ac:dyDescent="0.25">
      <c r="A77" s="16">
        <f t="shared" si="10"/>
        <v>43831</v>
      </c>
      <c r="B77" s="9">
        <f t="shared" si="8"/>
        <v>61</v>
      </c>
      <c r="C77" s="10">
        <f t="shared" si="0"/>
        <v>1516.1140443604822</v>
      </c>
      <c r="D77" s="14">
        <f t="shared" si="1"/>
        <v>910.85010247286687</v>
      </c>
      <c r="E77" s="10">
        <f t="shared" si="2"/>
        <v>605.26394188761537</v>
      </c>
      <c r="F77" s="10">
        <f t="shared" si="3"/>
        <v>237007.80626842548</v>
      </c>
      <c r="H77" s="18">
        <f t="shared" si="11"/>
        <v>43831</v>
      </c>
      <c r="I77" s="19">
        <f t="shared" si="9"/>
        <v>61</v>
      </c>
      <c r="J77" s="20">
        <f t="shared" si="4"/>
        <v>1403.8093003337799</v>
      </c>
      <c r="K77" s="20">
        <f t="shared" si="5"/>
        <v>843.37972451191263</v>
      </c>
      <c r="L77" s="20">
        <f t="shared" si="6"/>
        <v>560.42957582186727</v>
      </c>
      <c r="M77" s="20">
        <f t="shared" si="7"/>
        <v>219451.67247076402</v>
      </c>
    </row>
    <row r="78" spans="1:13" x14ac:dyDescent="0.25">
      <c r="A78" s="15">
        <f t="shared" si="10"/>
        <v>43862</v>
      </c>
      <c r="B78" s="3">
        <f t="shared" si="8"/>
        <v>62</v>
      </c>
      <c r="C78" s="4">
        <f t="shared" si="0"/>
        <v>1516.1140443604822</v>
      </c>
      <c r="D78" s="5">
        <f t="shared" si="1"/>
        <v>908.52992402896427</v>
      </c>
      <c r="E78" s="4">
        <f t="shared" si="2"/>
        <v>607.58412033151797</v>
      </c>
      <c r="F78" s="4">
        <f t="shared" si="3"/>
        <v>236400.22214809398</v>
      </c>
      <c r="H78" s="15">
        <f t="shared" si="11"/>
        <v>43862</v>
      </c>
      <c r="I78">
        <f t="shared" si="9"/>
        <v>62</v>
      </c>
      <c r="J78" s="2">
        <f t="shared" si="4"/>
        <v>1403.8093003337799</v>
      </c>
      <c r="K78" s="2">
        <f t="shared" si="5"/>
        <v>841.23141113792872</v>
      </c>
      <c r="L78" s="2">
        <f t="shared" si="6"/>
        <v>562.57788919585118</v>
      </c>
      <c r="M78" s="2">
        <f t="shared" si="7"/>
        <v>218889.09458156818</v>
      </c>
    </row>
    <row r="79" spans="1:13" x14ac:dyDescent="0.25">
      <c r="A79" s="16">
        <f t="shared" si="10"/>
        <v>43891</v>
      </c>
      <c r="B79" s="9">
        <f t="shared" si="8"/>
        <v>63</v>
      </c>
      <c r="C79" s="10">
        <f t="shared" si="0"/>
        <v>1516.1140443604822</v>
      </c>
      <c r="D79" s="14">
        <f t="shared" si="1"/>
        <v>906.20085156769358</v>
      </c>
      <c r="E79" s="10">
        <f t="shared" si="2"/>
        <v>609.91319279278866</v>
      </c>
      <c r="F79" s="10">
        <f t="shared" si="3"/>
        <v>235790.30895530118</v>
      </c>
      <c r="H79" s="18">
        <f t="shared" si="11"/>
        <v>43891</v>
      </c>
      <c r="I79" s="19">
        <f t="shared" si="9"/>
        <v>63</v>
      </c>
      <c r="J79" s="20">
        <f t="shared" si="4"/>
        <v>1403.8093003337799</v>
      </c>
      <c r="K79" s="20">
        <f t="shared" si="5"/>
        <v>839.07486256267794</v>
      </c>
      <c r="L79" s="20">
        <f t="shared" si="6"/>
        <v>564.73443777110197</v>
      </c>
      <c r="M79" s="20">
        <f t="shared" si="7"/>
        <v>218324.36014379706</v>
      </c>
    </row>
    <row r="80" spans="1:13" x14ac:dyDescent="0.25">
      <c r="A80" s="15">
        <f t="shared" si="10"/>
        <v>43922</v>
      </c>
      <c r="B80" s="3">
        <f t="shared" si="8"/>
        <v>64</v>
      </c>
      <c r="C80" s="4">
        <f t="shared" si="0"/>
        <v>1516.1140443604822</v>
      </c>
      <c r="D80" s="5">
        <f t="shared" si="1"/>
        <v>903.8628509953212</v>
      </c>
      <c r="E80" s="4">
        <f t="shared" si="2"/>
        <v>612.25119336516104</v>
      </c>
      <c r="F80" s="4">
        <f t="shared" si="3"/>
        <v>235178.05776193601</v>
      </c>
      <c r="H80" s="15">
        <f t="shared" si="11"/>
        <v>43922</v>
      </c>
      <c r="I80">
        <f t="shared" si="9"/>
        <v>64</v>
      </c>
      <c r="J80" s="2">
        <f t="shared" si="4"/>
        <v>1403.8093003337799</v>
      </c>
      <c r="K80" s="2">
        <f t="shared" si="5"/>
        <v>836.91004721788875</v>
      </c>
      <c r="L80" s="2">
        <f t="shared" si="6"/>
        <v>566.89925311589116</v>
      </c>
      <c r="M80" s="2">
        <f t="shared" si="7"/>
        <v>217757.46089068116</v>
      </c>
    </row>
    <row r="81" spans="1:13" x14ac:dyDescent="0.25">
      <c r="A81" s="16">
        <f t="shared" si="10"/>
        <v>43952</v>
      </c>
      <c r="B81" s="9">
        <f t="shared" si="8"/>
        <v>65</v>
      </c>
      <c r="C81" s="10">
        <f t="shared" si="0"/>
        <v>1516.1140443604822</v>
      </c>
      <c r="D81" s="14">
        <f t="shared" si="1"/>
        <v>901.51588808742133</v>
      </c>
      <c r="E81" s="10">
        <f t="shared" si="2"/>
        <v>614.59815627306091</v>
      </c>
      <c r="F81" s="10">
        <f t="shared" si="3"/>
        <v>234563.45960566294</v>
      </c>
      <c r="H81" s="18">
        <f t="shared" si="11"/>
        <v>43952</v>
      </c>
      <c r="I81" s="19">
        <f t="shared" si="9"/>
        <v>65</v>
      </c>
      <c r="J81" s="20">
        <f t="shared" si="4"/>
        <v>1403.8093003337799</v>
      </c>
      <c r="K81" s="20">
        <f t="shared" si="5"/>
        <v>834.7369334142777</v>
      </c>
      <c r="L81" s="20">
        <f t="shared" si="6"/>
        <v>569.0723669195022</v>
      </c>
      <c r="M81" s="20">
        <f t="shared" si="7"/>
        <v>217188.38852376165</v>
      </c>
    </row>
    <row r="82" spans="1:13" x14ac:dyDescent="0.25">
      <c r="A82" s="15">
        <f t="shared" si="10"/>
        <v>43983</v>
      </c>
      <c r="B82" s="3">
        <f t="shared" si="8"/>
        <v>66</v>
      </c>
      <c r="C82" s="4">
        <f t="shared" ref="C82:C145" si="12">$D$9</f>
        <v>1516.1140443604822</v>
      </c>
      <c r="D82" s="5">
        <f t="shared" ref="D82:D145" si="13">($D$5/$D$6)*F81</f>
        <v>899.15992848837459</v>
      </c>
      <c r="E82" s="4">
        <f t="shared" ref="E82:E145" si="14">C82-D82</f>
        <v>616.95411587210765</v>
      </c>
      <c r="F82" s="4">
        <f t="shared" ref="F82:F145" si="15">F81-E82</f>
        <v>233946.50548979084</v>
      </c>
      <c r="H82" s="15">
        <f t="shared" si="11"/>
        <v>43983</v>
      </c>
      <c r="I82">
        <f t="shared" si="9"/>
        <v>66</v>
      </c>
      <c r="J82" s="2">
        <f t="shared" ref="J82:J145" si="16">$K$9</f>
        <v>1403.8093003337799</v>
      </c>
      <c r="K82" s="2">
        <f t="shared" ref="K82:K145" si="17">($K$5/$K$6)*M81</f>
        <v>832.55548934108629</v>
      </c>
      <c r="L82" s="2">
        <f t="shared" ref="L82:L145" si="18">J82-K82</f>
        <v>571.25381099269362</v>
      </c>
      <c r="M82" s="2">
        <f t="shared" ref="M82:M145" si="19">M81-L82</f>
        <v>216617.13471276895</v>
      </c>
    </row>
    <row r="83" spans="1:13" x14ac:dyDescent="0.25">
      <c r="A83" s="16">
        <f t="shared" si="10"/>
        <v>44013</v>
      </c>
      <c r="B83" s="9">
        <f t="shared" ref="B83:B146" si="20">B82+1</f>
        <v>67</v>
      </c>
      <c r="C83" s="10">
        <f t="shared" si="12"/>
        <v>1516.1140443604822</v>
      </c>
      <c r="D83" s="14">
        <f t="shared" si="13"/>
        <v>896.79493771086482</v>
      </c>
      <c r="E83" s="10">
        <f t="shared" si="14"/>
        <v>619.31910664961742</v>
      </c>
      <c r="F83" s="10">
        <f t="shared" si="15"/>
        <v>233327.18638314123</v>
      </c>
      <c r="H83" s="18">
        <f t="shared" si="11"/>
        <v>44013</v>
      </c>
      <c r="I83" s="19">
        <f t="shared" ref="I83:I146" si="21">I82+1</f>
        <v>67</v>
      </c>
      <c r="J83" s="20">
        <f t="shared" si="16"/>
        <v>1403.8093003337799</v>
      </c>
      <c r="K83" s="20">
        <f t="shared" si="17"/>
        <v>830.36568306561423</v>
      </c>
      <c r="L83" s="20">
        <f t="shared" si="18"/>
        <v>573.44361726816567</v>
      </c>
      <c r="M83" s="20">
        <f t="shared" si="19"/>
        <v>216043.69109550078</v>
      </c>
    </row>
    <row r="84" spans="1:13" x14ac:dyDescent="0.25">
      <c r="A84" s="15">
        <f t="shared" ref="A84:A147" si="22">EDATE(A83,1)</f>
        <v>44044</v>
      </c>
      <c r="B84" s="3">
        <f t="shared" si="20"/>
        <v>68</v>
      </c>
      <c r="C84" s="4">
        <f t="shared" si="12"/>
        <v>1516.1140443604822</v>
      </c>
      <c r="D84" s="5">
        <f t="shared" si="13"/>
        <v>894.42088113537466</v>
      </c>
      <c r="E84" s="4">
        <f t="shared" si="14"/>
        <v>621.69316322510758</v>
      </c>
      <c r="F84" s="4">
        <f t="shared" si="15"/>
        <v>232705.49321991613</v>
      </c>
      <c r="H84" s="15">
        <f t="shared" ref="H84:H147" si="23">EDATE(H83,1)</f>
        <v>44044</v>
      </c>
      <c r="I84">
        <f t="shared" si="21"/>
        <v>68</v>
      </c>
      <c r="J84" s="2">
        <f t="shared" si="16"/>
        <v>1403.8093003337799</v>
      </c>
      <c r="K84" s="2">
        <f t="shared" si="17"/>
        <v>828.16748253275296</v>
      </c>
      <c r="L84" s="2">
        <f t="shared" si="18"/>
        <v>575.64181780102695</v>
      </c>
      <c r="M84" s="2">
        <f t="shared" si="19"/>
        <v>215468.04927769976</v>
      </c>
    </row>
    <row r="85" spans="1:13" x14ac:dyDescent="0.25">
      <c r="A85" s="16">
        <f t="shared" si="22"/>
        <v>44075</v>
      </c>
      <c r="B85" s="9">
        <f t="shared" si="20"/>
        <v>69</v>
      </c>
      <c r="C85" s="10">
        <f t="shared" si="12"/>
        <v>1516.1140443604822</v>
      </c>
      <c r="D85" s="14">
        <f t="shared" si="13"/>
        <v>892.03772400967841</v>
      </c>
      <c r="E85" s="10">
        <f t="shared" si="14"/>
        <v>624.07632035080383</v>
      </c>
      <c r="F85" s="10">
        <f t="shared" si="15"/>
        <v>232081.41689956532</v>
      </c>
      <c r="H85" s="18">
        <f t="shared" si="23"/>
        <v>44075</v>
      </c>
      <c r="I85" s="19">
        <f t="shared" si="21"/>
        <v>69</v>
      </c>
      <c r="J85" s="20">
        <f t="shared" si="16"/>
        <v>1403.8093003337799</v>
      </c>
      <c r="K85" s="20">
        <f t="shared" si="17"/>
        <v>825.96085556451567</v>
      </c>
      <c r="L85" s="20">
        <f t="shared" si="18"/>
        <v>577.84844476926423</v>
      </c>
      <c r="M85" s="20">
        <f t="shared" si="19"/>
        <v>214890.20083293048</v>
      </c>
    </row>
    <row r="86" spans="1:13" x14ac:dyDescent="0.25">
      <c r="A86" s="15">
        <f t="shared" si="22"/>
        <v>44105</v>
      </c>
      <c r="B86" s="3">
        <f t="shared" si="20"/>
        <v>70</v>
      </c>
      <c r="C86" s="4">
        <f t="shared" si="12"/>
        <v>1516.1140443604822</v>
      </c>
      <c r="D86" s="5">
        <f t="shared" si="13"/>
        <v>889.64543144833362</v>
      </c>
      <c r="E86" s="4">
        <f t="shared" si="14"/>
        <v>626.46861291214861</v>
      </c>
      <c r="F86" s="4">
        <f t="shared" si="15"/>
        <v>231454.94828665318</v>
      </c>
      <c r="H86" s="15">
        <f t="shared" si="23"/>
        <v>44105</v>
      </c>
      <c r="I86">
        <f t="shared" si="21"/>
        <v>70</v>
      </c>
      <c r="J86" s="2">
        <f t="shared" si="16"/>
        <v>1403.8093003337799</v>
      </c>
      <c r="K86" s="2">
        <f t="shared" si="17"/>
        <v>823.74576985956685</v>
      </c>
      <c r="L86" s="2">
        <f t="shared" si="18"/>
        <v>580.06353047421305</v>
      </c>
      <c r="M86" s="2">
        <f t="shared" si="19"/>
        <v>214310.13730245628</v>
      </c>
    </row>
    <row r="87" spans="1:13" x14ac:dyDescent="0.25">
      <c r="A87" s="16">
        <f t="shared" si="22"/>
        <v>44136</v>
      </c>
      <c r="B87" s="9">
        <f t="shared" si="20"/>
        <v>71</v>
      </c>
      <c r="C87" s="10">
        <f t="shared" si="12"/>
        <v>1516.1140443604822</v>
      </c>
      <c r="D87" s="14">
        <f t="shared" si="13"/>
        <v>887.2439684321705</v>
      </c>
      <c r="E87" s="10">
        <f t="shared" si="14"/>
        <v>628.87007592831173</v>
      </c>
      <c r="F87" s="10">
        <f t="shared" si="15"/>
        <v>230826.07821072487</v>
      </c>
      <c r="H87" s="18">
        <f t="shared" si="23"/>
        <v>44136</v>
      </c>
      <c r="I87" s="19">
        <f t="shared" si="21"/>
        <v>71</v>
      </c>
      <c r="J87" s="20">
        <f t="shared" si="16"/>
        <v>1403.8093003337799</v>
      </c>
      <c r="K87" s="20">
        <f t="shared" si="17"/>
        <v>821.52219299274907</v>
      </c>
      <c r="L87" s="20">
        <f t="shared" si="18"/>
        <v>582.28710734103083</v>
      </c>
      <c r="M87" s="20">
        <f t="shared" si="19"/>
        <v>213727.85019511526</v>
      </c>
    </row>
    <row r="88" spans="1:13" x14ac:dyDescent="0.25">
      <c r="A88" s="15">
        <f t="shared" si="22"/>
        <v>44166</v>
      </c>
      <c r="B88" s="3">
        <f t="shared" si="20"/>
        <v>72</v>
      </c>
      <c r="C88" s="4">
        <f t="shared" si="12"/>
        <v>1516.1140443604822</v>
      </c>
      <c r="D88" s="5">
        <f t="shared" si="13"/>
        <v>884.83329980777864</v>
      </c>
      <c r="E88" s="4">
        <f t="shared" si="14"/>
        <v>631.2807445527036</v>
      </c>
      <c r="F88" s="4">
        <f t="shared" si="15"/>
        <v>230194.79746617217</v>
      </c>
      <c r="H88" s="15">
        <f t="shared" si="23"/>
        <v>44166</v>
      </c>
      <c r="I88">
        <f t="shared" si="21"/>
        <v>72</v>
      </c>
      <c r="J88" s="2">
        <f t="shared" si="16"/>
        <v>1403.8093003337799</v>
      </c>
      <c r="K88" s="2">
        <f t="shared" si="17"/>
        <v>819.29009241460847</v>
      </c>
      <c r="L88" s="2">
        <f t="shared" si="18"/>
        <v>584.51920791917144</v>
      </c>
      <c r="M88" s="2">
        <f t="shared" si="19"/>
        <v>213143.3309871961</v>
      </c>
    </row>
    <row r="89" spans="1:13" x14ac:dyDescent="0.25">
      <c r="A89" s="16">
        <f t="shared" si="22"/>
        <v>44197</v>
      </c>
      <c r="B89" s="9">
        <f t="shared" si="20"/>
        <v>73</v>
      </c>
      <c r="C89" s="10">
        <f t="shared" si="12"/>
        <v>1516.1140443604822</v>
      </c>
      <c r="D89" s="14">
        <f t="shared" si="13"/>
        <v>882.41339028699326</v>
      </c>
      <c r="E89" s="10">
        <f t="shared" si="14"/>
        <v>633.70065407348898</v>
      </c>
      <c r="F89" s="10">
        <f t="shared" si="15"/>
        <v>229561.09681209867</v>
      </c>
      <c r="H89" s="18">
        <f t="shared" si="23"/>
        <v>44197</v>
      </c>
      <c r="I89" s="19">
        <f t="shared" si="21"/>
        <v>73</v>
      </c>
      <c r="J89" s="20">
        <f t="shared" si="16"/>
        <v>1403.8093003337799</v>
      </c>
      <c r="K89" s="20">
        <f t="shared" si="17"/>
        <v>817.04943545091828</v>
      </c>
      <c r="L89" s="20">
        <f t="shared" si="18"/>
        <v>586.75986488286162</v>
      </c>
      <c r="M89" s="20">
        <f t="shared" si="19"/>
        <v>212556.57112231324</v>
      </c>
    </row>
    <row r="90" spans="1:13" x14ac:dyDescent="0.25">
      <c r="A90" s="15">
        <f t="shared" si="22"/>
        <v>44228</v>
      </c>
      <c r="B90" s="3">
        <f t="shared" si="20"/>
        <v>74</v>
      </c>
      <c r="C90" s="4">
        <f t="shared" si="12"/>
        <v>1516.1140443604822</v>
      </c>
      <c r="D90" s="5">
        <f t="shared" si="13"/>
        <v>879.98420444637816</v>
      </c>
      <c r="E90" s="4">
        <f t="shared" si="14"/>
        <v>636.12983991410408</v>
      </c>
      <c r="F90" s="4">
        <f t="shared" si="15"/>
        <v>228924.96697218457</v>
      </c>
      <c r="H90" s="15">
        <f t="shared" si="23"/>
        <v>44228</v>
      </c>
      <c r="I90">
        <f t="shared" si="21"/>
        <v>74</v>
      </c>
      <c r="J90" s="2">
        <f t="shared" si="16"/>
        <v>1403.8093003337799</v>
      </c>
      <c r="K90" s="2">
        <f t="shared" si="17"/>
        <v>814.80018930220069</v>
      </c>
      <c r="L90" s="2">
        <f t="shared" si="18"/>
        <v>589.00911103157921</v>
      </c>
      <c r="M90" s="2">
        <f t="shared" si="19"/>
        <v>211967.56201128167</v>
      </c>
    </row>
    <row r="91" spans="1:13" x14ac:dyDescent="0.25">
      <c r="A91" s="16">
        <f t="shared" si="22"/>
        <v>44256</v>
      </c>
      <c r="B91" s="9">
        <f t="shared" si="20"/>
        <v>75</v>
      </c>
      <c r="C91" s="10">
        <f t="shared" si="12"/>
        <v>1516.1140443604822</v>
      </c>
      <c r="D91" s="14">
        <f t="shared" si="13"/>
        <v>877.54570672670752</v>
      </c>
      <c r="E91" s="10">
        <f t="shared" si="14"/>
        <v>638.56833763377472</v>
      </c>
      <c r="F91" s="10">
        <f t="shared" si="15"/>
        <v>228286.3986345508</v>
      </c>
      <c r="H91" s="18">
        <f t="shared" si="23"/>
        <v>44256</v>
      </c>
      <c r="I91" s="19">
        <f t="shared" si="21"/>
        <v>75</v>
      </c>
      <c r="J91" s="20">
        <f t="shared" si="16"/>
        <v>1403.8093003337799</v>
      </c>
      <c r="K91" s="20">
        <f t="shared" si="17"/>
        <v>812.54232104324637</v>
      </c>
      <c r="L91" s="20">
        <f t="shared" si="18"/>
        <v>591.26697929053353</v>
      </c>
      <c r="M91" s="20">
        <f t="shared" si="19"/>
        <v>211376.29503199115</v>
      </c>
    </row>
    <row r="92" spans="1:13" x14ac:dyDescent="0.25">
      <c r="A92" s="15">
        <f t="shared" si="22"/>
        <v>44287</v>
      </c>
      <c r="B92" s="3">
        <f t="shared" si="20"/>
        <v>76</v>
      </c>
      <c r="C92" s="4">
        <f t="shared" si="12"/>
        <v>1516.1140443604822</v>
      </c>
      <c r="D92" s="5">
        <f t="shared" si="13"/>
        <v>875.09786143244469</v>
      </c>
      <c r="E92" s="4">
        <f t="shared" si="14"/>
        <v>641.01618292803755</v>
      </c>
      <c r="F92" s="4">
        <f t="shared" si="15"/>
        <v>227645.38245162278</v>
      </c>
      <c r="H92" s="15">
        <f t="shared" si="23"/>
        <v>44287</v>
      </c>
      <c r="I92">
        <f t="shared" si="21"/>
        <v>76</v>
      </c>
      <c r="J92" s="2">
        <f t="shared" si="16"/>
        <v>1403.8093003337799</v>
      </c>
      <c r="K92" s="2">
        <f t="shared" si="17"/>
        <v>810.27579762263269</v>
      </c>
      <c r="L92" s="2">
        <f t="shared" si="18"/>
        <v>593.53350271114721</v>
      </c>
      <c r="M92" s="2">
        <f t="shared" si="19"/>
        <v>210782.76152927999</v>
      </c>
    </row>
    <row r="93" spans="1:13" x14ac:dyDescent="0.25">
      <c r="A93" s="16">
        <f t="shared" si="22"/>
        <v>44317</v>
      </c>
      <c r="B93" s="9">
        <f t="shared" si="20"/>
        <v>77</v>
      </c>
      <c r="C93" s="10">
        <f t="shared" si="12"/>
        <v>1516.1140443604822</v>
      </c>
      <c r="D93" s="14">
        <f t="shared" si="13"/>
        <v>872.64063273122065</v>
      </c>
      <c r="E93" s="10">
        <f t="shared" si="14"/>
        <v>643.47341162926159</v>
      </c>
      <c r="F93" s="10">
        <f t="shared" si="15"/>
        <v>227001.90903999351</v>
      </c>
      <c r="H93" s="18">
        <f t="shared" si="23"/>
        <v>44317</v>
      </c>
      <c r="I93" s="19">
        <f t="shared" si="21"/>
        <v>77</v>
      </c>
      <c r="J93" s="20">
        <f t="shared" si="16"/>
        <v>1403.8093003337799</v>
      </c>
      <c r="K93" s="20">
        <f t="shared" si="17"/>
        <v>808.00058586223986</v>
      </c>
      <c r="L93" s="20">
        <f t="shared" si="18"/>
        <v>595.80871447154004</v>
      </c>
      <c r="M93" s="20">
        <f t="shared" si="19"/>
        <v>210186.95281480844</v>
      </c>
    </row>
    <row r="94" spans="1:13" x14ac:dyDescent="0.25">
      <c r="A94" s="15">
        <f t="shared" si="22"/>
        <v>44348</v>
      </c>
      <c r="B94" s="3">
        <f t="shared" si="20"/>
        <v>78</v>
      </c>
      <c r="C94" s="4">
        <f t="shared" si="12"/>
        <v>1516.1140443604822</v>
      </c>
      <c r="D94" s="5">
        <f t="shared" si="13"/>
        <v>870.17398465330837</v>
      </c>
      <c r="E94" s="4">
        <f t="shared" si="14"/>
        <v>645.94005970717387</v>
      </c>
      <c r="F94" s="4">
        <f t="shared" si="15"/>
        <v>226355.96898028633</v>
      </c>
      <c r="H94" s="15">
        <f t="shared" si="23"/>
        <v>44348</v>
      </c>
      <c r="I94">
        <f t="shared" si="21"/>
        <v>78</v>
      </c>
      <c r="J94" s="2">
        <f t="shared" si="16"/>
        <v>1403.8093003337799</v>
      </c>
      <c r="K94" s="2">
        <f t="shared" si="17"/>
        <v>805.71665245676559</v>
      </c>
      <c r="L94" s="2">
        <f t="shared" si="18"/>
        <v>598.09264787701431</v>
      </c>
      <c r="M94" s="2">
        <f t="shared" si="19"/>
        <v>209588.86016693141</v>
      </c>
    </row>
    <row r="95" spans="1:13" x14ac:dyDescent="0.25">
      <c r="A95" s="16">
        <f t="shared" si="22"/>
        <v>44378</v>
      </c>
      <c r="B95" s="9">
        <f t="shared" si="20"/>
        <v>79</v>
      </c>
      <c r="C95" s="10">
        <f t="shared" si="12"/>
        <v>1516.1140443604822</v>
      </c>
      <c r="D95" s="14">
        <f t="shared" si="13"/>
        <v>867.69788109109754</v>
      </c>
      <c r="E95" s="10">
        <f t="shared" si="14"/>
        <v>648.4161632693847</v>
      </c>
      <c r="F95" s="10">
        <f t="shared" si="15"/>
        <v>225707.55281701696</v>
      </c>
      <c r="H95" s="18">
        <f t="shared" si="23"/>
        <v>44378</v>
      </c>
      <c r="I95" s="19">
        <f t="shared" si="21"/>
        <v>79</v>
      </c>
      <c r="J95" s="20">
        <f t="shared" si="16"/>
        <v>1403.8093003337799</v>
      </c>
      <c r="K95" s="20">
        <f t="shared" si="17"/>
        <v>803.42396397323705</v>
      </c>
      <c r="L95" s="20">
        <f t="shared" si="18"/>
        <v>600.38533636054285</v>
      </c>
      <c r="M95" s="20">
        <f t="shared" si="19"/>
        <v>208988.47483057086</v>
      </c>
    </row>
    <row r="96" spans="1:13" x14ac:dyDescent="0.25">
      <c r="A96" s="15">
        <f t="shared" si="22"/>
        <v>44409</v>
      </c>
      <c r="B96" s="3">
        <f t="shared" si="20"/>
        <v>80</v>
      </c>
      <c r="C96" s="4">
        <f t="shared" si="12"/>
        <v>1516.1140443604822</v>
      </c>
      <c r="D96" s="5">
        <f t="shared" si="13"/>
        <v>865.21228579856495</v>
      </c>
      <c r="E96" s="4">
        <f t="shared" si="14"/>
        <v>650.90175856191729</v>
      </c>
      <c r="F96" s="4">
        <f t="shared" si="15"/>
        <v>225056.65105845503</v>
      </c>
      <c r="H96" s="15">
        <f t="shared" si="23"/>
        <v>44409</v>
      </c>
      <c r="I96">
        <f t="shared" si="21"/>
        <v>80</v>
      </c>
      <c r="J96" s="2">
        <f t="shared" si="16"/>
        <v>1403.8093003337799</v>
      </c>
      <c r="K96" s="2">
        <f t="shared" si="17"/>
        <v>801.12248685052157</v>
      </c>
      <c r="L96" s="2">
        <f t="shared" si="18"/>
        <v>602.68681348325833</v>
      </c>
      <c r="M96" s="2">
        <f t="shared" si="19"/>
        <v>208385.78801708762</v>
      </c>
    </row>
    <row r="97" spans="1:13" x14ac:dyDescent="0.25">
      <c r="A97" s="16">
        <f t="shared" si="22"/>
        <v>44440</v>
      </c>
      <c r="B97" s="9">
        <f t="shared" si="20"/>
        <v>81</v>
      </c>
      <c r="C97" s="10">
        <f t="shared" si="12"/>
        <v>1516.1140443604822</v>
      </c>
      <c r="D97" s="14">
        <f t="shared" si="13"/>
        <v>862.71716239074419</v>
      </c>
      <c r="E97" s="10">
        <f t="shared" si="14"/>
        <v>653.39688196973805</v>
      </c>
      <c r="F97" s="10">
        <f t="shared" si="15"/>
        <v>224403.25417648529</v>
      </c>
      <c r="H97" s="18">
        <f t="shared" si="23"/>
        <v>44440</v>
      </c>
      <c r="I97" s="19">
        <f t="shared" si="21"/>
        <v>81</v>
      </c>
      <c r="J97" s="20">
        <f t="shared" si="16"/>
        <v>1403.8093003337799</v>
      </c>
      <c r="K97" s="20">
        <f t="shared" si="17"/>
        <v>798.81218739883582</v>
      </c>
      <c r="L97" s="20">
        <f t="shared" si="18"/>
        <v>604.99711293494408</v>
      </c>
      <c r="M97" s="20">
        <f t="shared" si="19"/>
        <v>207780.79090415267</v>
      </c>
    </row>
    <row r="98" spans="1:13" x14ac:dyDescent="0.25">
      <c r="A98" s="15">
        <f t="shared" si="22"/>
        <v>44470</v>
      </c>
      <c r="B98" s="3">
        <f t="shared" si="20"/>
        <v>82</v>
      </c>
      <c r="C98" s="4">
        <f t="shared" si="12"/>
        <v>1516.1140443604822</v>
      </c>
      <c r="D98" s="5">
        <f t="shared" si="13"/>
        <v>860.21247434319355</v>
      </c>
      <c r="E98" s="4">
        <f t="shared" si="14"/>
        <v>655.90157001728869</v>
      </c>
      <c r="F98" s="4">
        <f t="shared" si="15"/>
        <v>223747.35260646802</v>
      </c>
      <c r="H98" s="15">
        <f t="shared" si="23"/>
        <v>44470</v>
      </c>
      <c r="I98">
        <f t="shared" si="21"/>
        <v>82</v>
      </c>
      <c r="J98" s="2">
        <f t="shared" si="16"/>
        <v>1403.8093003337799</v>
      </c>
      <c r="K98" s="2">
        <f t="shared" si="17"/>
        <v>796.49303179925187</v>
      </c>
      <c r="L98" s="2">
        <f t="shared" si="18"/>
        <v>607.31626853452804</v>
      </c>
      <c r="M98" s="2">
        <f t="shared" si="19"/>
        <v>207173.47463561816</v>
      </c>
    </row>
    <row r="99" spans="1:13" x14ac:dyDescent="0.25">
      <c r="A99" s="16">
        <f t="shared" si="22"/>
        <v>44501</v>
      </c>
      <c r="B99" s="9">
        <f t="shared" si="20"/>
        <v>83</v>
      </c>
      <c r="C99" s="10">
        <f t="shared" si="12"/>
        <v>1516.1140443604822</v>
      </c>
      <c r="D99" s="14">
        <f t="shared" si="13"/>
        <v>857.69818499146072</v>
      </c>
      <c r="E99" s="10">
        <f t="shared" si="14"/>
        <v>658.41585936902152</v>
      </c>
      <c r="F99" s="10">
        <f t="shared" si="15"/>
        <v>223088.93674709901</v>
      </c>
      <c r="H99" s="18">
        <f t="shared" si="23"/>
        <v>44501</v>
      </c>
      <c r="I99" s="19">
        <f t="shared" si="21"/>
        <v>83</v>
      </c>
      <c r="J99" s="20">
        <f t="shared" si="16"/>
        <v>1403.8093003337799</v>
      </c>
      <c r="K99" s="20">
        <f t="shared" si="17"/>
        <v>794.16498610320286</v>
      </c>
      <c r="L99" s="20">
        <f t="shared" si="18"/>
        <v>609.64431423057704</v>
      </c>
      <c r="M99" s="20">
        <f t="shared" si="19"/>
        <v>206563.83032138759</v>
      </c>
    </row>
    <row r="100" spans="1:13" x14ac:dyDescent="0.25">
      <c r="A100" s="15">
        <f t="shared" si="22"/>
        <v>44531</v>
      </c>
      <c r="B100" s="3">
        <f t="shared" si="20"/>
        <v>84</v>
      </c>
      <c r="C100" s="4">
        <f t="shared" si="12"/>
        <v>1516.1140443604822</v>
      </c>
      <c r="D100" s="5">
        <f t="shared" si="13"/>
        <v>855.17425753054613</v>
      </c>
      <c r="E100" s="4">
        <f t="shared" si="14"/>
        <v>660.93978682993611</v>
      </c>
      <c r="F100" s="4">
        <f t="shared" si="15"/>
        <v>222427.99696026908</v>
      </c>
      <c r="H100" s="15">
        <f t="shared" si="23"/>
        <v>44531</v>
      </c>
      <c r="I100">
        <f t="shared" si="21"/>
        <v>84</v>
      </c>
      <c r="J100" s="2">
        <f t="shared" si="16"/>
        <v>1403.8093003337799</v>
      </c>
      <c r="K100" s="2">
        <f t="shared" si="17"/>
        <v>791.82801623198577</v>
      </c>
      <c r="L100" s="2">
        <f t="shared" si="18"/>
        <v>611.98128410179413</v>
      </c>
      <c r="M100" s="2">
        <f t="shared" si="19"/>
        <v>205951.84903728581</v>
      </c>
    </row>
    <row r="101" spans="1:13" x14ac:dyDescent="0.25">
      <c r="A101" s="16">
        <f t="shared" si="22"/>
        <v>44562</v>
      </c>
      <c r="B101" s="9">
        <f t="shared" si="20"/>
        <v>85</v>
      </c>
      <c r="C101" s="10">
        <f t="shared" si="12"/>
        <v>1516.1140443604822</v>
      </c>
      <c r="D101" s="14">
        <f t="shared" si="13"/>
        <v>852.64065501436482</v>
      </c>
      <c r="E101" s="10">
        <f t="shared" si="14"/>
        <v>663.47338934611741</v>
      </c>
      <c r="F101" s="10">
        <f t="shared" si="15"/>
        <v>221764.52357092296</v>
      </c>
      <c r="H101" s="18">
        <f t="shared" si="23"/>
        <v>44562</v>
      </c>
      <c r="I101" s="19">
        <f t="shared" si="21"/>
        <v>85</v>
      </c>
      <c r="J101" s="20">
        <f t="shared" si="16"/>
        <v>1403.8093003337799</v>
      </c>
      <c r="K101" s="20">
        <f t="shared" si="17"/>
        <v>789.48208797626216</v>
      </c>
      <c r="L101" s="20">
        <f t="shared" si="18"/>
        <v>614.32721235751774</v>
      </c>
      <c r="M101" s="20">
        <f t="shared" si="19"/>
        <v>205337.52182492829</v>
      </c>
    </row>
    <row r="102" spans="1:13" x14ac:dyDescent="0.25">
      <c r="A102" s="15">
        <f t="shared" si="22"/>
        <v>44593</v>
      </c>
      <c r="B102" s="3">
        <f t="shared" si="20"/>
        <v>86</v>
      </c>
      <c r="C102" s="4">
        <f t="shared" si="12"/>
        <v>1516.1140443604822</v>
      </c>
      <c r="D102" s="5">
        <f t="shared" si="13"/>
        <v>850.09734035520466</v>
      </c>
      <c r="E102" s="4">
        <f t="shared" si="14"/>
        <v>666.01670400527757</v>
      </c>
      <c r="F102" s="4">
        <f t="shared" si="15"/>
        <v>221098.50686691768</v>
      </c>
      <c r="H102" s="15">
        <f t="shared" si="23"/>
        <v>44593</v>
      </c>
      <c r="I102">
        <f t="shared" si="21"/>
        <v>86</v>
      </c>
      <c r="J102" s="2">
        <f t="shared" si="16"/>
        <v>1403.8093003337799</v>
      </c>
      <c r="K102" s="2">
        <f t="shared" si="17"/>
        <v>787.12716699555835</v>
      </c>
      <c r="L102" s="2">
        <f t="shared" si="18"/>
        <v>616.68213333822155</v>
      </c>
      <c r="M102" s="2">
        <f t="shared" si="19"/>
        <v>204720.83969159008</v>
      </c>
    </row>
    <row r="103" spans="1:13" x14ac:dyDescent="0.25">
      <c r="A103" s="16">
        <f t="shared" si="22"/>
        <v>44621</v>
      </c>
      <c r="B103" s="9">
        <f t="shared" si="20"/>
        <v>87</v>
      </c>
      <c r="C103" s="10">
        <f t="shared" si="12"/>
        <v>1516.1140443604822</v>
      </c>
      <c r="D103" s="14">
        <f t="shared" si="13"/>
        <v>847.54427632318436</v>
      </c>
      <c r="E103" s="10">
        <f t="shared" si="14"/>
        <v>668.56976803729788</v>
      </c>
      <c r="F103" s="10">
        <f t="shared" si="15"/>
        <v>220429.93709888039</v>
      </c>
      <c r="H103" s="18">
        <f t="shared" si="23"/>
        <v>44621</v>
      </c>
      <c r="I103" s="19">
        <f t="shared" si="21"/>
        <v>87</v>
      </c>
      <c r="J103" s="20">
        <f t="shared" si="16"/>
        <v>1403.8093003337799</v>
      </c>
      <c r="K103" s="20">
        <f t="shared" si="17"/>
        <v>784.76321881776198</v>
      </c>
      <c r="L103" s="20">
        <f t="shared" si="18"/>
        <v>619.04608151601792</v>
      </c>
      <c r="M103" s="20">
        <f t="shared" si="19"/>
        <v>204101.79361007406</v>
      </c>
    </row>
    <row r="104" spans="1:13" x14ac:dyDescent="0.25">
      <c r="A104" s="15">
        <f t="shared" si="22"/>
        <v>44652</v>
      </c>
      <c r="B104" s="3">
        <f t="shared" si="20"/>
        <v>88</v>
      </c>
      <c r="C104" s="4">
        <f t="shared" si="12"/>
        <v>1516.1140443604822</v>
      </c>
      <c r="D104" s="5">
        <f t="shared" si="13"/>
        <v>844.98142554570813</v>
      </c>
      <c r="E104" s="4">
        <f t="shared" si="14"/>
        <v>671.1326188147741</v>
      </c>
      <c r="F104" s="4">
        <f t="shared" si="15"/>
        <v>219758.80448006562</v>
      </c>
      <c r="H104" s="15">
        <f t="shared" si="23"/>
        <v>44652</v>
      </c>
      <c r="I104">
        <f t="shared" si="21"/>
        <v>88</v>
      </c>
      <c r="J104" s="2">
        <f t="shared" si="16"/>
        <v>1403.8093003337799</v>
      </c>
      <c r="K104" s="2">
        <f t="shared" si="17"/>
        <v>782.39020883861724</v>
      </c>
      <c r="L104" s="2">
        <f t="shared" si="18"/>
        <v>621.41909149516266</v>
      </c>
      <c r="M104" s="2">
        <f t="shared" si="19"/>
        <v>203480.3745185789</v>
      </c>
    </row>
    <row r="105" spans="1:13" x14ac:dyDescent="0.25">
      <c r="A105" s="16">
        <f t="shared" si="22"/>
        <v>44682</v>
      </c>
      <c r="B105" s="9">
        <f t="shared" si="20"/>
        <v>89</v>
      </c>
      <c r="C105" s="10">
        <f t="shared" si="12"/>
        <v>1516.1140443604822</v>
      </c>
      <c r="D105" s="14">
        <f t="shared" si="13"/>
        <v>842.40875050691818</v>
      </c>
      <c r="E105" s="10">
        <f t="shared" si="14"/>
        <v>673.70529385356406</v>
      </c>
      <c r="F105" s="10">
        <f t="shared" si="15"/>
        <v>219085.09918621206</v>
      </c>
      <c r="H105" s="18">
        <f t="shared" si="23"/>
        <v>44682</v>
      </c>
      <c r="I105" s="19">
        <f t="shared" si="21"/>
        <v>89</v>
      </c>
      <c r="J105" s="20">
        <f t="shared" si="16"/>
        <v>1403.8093003337799</v>
      </c>
      <c r="K105" s="20">
        <f t="shared" si="17"/>
        <v>780.0081023212191</v>
      </c>
      <c r="L105" s="20">
        <f t="shared" si="18"/>
        <v>623.8011980125608</v>
      </c>
      <c r="M105" s="20">
        <f t="shared" si="19"/>
        <v>202856.57332056633</v>
      </c>
    </row>
    <row r="106" spans="1:13" x14ac:dyDescent="0.25">
      <c r="A106" s="15">
        <f t="shared" si="22"/>
        <v>44713</v>
      </c>
      <c r="B106" s="3">
        <f t="shared" si="20"/>
        <v>90</v>
      </c>
      <c r="C106" s="4">
        <f t="shared" si="12"/>
        <v>1516.1140443604822</v>
      </c>
      <c r="D106" s="5">
        <f t="shared" si="13"/>
        <v>839.82621354714615</v>
      </c>
      <c r="E106" s="4">
        <f t="shared" si="14"/>
        <v>676.28783081333609</v>
      </c>
      <c r="F106" s="4">
        <f t="shared" si="15"/>
        <v>218408.81135539874</v>
      </c>
      <c r="H106" s="15">
        <f t="shared" si="23"/>
        <v>44713</v>
      </c>
      <c r="I106">
        <f t="shared" si="21"/>
        <v>90</v>
      </c>
      <c r="J106" s="2">
        <f t="shared" si="16"/>
        <v>1403.8093003337799</v>
      </c>
      <c r="K106" s="2">
        <f t="shared" si="17"/>
        <v>777.61686439550419</v>
      </c>
      <c r="L106" s="2">
        <f t="shared" si="18"/>
        <v>626.19243593827571</v>
      </c>
      <c r="M106" s="2">
        <f t="shared" si="19"/>
        <v>202230.38088462804</v>
      </c>
    </row>
    <row r="107" spans="1:13" x14ac:dyDescent="0.25">
      <c r="A107" s="16">
        <f t="shared" si="22"/>
        <v>44743</v>
      </c>
      <c r="B107" s="9">
        <f t="shared" si="20"/>
        <v>91</v>
      </c>
      <c r="C107" s="10">
        <f t="shared" si="12"/>
        <v>1516.1140443604822</v>
      </c>
      <c r="D107" s="14">
        <f t="shared" si="13"/>
        <v>837.23377686236176</v>
      </c>
      <c r="E107" s="10">
        <f t="shared" si="14"/>
        <v>678.88026749812047</v>
      </c>
      <c r="F107" s="10">
        <f t="shared" si="15"/>
        <v>217729.93108790062</v>
      </c>
      <c r="H107" s="18">
        <f t="shared" si="23"/>
        <v>44743</v>
      </c>
      <c r="I107" s="19">
        <f t="shared" si="21"/>
        <v>91</v>
      </c>
      <c r="J107" s="20">
        <f t="shared" si="16"/>
        <v>1403.8093003337799</v>
      </c>
      <c r="K107" s="20">
        <f t="shared" si="17"/>
        <v>775.21646005774085</v>
      </c>
      <c r="L107" s="20">
        <f t="shared" si="18"/>
        <v>628.59284027603906</v>
      </c>
      <c r="M107" s="20">
        <f t="shared" si="19"/>
        <v>201601.788044352</v>
      </c>
    </row>
    <row r="108" spans="1:13" x14ac:dyDescent="0.25">
      <c r="A108" s="15">
        <f t="shared" si="22"/>
        <v>44774</v>
      </c>
      <c r="B108" s="3">
        <f t="shared" si="20"/>
        <v>92</v>
      </c>
      <c r="C108" s="4">
        <f t="shared" si="12"/>
        <v>1516.1140443604822</v>
      </c>
      <c r="D108" s="5">
        <f t="shared" si="13"/>
        <v>834.63140250361903</v>
      </c>
      <c r="E108" s="4">
        <f t="shared" si="14"/>
        <v>681.48264185686321</v>
      </c>
      <c r="F108" s="4">
        <f t="shared" si="15"/>
        <v>217048.44844604377</v>
      </c>
      <c r="H108" s="15">
        <f t="shared" si="23"/>
        <v>44774</v>
      </c>
      <c r="I108">
        <f t="shared" si="21"/>
        <v>92</v>
      </c>
      <c r="J108" s="2">
        <f t="shared" si="16"/>
        <v>1403.8093003337799</v>
      </c>
      <c r="K108" s="2">
        <f t="shared" si="17"/>
        <v>772.80685417001598</v>
      </c>
      <c r="L108" s="2">
        <f t="shared" si="18"/>
        <v>631.00244616376392</v>
      </c>
      <c r="M108" s="2">
        <f t="shared" si="19"/>
        <v>200970.78559818823</v>
      </c>
    </row>
    <row r="109" spans="1:13" x14ac:dyDescent="0.25">
      <c r="A109" s="16">
        <f t="shared" si="22"/>
        <v>44805</v>
      </c>
      <c r="B109" s="9">
        <f t="shared" si="20"/>
        <v>93</v>
      </c>
      <c r="C109" s="10">
        <f t="shared" si="12"/>
        <v>1516.1140443604822</v>
      </c>
      <c r="D109" s="14">
        <f t="shared" si="13"/>
        <v>832.01905237650101</v>
      </c>
      <c r="E109" s="10">
        <f t="shared" si="14"/>
        <v>684.09499198398123</v>
      </c>
      <c r="F109" s="10">
        <f t="shared" si="15"/>
        <v>216364.35345405978</v>
      </c>
      <c r="H109" s="18">
        <f t="shared" si="23"/>
        <v>44805</v>
      </c>
      <c r="I109" s="19">
        <f t="shared" si="21"/>
        <v>93</v>
      </c>
      <c r="J109" s="20">
        <f t="shared" si="16"/>
        <v>1403.8093003337799</v>
      </c>
      <c r="K109" s="20">
        <f t="shared" si="17"/>
        <v>770.3880114597215</v>
      </c>
      <c r="L109" s="20">
        <f t="shared" si="18"/>
        <v>633.4212888740584</v>
      </c>
      <c r="M109" s="20">
        <f t="shared" si="19"/>
        <v>200337.36430931417</v>
      </c>
    </row>
    <row r="110" spans="1:13" x14ac:dyDescent="0.25">
      <c r="A110" s="15">
        <f t="shared" si="22"/>
        <v>44835</v>
      </c>
      <c r="B110" s="3">
        <f t="shared" si="20"/>
        <v>94</v>
      </c>
      <c r="C110" s="4">
        <f t="shared" si="12"/>
        <v>1516.1140443604822</v>
      </c>
      <c r="D110" s="5">
        <f t="shared" si="13"/>
        <v>829.39668824056241</v>
      </c>
      <c r="E110" s="4">
        <f t="shared" si="14"/>
        <v>686.71735611991983</v>
      </c>
      <c r="F110" s="4">
        <f t="shared" si="15"/>
        <v>215677.63609793986</v>
      </c>
      <c r="H110" s="15">
        <f t="shared" si="23"/>
        <v>44835</v>
      </c>
      <c r="I110">
        <f t="shared" si="21"/>
        <v>94</v>
      </c>
      <c r="J110" s="2">
        <f t="shared" si="16"/>
        <v>1403.8093003337799</v>
      </c>
      <c r="K110" s="2">
        <f t="shared" si="17"/>
        <v>767.95989651903767</v>
      </c>
      <c r="L110" s="2">
        <f t="shared" si="18"/>
        <v>635.84940381474223</v>
      </c>
      <c r="M110" s="2">
        <f t="shared" si="19"/>
        <v>199701.51490549944</v>
      </c>
    </row>
    <row r="111" spans="1:13" x14ac:dyDescent="0.25">
      <c r="A111" s="16">
        <f t="shared" si="22"/>
        <v>44866</v>
      </c>
      <c r="B111" s="9">
        <f t="shared" si="20"/>
        <v>95</v>
      </c>
      <c r="C111" s="10">
        <f t="shared" si="12"/>
        <v>1516.1140443604822</v>
      </c>
      <c r="D111" s="14">
        <f t="shared" si="13"/>
        <v>826.76427170876946</v>
      </c>
      <c r="E111" s="10">
        <f t="shared" si="14"/>
        <v>689.34977265171278</v>
      </c>
      <c r="F111" s="10">
        <f t="shared" si="15"/>
        <v>214988.28632528815</v>
      </c>
      <c r="H111" s="18">
        <f t="shared" si="23"/>
        <v>44866</v>
      </c>
      <c r="I111" s="19">
        <f t="shared" si="21"/>
        <v>95</v>
      </c>
      <c r="J111" s="20">
        <f t="shared" si="16"/>
        <v>1403.8093003337799</v>
      </c>
      <c r="K111" s="20">
        <f t="shared" si="17"/>
        <v>765.52247380441452</v>
      </c>
      <c r="L111" s="20">
        <f t="shared" si="18"/>
        <v>638.28682652936538</v>
      </c>
      <c r="M111" s="20">
        <f t="shared" si="19"/>
        <v>199063.22807897007</v>
      </c>
    </row>
    <row r="112" spans="1:13" x14ac:dyDescent="0.25">
      <c r="A112" s="15">
        <f t="shared" si="22"/>
        <v>44896</v>
      </c>
      <c r="B112" s="3">
        <f t="shared" si="20"/>
        <v>96</v>
      </c>
      <c r="C112" s="4">
        <f t="shared" si="12"/>
        <v>1516.1140443604822</v>
      </c>
      <c r="D112" s="5">
        <f t="shared" si="13"/>
        <v>824.12176424693791</v>
      </c>
      <c r="E112" s="4">
        <f t="shared" si="14"/>
        <v>691.99228011354433</v>
      </c>
      <c r="F112" s="4">
        <f t="shared" si="15"/>
        <v>214296.29404517461</v>
      </c>
      <c r="H112" s="15">
        <f t="shared" si="23"/>
        <v>44896</v>
      </c>
      <c r="I112">
        <f t="shared" si="21"/>
        <v>96</v>
      </c>
      <c r="J112" s="2">
        <f t="shared" si="16"/>
        <v>1403.8093003337799</v>
      </c>
      <c r="K112" s="2">
        <f t="shared" si="17"/>
        <v>763.0757076360519</v>
      </c>
      <c r="L112" s="2">
        <f t="shared" si="18"/>
        <v>640.733592697728</v>
      </c>
      <c r="M112" s="2">
        <f t="shared" si="19"/>
        <v>198422.49448627234</v>
      </c>
    </row>
    <row r="113" spans="1:13" x14ac:dyDescent="0.25">
      <c r="A113" s="16">
        <f t="shared" si="22"/>
        <v>44927</v>
      </c>
      <c r="B113" s="9">
        <f t="shared" si="20"/>
        <v>97</v>
      </c>
      <c r="C113" s="10">
        <f t="shared" si="12"/>
        <v>1516.1140443604822</v>
      </c>
      <c r="D113" s="14">
        <f t="shared" si="13"/>
        <v>821.46912717316934</v>
      </c>
      <c r="E113" s="10">
        <f t="shared" si="14"/>
        <v>694.6449171873129</v>
      </c>
      <c r="F113" s="10">
        <f t="shared" si="15"/>
        <v>213601.6491279873</v>
      </c>
      <c r="H113" s="18">
        <f t="shared" si="23"/>
        <v>44927</v>
      </c>
      <c r="I113" s="19">
        <f t="shared" si="21"/>
        <v>97</v>
      </c>
      <c r="J113" s="20">
        <f t="shared" si="16"/>
        <v>1403.8093003337799</v>
      </c>
      <c r="K113" s="20">
        <f t="shared" si="17"/>
        <v>760.61956219737726</v>
      </c>
      <c r="L113" s="20">
        <f t="shared" si="18"/>
        <v>643.18973813640264</v>
      </c>
      <c r="M113" s="20">
        <f t="shared" si="19"/>
        <v>197779.30474813594</v>
      </c>
    </row>
    <row r="114" spans="1:13" x14ac:dyDescent="0.25">
      <c r="A114" s="15">
        <f t="shared" si="22"/>
        <v>44958</v>
      </c>
      <c r="B114" s="3">
        <f t="shared" si="20"/>
        <v>98</v>
      </c>
      <c r="C114" s="4">
        <f t="shared" si="12"/>
        <v>1516.1140443604822</v>
      </c>
      <c r="D114" s="5">
        <f t="shared" si="13"/>
        <v>818.80632165728457</v>
      </c>
      <c r="E114" s="4">
        <f t="shared" si="14"/>
        <v>697.30772270319767</v>
      </c>
      <c r="F114" s="4">
        <f t="shared" si="15"/>
        <v>212904.3414052841</v>
      </c>
      <c r="H114" s="15">
        <f t="shared" si="23"/>
        <v>44958</v>
      </c>
      <c r="I114">
        <f t="shared" si="21"/>
        <v>98</v>
      </c>
      <c r="J114" s="2">
        <f t="shared" si="16"/>
        <v>1403.8093003337799</v>
      </c>
      <c r="K114" s="2">
        <f t="shared" si="17"/>
        <v>758.15400153452106</v>
      </c>
      <c r="L114" s="2">
        <f t="shared" si="18"/>
        <v>645.65529879925884</v>
      </c>
      <c r="M114" s="2">
        <f t="shared" si="19"/>
        <v>197133.64944933669</v>
      </c>
    </row>
    <row r="115" spans="1:13" x14ac:dyDescent="0.25">
      <c r="A115" s="16">
        <f t="shared" si="22"/>
        <v>44986</v>
      </c>
      <c r="B115" s="9">
        <f t="shared" si="20"/>
        <v>99</v>
      </c>
      <c r="C115" s="10">
        <f t="shared" si="12"/>
        <v>1516.1140443604822</v>
      </c>
      <c r="D115" s="14">
        <f t="shared" si="13"/>
        <v>816.13330872025563</v>
      </c>
      <c r="E115" s="10">
        <f t="shared" si="14"/>
        <v>699.98073564022661</v>
      </c>
      <c r="F115" s="10">
        <f t="shared" si="15"/>
        <v>212204.36066964388</v>
      </c>
      <c r="H115" s="18">
        <f t="shared" si="23"/>
        <v>44986</v>
      </c>
      <c r="I115" s="19">
        <f t="shared" si="21"/>
        <v>99</v>
      </c>
      <c r="J115" s="20">
        <f t="shared" si="16"/>
        <v>1403.8093003337799</v>
      </c>
      <c r="K115" s="20">
        <f t="shared" si="17"/>
        <v>755.67898955579062</v>
      </c>
      <c r="L115" s="20">
        <f t="shared" si="18"/>
        <v>648.13031077798928</v>
      </c>
      <c r="M115" s="20">
        <f t="shared" si="19"/>
        <v>196485.51913855871</v>
      </c>
    </row>
    <row r="116" spans="1:13" x14ac:dyDescent="0.25">
      <c r="A116" s="15">
        <f t="shared" si="22"/>
        <v>45017</v>
      </c>
      <c r="B116" s="3">
        <f t="shared" si="20"/>
        <v>100</v>
      </c>
      <c r="C116" s="4">
        <f t="shared" si="12"/>
        <v>1516.1140443604822</v>
      </c>
      <c r="D116" s="5">
        <f t="shared" si="13"/>
        <v>813.45004923363479</v>
      </c>
      <c r="E116" s="4">
        <f t="shared" si="14"/>
        <v>702.66399512684745</v>
      </c>
      <c r="F116" s="4">
        <f t="shared" si="15"/>
        <v>211501.69667451704</v>
      </c>
      <c r="H116" s="15">
        <f t="shared" si="23"/>
        <v>45017</v>
      </c>
      <c r="I116">
        <f t="shared" si="21"/>
        <v>100</v>
      </c>
      <c r="J116" s="2">
        <f t="shared" si="16"/>
        <v>1403.8093003337799</v>
      </c>
      <c r="K116" s="2">
        <f t="shared" si="17"/>
        <v>753.19449003114164</v>
      </c>
      <c r="L116" s="2">
        <f t="shared" si="18"/>
        <v>650.61481030263826</v>
      </c>
      <c r="M116" s="2">
        <f t="shared" si="19"/>
        <v>195834.90432825606</v>
      </c>
    </row>
    <row r="117" spans="1:13" x14ac:dyDescent="0.25">
      <c r="A117" s="16">
        <f t="shared" si="22"/>
        <v>45047</v>
      </c>
      <c r="B117" s="9">
        <f t="shared" si="20"/>
        <v>101</v>
      </c>
      <c r="C117" s="10">
        <f t="shared" si="12"/>
        <v>1516.1140443604822</v>
      </c>
      <c r="D117" s="14">
        <f t="shared" si="13"/>
        <v>810.75650391898193</v>
      </c>
      <c r="E117" s="10">
        <f t="shared" si="14"/>
        <v>705.3575404415003</v>
      </c>
      <c r="F117" s="10">
        <f t="shared" si="15"/>
        <v>210796.33913407553</v>
      </c>
      <c r="H117" s="18">
        <f t="shared" si="23"/>
        <v>45047</v>
      </c>
      <c r="I117" s="19">
        <f t="shared" si="21"/>
        <v>101</v>
      </c>
      <c r="J117" s="20">
        <f t="shared" si="16"/>
        <v>1403.8093003337799</v>
      </c>
      <c r="K117" s="20">
        <f t="shared" si="17"/>
        <v>750.70046659164814</v>
      </c>
      <c r="L117" s="20">
        <f t="shared" si="18"/>
        <v>653.10883374213176</v>
      </c>
      <c r="M117" s="20">
        <f t="shared" si="19"/>
        <v>195181.79549451394</v>
      </c>
    </row>
    <row r="118" spans="1:13" x14ac:dyDescent="0.25">
      <c r="A118" s="15">
        <f t="shared" si="22"/>
        <v>45078</v>
      </c>
      <c r="B118" s="3">
        <f t="shared" si="20"/>
        <v>102</v>
      </c>
      <c r="C118" s="4">
        <f t="shared" si="12"/>
        <v>1516.1140443604822</v>
      </c>
      <c r="D118" s="5">
        <f t="shared" si="13"/>
        <v>808.05263334728954</v>
      </c>
      <c r="E118" s="4">
        <f t="shared" si="14"/>
        <v>708.0614110131927</v>
      </c>
      <c r="F118" s="4">
        <f t="shared" si="15"/>
        <v>210088.27772306235</v>
      </c>
      <c r="H118" s="15">
        <f t="shared" si="23"/>
        <v>45078</v>
      </c>
      <c r="I118">
        <f t="shared" si="21"/>
        <v>102</v>
      </c>
      <c r="J118" s="2">
        <f t="shared" si="16"/>
        <v>1403.8093003337799</v>
      </c>
      <c r="K118" s="2">
        <f t="shared" si="17"/>
        <v>748.19688272897008</v>
      </c>
      <c r="L118" s="2">
        <f t="shared" si="18"/>
        <v>655.61241760480982</v>
      </c>
      <c r="M118" s="2">
        <f t="shared" si="19"/>
        <v>194526.18307690913</v>
      </c>
    </row>
    <row r="119" spans="1:13" x14ac:dyDescent="0.25">
      <c r="A119" s="16">
        <f t="shared" si="22"/>
        <v>45108</v>
      </c>
      <c r="B119" s="9">
        <f t="shared" si="20"/>
        <v>103</v>
      </c>
      <c r="C119" s="10">
        <f t="shared" si="12"/>
        <v>1516.1140443604822</v>
      </c>
      <c r="D119" s="14">
        <f t="shared" si="13"/>
        <v>805.33839793840559</v>
      </c>
      <c r="E119" s="10">
        <f t="shared" si="14"/>
        <v>710.77564642207665</v>
      </c>
      <c r="F119" s="10">
        <f t="shared" si="15"/>
        <v>209377.50207664026</v>
      </c>
      <c r="H119" s="18">
        <f t="shared" si="23"/>
        <v>45108</v>
      </c>
      <c r="I119" s="19">
        <f t="shared" si="21"/>
        <v>103</v>
      </c>
      <c r="J119" s="20">
        <f t="shared" si="16"/>
        <v>1403.8093003337799</v>
      </c>
      <c r="K119" s="20">
        <f t="shared" si="17"/>
        <v>745.68370179481826</v>
      </c>
      <c r="L119" s="20">
        <f t="shared" si="18"/>
        <v>658.12559853896164</v>
      </c>
      <c r="M119" s="20">
        <f t="shared" si="19"/>
        <v>193868.05747837017</v>
      </c>
    </row>
    <row r="120" spans="1:13" x14ac:dyDescent="0.25">
      <c r="A120" s="15">
        <f t="shared" si="22"/>
        <v>45139</v>
      </c>
      <c r="B120" s="3">
        <f t="shared" si="20"/>
        <v>104</v>
      </c>
      <c r="C120" s="4">
        <f t="shared" si="12"/>
        <v>1516.1140443604822</v>
      </c>
      <c r="D120" s="5">
        <f t="shared" si="13"/>
        <v>802.61375796045434</v>
      </c>
      <c r="E120" s="4">
        <f t="shared" si="14"/>
        <v>713.5002864000279</v>
      </c>
      <c r="F120" s="4">
        <f t="shared" si="15"/>
        <v>208664.00179024023</v>
      </c>
      <c r="H120" s="15">
        <f t="shared" si="23"/>
        <v>45139</v>
      </c>
      <c r="I120">
        <f t="shared" si="21"/>
        <v>104</v>
      </c>
      <c r="J120" s="2">
        <f t="shared" si="16"/>
        <v>1403.8093003337799</v>
      </c>
      <c r="K120" s="2">
        <f t="shared" si="17"/>
        <v>743.16088700041894</v>
      </c>
      <c r="L120" s="2">
        <f t="shared" si="18"/>
        <v>660.64841333336096</v>
      </c>
      <c r="M120" s="2">
        <f t="shared" si="19"/>
        <v>193207.4090650368</v>
      </c>
    </row>
    <row r="121" spans="1:13" x14ac:dyDescent="0.25">
      <c r="A121" s="16">
        <f t="shared" si="22"/>
        <v>45170</v>
      </c>
      <c r="B121" s="9">
        <f t="shared" si="20"/>
        <v>105</v>
      </c>
      <c r="C121" s="10">
        <f t="shared" si="12"/>
        <v>1516.1140443604822</v>
      </c>
      <c r="D121" s="14">
        <f t="shared" si="13"/>
        <v>799.87867352925423</v>
      </c>
      <c r="E121" s="10">
        <f t="shared" si="14"/>
        <v>716.23537083122801</v>
      </c>
      <c r="F121" s="10">
        <f t="shared" si="15"/>
        <v>207947.76641940902</v>
      </c>
      <c r="H121" s="18">
        <f t="shared" si="23"/>
        <v>45170</v>
      </c>
      <c r="I121" s="19">
        <f t="shared" si="21"/>
        <v>105</v>
      </c>
      <c r="J121" s="20">
        <f t="shared" si="16"/>
        <v>1403.8093003337799</v>
      </c>
      <c r="K121" s="20">
        <f t="shared" si="17"/>
        <v>740.62840141597439</v>
      </c>
      <c r="L121" s="20">
        <f t="shared" si="18"/>
        <v>663.18089891780551</v>
      </c>
      <c r="M121" s="20">
        <f t="shared" si="19"/>
        <v>192544.22816611899</v>
      </c>
    </row>
    <row r="122" spans="1:13" x14ac:dyDescent="0.25">
      <c r="A122" s="15">
        <f t="shared" si="22"/>
        <v>45200</v>
      </c>
      <c r="B122" s="3">
        <f t="shared" si="20"/>
        <v>106</v>
      </c>
      <c r="C122" s="4">
        <f t="shared" si="12"/>
        <v>1516.1140443604822</v>
      </c>
      <c r="D122" s="5">
        <f t="shared" si="13"/>
        <v>797.13310460773448</v>
      </c>
      <c r="E122" s="4">
        <f t="shared" si="14"/>
        <v>718.98093975274776</v>
      </c>
      <c r="F122" s="4">
        <f t="shared" si="15"/>
        <v>207228.78547965628</v>
      </c>
      <c r="H122" s="15">
        <f t="shared" si="23"/>
        <v>45200</v>
      </c>
      <c r="I122">
        <f t="shared" si="21"/>
        <v>106</v>
      </c>
      <c r="J122" s="2">
        <f t="shared" si="16"/>
        <v>1403.8093003337799</v>
      </c>
      <c r="K122" s="2">
        <f t="shared" si="17"/>
        <v>738.08620797012281</v>
      </c>
      <c r="L122" s="2">
        <f t="shared" si="18"/>
        <v>665.72309236365709</v>
      </c>
      <c r="M122" s="2">
        <f t="shared" si="19"/>
        <v>191878.50507375534</v>
      </c>
    </row>
    <row r="123" spans="1:13" x14ac:dyDescent="0.25">
      <c r="A123" s="16">
        <f t="shared" si="22"/>
        <v>45231</v>
      </c>
      <c r="B123" s="9">
        <f t="shared" si="20"/>
        <v>107</v>
      </c>
      <c r="C123" s="10">
        <f t="shared" si="12"/>
        <v>1516.1140443604822</v>
      </c>
      <c r="D123" s="14">
        <f t="shared" si="13"/>
        <v>794.377011005349</v>
      </c>
      <c r="E123" s="10">
        <f t="shared" si="14"/>
        <v>721.73703335513324</v>
      </c>
      <c r="F123" s="10">
        <f t="shared" si="15"/>
        <v>206507.04844630114</v>
      </c>
      <c r="H123" s="18">
        <f t="shared" si="23"/>
        <v>45231</v>
      </c>
      <c r="I123" s="19">
        <f t="shared" si="21"/>
        <v>107</v>
      </c>
      <c r="J123" s="20">
        <f t="shared" si="16"/>
        <v>1403.8093003337799</v>
      </c>
      <c r="K123" s="20">
        <f t="shared" si="17"/>
        <v>735.53426944939542</v>
      </c>
      <c r="L123" s="20">
        <f t="shared" si="18"/>
        <v>668.27503088438448</v>
      </c>
      <c r="M123" s="20">
        <f t="shared" si="19"/>
        <v>191210.23004287094</v>
      </c>
    </row>
    <row r="124" spans="1:13" x14ac:dyDescent="0.25">
      <c r="A124" s="15">
        <f t="shared" si="22"/>
        <v>45261</v>
      </c>
      <c r="B124" s="3">
        <f t="shared" si="20"/>
        <v>108</v>
      </c>
      <c r="C124" s="4">
        <f t="shared" si="12"/>
        <v>1516.1140443604822</v>
      </c>
      <c r="D124" s="5">
        <f t="shared" si="13"/>
        <v>791.61035237748763</v>
      </c>
      <c r="E124" s="4">
        <f t="shared" si="14"/>
        <v>724.50369198299461</v>
      </c>
      <c r="F124" s="4">
        <f t="shared" si="15"/>
        <v>205782.54475431814</v>
      </c>
      <c r="H124" s="15">
        <f t="shared" si="23"/>
        <v>45261</v>
      </c>
      <c r="I124">
        <f t="shared" si="21"/>
        <v>108</v>
      </c>
      <c r="J124" s="2">
        <f t="shared" si="16"/>
        <v>1403.8093003337799</v>
      </c>
      <c r="K124" s="2">
        <f t="shared" si="17"/>
        <v>732.97254849767194</v>
      </c>
      <c r="L124" s="2">
        <f t="shared" si="18"/>
        <v>670.83675183610796</v>
      </c>
      <c r="M124" s="2">
        <f t="shared" si="19"/>
        <v>190539.39329103482</v>
      </c>
    </row>
    <row r="125" spans="1:13" x14ac:dyDescent="0.25">
      <c r="A125" s="16">
        <f t="shared" si="22"/>
        <v>45292</v>
      </c>
      <c r="B125" s="9">
        <f t="shared" si="20"/>
        <v>109</v>
      </c>
      <c r="C125" s="10">
        <f t="shared" si="12"/>
        <v>1516.1140443604822</v>
      </c>
      <c r="D125" s="14">
        <f t="shared" si="13"/>
        <v>788.83308822488618</v>
      </c>
      <c r="E125" s="10">
        <f t="shared" si="14"/>
        <v>727.28095613559606</v>
      </c>
      <c r="F125" s="10">
        <f t="shared" si="15"/>
        <v>205055.26379818254</v>
      </c>
      <c r="H125" s="18">
        <f t="shared" si="23"/>
        <v>45292</v>
      </c>
      <c r="I125" s="19">
        <f t="shared" si="21"/>
        <v>109</v>
      </c>
      <c r="J125" s="20">
        <f t="shared" si="16"/>
        <v>1403.8093003337799</v>
      </c>
      <c r="K125" s="20">
        <f t="shared" si="17"/>
        <v>730.40100761563349</v>
      </c>
      <c r="L125" s="20">
        <f t="shared" si="18"/>
        <v>673.40829271814641</v>
      </c>
      <c r="M125" s="20">
        <f t="shared" si="19"/>
        <v>189865.98499831668</v>
      </c>
    </row>
    <row r="126" spans="1:13" x14ac:dyDescent="0.25">
      <c r="A126" s="15">
        <f t="shared" si="22"/>
        <v>45323</v>
      </c>
      <c r="B126" s="3">
        <f t="shared" si="20"/>
        <v>110</v>
      </c>
      <c r="C126" s="4">
        <f t="shared" si="12"/>
        <v>1516.1140443604822</v>
      </c>
      <c r="D126" s="5">
        <f t="shared" si="13"/>
        <v>786.04517789303304</v>
      </c>
      <c r="E126" s="4">
        <f t="shared" si="14"/>
        <v>730.0688664674492</v>
      </c>
      <c r="F126" s="4">
        <f t="shared" si="15"/>
        <v>204325.19493171509</v>
      </c>
      <c r="H126" s="15">
        <f t="shared" si="23"/>
        <v>45323</v>
      </c>
      <c r="I126">
        <f t="shared" si="21"/>
        <v>110</v>
      </c>
      <c r="J126" s="2">
        <f t="shared" si="16"/>
        <v>1403.8093003337799</v>
      </c>
      <c r="K126" s="2">
        <f t="shared" si="17"/>
        <v>727.81960916021387</v>
      </c>
      <c r="L126" s="2">
        <f t="shared" si="18"/>
        <v>675.98969117356603</v>
      </c>
      <c r="M126" s="2">
        <f t="shared" si="19"/>
        <v>189189.99530714311</v>
      </c>
    </row>
    <row r="127" spans="1:13" x14ac:dyDescent="0.25">
      <c r="A127" s="16">
        <f t="shared" si="22"/>
        <v>45352</v>
      </c>
      <c r="B127" s="9">
        <f t="shared" si="20"/>
        <v>111</v>
      </c>
      <c r="C127" s="10">
        <f t="shared" si="12"/>
        <v>1516.1140443604822</v>
      </c>
      <c r="D127" s="14">
        <f t="shared" si="13"/>
        <v>783.24658057157444</v>
      </c>
      <c r="E127" s="10">
        <f t="shared" si="14"/>
        <v>732.8674637889078</v>
      </c>
      <c r="F127" s="10">
        <f t="shared" si="15"/>
        <v>203592.32746792617</v>
      </c>
      <c r="H127" s="18">
        <f t="shared" si="23"/>
        <v>45352</v>
      </c>
      <c r="I127" s="19">
        <f t="shared" si="21"/>
        <v>111</v>
      </c>
      <c r="J127" s="20">
        <f t="shared" si="16"/>
        <v>1403.8093003337799</v>
      </c>
      <c r="K127" s="20">
        <f t="shared" si="17"/>
        <v>725.2283153440485</v>
      </c>
      <c r="L127" s="20">
        <f t="shared" si="18"/>
        <v>678.58098498973141</v>
      </c>
      <c r="M127" s="20">
        <f t="shared" si="19"/>
        <v>188511.41432215337</v>
      </c>
    </row>
    <row r="128" spans="1:13" x14ac:dyDescent="0.25">
      <c r="A128" s="15">
        <f t="shared" si="22"/>
        <v>45383</v>
      </c>
      <c r="B128" s="3">
        <f t="shared" si="20"/>
        <v>112</v>
      </c>
      <c r="C128" s="4">
        <f t="shared" si="12"/>
        <v>1516.1140443604822</v>
      </c>
      <c r="D128" s="5">
        <f t="shared" si="13"/>
        <v>780.43725529371693</v>
      </c>
      <c r="E128" s="4">
        <f t="shared" si="14"/>
        <v>735.67678906676531</v>
      </c>
      <c r="F128" s="4">
        <f t="shared" si="15"/>
        <v>202856.65067885941</v>
      </c>
      <c r="H128" s="15">
        <f t="shared" si="23"/>
        <v>45383</v>
      </c>
      <c r="I128">
        <f t="shared" si="21"/>
        <v>112</v>
      </c>
      <c r="J128" s="2">
        <f t="shared" si="16"/>
        <v>1403.8093003337799</v>
      </c>
      <c r="K128" s="2">
        <f t="shared" si="17"/>
        <v>722.62708823492119</v>
      </c>
      <c r="L128" s="2">
        <f t="shared" si="18"/>
        <v>681.18221209885871</v>
      </c>
      <c r="M128" s="2">
        <f t="shared" si="19"/>
        <v>187830.23211005452</v>
      </c>
    </row>
    <row r="129" spans="1:13" x14ac:dyDescent="0.25">
      <c r="A129" s="16">
        <f t="shared" si="22"/>
        <v>45413</v>
      </c>
      <c r="B129" s="9">
        <f t="shared" si="20"/>
        <v>113</v>
      </c>
      <c r="C129" s="10">
        <f t="shared" si="12"/>
        <v>1516.1140443604822</v>
      </c>
      <c r="D129" s="14">
        <f t="shared" si="13"/>
        <v>777.61716093562768</v>
      </c>
      <c r="E129" s="10">
        <f t="shared" si="14"/>
        <v>738.49688342485456</v>
      </c>
      <c r="F129" s="10">
        <f t="shared" si="15"/>
        <v>202118.15379543457</v>
      </c>
      <c r="H129" s="18">
        <f t="shared" si="23"/>
        <v>45413</v>
      </c>
      <c r="I129" s="19">
        <f t="shared" si="21"/>
        <v>113</v>
      </c>
      <c r="J129" s="20">
        <f t="shared" si="16"/>
        <v>1403.8093003337799</v>
      </c>
      <c r="K129" s="20">
        <f t="shared" si="17"/>
        <v>720.01588975520895</v>
      </c>
      <c r="L129" s="20">
        <f t="shared" si="18"/>
        <v>683.79341057857096</v>
      </c>
      <c r="M129" s="20">
        <f t="shared" si="19"/>
        <v>187146.43869947596</v>
      </c>
    </row>
    <row r="130" spans="1:13" x14ac:dyDescent="0.25">
      <c r="A130" s="15">
        <f t="shared" si="22"/>
        <v>45444</v>
      </c>
      <c r="B130" s="3">
        <f t="shared" si="20"/>
        <v>114</v>
      </c>
      <c r="C130" s="4">
        <f t="shared" si="12"/>
        <v>1516.1140443604822</v>
      </c>
      <c r="D130" s="5">
        <f t="shared" si="13"/>
        <v>774.78625621583251</v>
      </c>
      <c r="E130" s="4">
        <f t="shared" si="14"/>
        <v>741.32778814464973</v>
      </c>
      <c r="F130" s="4">
        <f t="shared" si="15"/>
        <v>201376.82600728993</v>
      </c>
      <c r="H130" s="15">
        <f t="shared" si="23"/>
        <v>45444</v>
      </c>
      <c r="I130">
        <f t="shared" si="21"/>
        <v>114</v>
      </c>
      <c r="J130" s="2">
        <f t="shared" si="16"/>
        <v>1403.8093003337799</v>
      </c>
      <c r="K130" s="2">
        <f t="shared" si="17"/>
        <v>717.39468168132441</v>
      </c>
      <c r="L130" s="2">
        <f t="shared" si="18"/>
        <v>686.41461865245549</v>
      </c>
      <c r="M130" s="2">
        <f t="shared" si="19"/>
        <v>186460.0240808235</v>
      </c>
    </row>
    <row r="131" spans="1:13" x14ac:dyDescent="0.25">
      <c r="A131" s="16">
        <f t="shared" si="22"/>
        <v>45474</v>
      </c>
      <c r="B131" s="9">
        <f t="shared" si="20"/>
        <v>115</v>
      </c>
      <c r="C131" s="10">
        <f t="shared" si="12"/>
        <v>1516.1140443604822</v>
      </c>
      <c r="D131" s="14">
        <f t="shared" si="13"/>
        <v>771.9444996946113</v>
      </c>
      <c r="E131" s="10">
        <f t="shared" si="14"/>
        <v>744.16954466587094</v>
      </c>
      <c r="F131" s="10">
        <f t="shared" si="15"/>
        <v>200632.65646262406</v>
      </c>
      <c r="H131" s="18">
        <f t="shared" si="23"/>
        <v>45474</v>
      </c>
      <c r="I131" s="19">
        <f t="shared" si="21"/>
        <v>115</v>
      </c>
      <c r="J131" s="20">
        <f t="shared" si="16"/>
        <v>1403.8093003337799</v>
      </c>
      <c r="K131" s="20">
        <f t="shared" si="17"/>
        <v>714.76342564315667</v>
      </c>
      <c r="L131" s="20">
        <f t="shared" si="18"/>
        <v>689.04587469062324</v>
      </c>
      <c r="M131" s="20">
        <f t="shared" si="19"/>
        <v>185770.97820613286</v>
      </c>
    </row>
    <row r="132" spans="1:13" x14ac:dyDescent="0.25">
      <c r="A132" s="15">
        <f t="shared" si="22"/>
        <v>45505</v>
      </c>
      <c r="B132" s="3">
        <f t="shared" si="20"/>
        <v>116</v>
      </c>
      <c r="C132" s="4">
        <f t="shared" si="12"/>
        <v>1516.1140443604822</v>
      </c>
      <c r="D132" s="5">
        <f t="shared" si="13"/>
        <v>769.09184977339214</v>
      </c>
      <c r="E132" s="4">
        <f t="shared" si="14"/>
        <v>747.0221945870901</v>
      </c>
      <c r="F132" s="4">
        <f t="shared" si="15"/>
        <v>199885.63426803696</v>
      </c>
      <c r="H132" s="15">
        <f t="shared" si="23"/>
        <v>45505</v>
      </c>
      <c r="I132">
        <f t="shared" si="21"/>
        <v>116</v>
      </c>
      <c r="J132" s="2">
        <f t="shared" si="16"/>
        <v>1403.8093003337799</v>
      </c>
      <c r="K132" s="2">
        <f t="shared" si="17"/>
        <v>712.12208312350924</v>
      </c>
      <c r="L132" s="2">
        <f t="shared" si="18"/>
        <v>691.68721721027066</v>
      </c>
      <c r="M132" s="2">
        <f t="shared" si="19"/>
        <v>185079.29098892258</v>
      </c>
    </row>
    <row r="133" spans="1:13" x14ac:dyDescent="0.25">
      <c r="A133" s="16">
        <f t="shared" si="22"/>
        <v>45536</v>
      </c>
      <c r="B133" s="9">
        <f t="shared" si="20"/>
        <v>117</v>
      </c>
      <c r="C133" s="10">
        <f t="shared" si="12"/>
        <v>1516.1140443604822</v>
      </c>
      <c r="D133" s="14">
        <f t="shared" si="13"/>
        <v>766.22826469414167</v>
      </c>
      <c r="E133" s="10">
        <f t="shared" si="14"/>
        <v>749.88577966634057</v>
      </c>
      <c r="F133" s="10">
        <f t="shared" si="15"/>
        <v>199135.74848837062</v>
      </c>
      <c r="H133" s="18">
        <f t="shared" si="23"/>
        <v>45536</v>
      </c>
      <c r="I133" s="19">
        <f t="shared" si="21"/>
        <v>117</v>
      </c>
      <c r="J133" s="20">
        <f t="shared" si="16"/>
        <v>1403.8093003337799</v>
      </c>
      <c r="K133" s="20">
        <f t="shared" si="17"/>
        <v>709.4706154575365</v>
      </c>
      <c r="L133" s="20">
        <f t="shared" si="18"/>
        <v>694.33868487624341</v>
      </c>
      <c r="M133" s="20">
        <f t="shared" si="19"/>
        <v>184384.95230404634</v>
      </c>
    </row>
    <row r="134" spans="1:13" x14ac:dyDescent="0.25">
      <c r="A134" s="15">
        <f t="shared" si="22"/>
        <v>45566</v>
      </c>
      <c r="B134" s="3">
        <f t="shared" si="20"/>
        <v>118</v>
      </c>
      <c r="C134" s="4">
        <f t="shared" si="12"/>
        <v>1516.1140443604822</v>
      </c>
      <c r="D134" s="5">
        <f t="shared" si="13"/>
        <v>763.35370253875396</v>
      </c>
      <c r="E134" s="4">
        <f t="shared" si="14"/>
        <v>752.76034182172828</v>
      </c>
      <c r="F134" s="4">
        <f t="shared" si="15"/>
        <v>198382.98814654889</v>
      </c>
      <c r="H134" s="15">
        <f t="shared" si="23"/>
        <v>45566</v>
      </c>
      <c r="I134">
        <f t="shared" si="21"/>
        <v>118</v>
      </c>
      <c r="J134" s="2">
        <f t="shared" si="16"/>
        <v>1403.8093003337799</v>
      </c>
      <c r="K134" s="2">
        <f t="shared" si="17"/>
        <v>706.80898383217755</v>
      </c>
      <c r="L134" s="2">
        <f t="shared" si="18"/>
        <v>697.00031650160236</v>
      </c>
      <c r="M134" s="2">
        <f t="shared" si="19"/>
        <v>183687.95198754474</v>
      </c>
    </row>
    <row r="135" spans="1:13" x14ac:dyDescent="0.25">
      <c r="A135" s="16">
        <f t="shared" si="22"/>
        <v>45597</v>
      </c>
      <c r="B135" s="9">
        <f t="shared" si="20"/>
        <v>119</v>
      </c>
      <c r="C135" s="10">
        <f t="shared" si="12"/>
        <v>1516.1140443604822</v>
      </c>
      <c r="D135" s="14">
        <f t="shared" si="13"/>
        <v>760.46812122843733</v>
      </c>
      <c r="E135" s="10">
        <f t="shared" si="14"/>
        <v>755.64592313204491</v>
      </c>
      <c r="F135" s="10">
        <f t="shared" si="15"/>
        <v>197627.34222341684</v>
      </c>
      <c r="H135" s="18">
        <f t="shared" si="23"/>
        <v>45597</v>
      </c>
      <c r="I135" s="19">
        <f t="shared" si="21"/>
        <v>119</v>
      </c>
      <c r="J135" s="20">
        <f t="shared" si="16"/>
        <v>1403.8093003337799</v>
      </c>
      <c r="K135" s="20">
        <f t="shared" si="17"/>
        <v>704.13714928558818</v>
      </c>
      <c r="L135" s="20">
        <f t="shared" si="18"/>
        <v>699.67215104819172</v>
      </c>
      <c r="M135" s="20">
        <f t="shared" si="19"/>
        <v>182988.27983649654</v>
      </c>
    </row>
    <row r="136" spans="1:13" x14ac:dyDescent="0.25">
      <c r="A136" s="15">
        <f t="shared" si="22"/>
        <v>45627</v>
      </c>
      <c r="B136" s="3">
        <f t="shared" si="20"/>
        <v>120</v>
      </c>
      <c r="C136" s="4">
        <f t="shared" si="12"/>
        <v>1516.1140443604822</v>
      </c>
      <c r="D136" s="5">
        <f t="shared" si="13"/>
        <v>757.57147852309788</v>
      </c>
      <c r="E136" s="4">
        <f t="shared" si="14"/>
        <v>758.54256583738436</v>
      </c>
      <c r="F136" s="4">
        <f t="shared" si="15"/>
        <v>196868.79965757945</v>
      </c>
      <c r="H136" s="15">
        <f t="shared" si="23"/>
        <v>45627</v>
      </c>
      <c r="I136">
        <f t="shared" si="21"/>
        <v>120</v>
      </c>
      <c r="J136" s="2">
        <f t="shared" si="16"/>
        <v>1403.8093003337799</v>
      </c>
      <c r="K136" s="2">
        <f t="shared" si="17"/>
        <v>701.45507270657004</v>
      </c>
      <c r="L136" s="2">
        <f t="shared" si="18"/>
        <v>702.35422762720987</v>
      </c>
      <c r="M136" s="2">
        <f t="shared" si="19"/>
        <v>182285.92560886932</v>
      </c>
    </row>
    <row r="137" spans="1:13" x14ac:dyDescent="0.25">
      <c r="A137" s="16">
        <f t="shared" si="22"/>
        <v>45658</v>
      </c>
      <c r="B137" s="9">
        <f t="shared" si="20"/>
        <v>121</v>
      </c>
      <c r="C137" s="10">
        <f t="shared" si="12"/>
        <v>1516.1140443604822</v>
      </c>
      <c r="D137" s="14">
        <f t="shared" si="13"/>
        <v>754.66373202072123</v>
      </c>
      <c r="E137" s="10">
        <f t="shared" si="14"/>
        <v>761.45031233976101</v>
      </c>
      <c r="F137" s="10">
        <f t="shared" si="15"/>
        <v>196107.34934523969</v>
      </c>
      <c r="H137" s="18">
        <f t="shared" si="23"/>
        <v>45658</v>
      </c>
      <c r="I137" s="19">
        <f t="shared" si="21"/>
        <v>121</v>
      </c>
      <c r="J137" s="20">
        <f t="shared" si="16"/>
        <v>1403.8093003337799</v>
      </c>
      <c r="K137" s="20">
        <f t="shared" si="17"/>
        <v>698.76271483399898</v>
      </c>
      <c r="L137" s="20">
        <f t="shared" si="18"/>
        <v>705.04658549978092</v>
      </c>
      <c r="M137" s="20">
        <f t="shared" si="19"/>
        <v>181580.87902336955</v>
      </c>
    </row>
    <row r="138" spans="1:13" x14ac:dyDescent="0.25">
      <c r="A138" s="15">
        <f t="shared" si="22"/>
        <v>45689</v>
      </c>
      <c r="B138" s="3">
        <f t="shared" si="20"/>
        <v>122</v>
      </c>
      <c r="C138" s="4">
        <f t="shared" si="12"/>
        <v>1516.1140443604822</v>
      </c>
      <c r="D138" s="5">
        <f t="shared" si="13"/>
        <v>751.74483915675216</v>
      </c>
      <c r="E138" s="4">
        <f t="shared" si="14"/>
        <v>764.36920520373008</v>
      </c>
      <c r="F138" s="4">
        <f t="shared" si="15"/>
        <v>195342.98014003597</v>
      </c>
      <c r="H138" s="15">
        <f t="shared" si="23"/>
        <v>45689</v>
      </c>
      <c r="I138">
        <f t="shared" si="21"/>
        <v>122</v>
      </c>
      <c r="J138" s="2">
        <f t="shared" si="16"/>
        <v>1403.8093003337799</v>
      </c>
      <c r="K138" s="2">
        <f t="shared" si="17"/>
        <v>696.06003625624987</v>
      </c>
      <c r="L138" s="2">
        <f t="shared" si="18"/>
        <v>707.74926407753003</v>
      </c>
      <c r="M138" s="2">
        <f t="shared" si="19"/>
        <v>180873.12975929203</v>
      </c>
    </row>
    <row r="139" spans="1:13" x14ac:dyDescent="0.25">
      <c r="A139" s="16">
        <f t="shared" si="22"/>
        <v>45717</v>
      </c>
      <c r="B139" s="9">
        <f t="shared" si="20"/>
        <v>123</v>
      </c>
      <c r="C139" s="10">
        <f t="shared" si="12"/>
        <v>1516.1140443604822</v>
      </c>
      <c r="D139" s="14">
        <f t="shared" si="13"/>
        <v>748.81475720347123</v>
      </c>
      <c r="E139" s="10">
        <f t="shared" si="14"/>
        <v>767.29928715701101</v>
      </c>
      <c r="F139" s="10">
        <f t="shared" si="15"/>
        <v>194575.68085287896</v>
      </c>
      <c r="H139" s="18">
        <f t="shared" si="23"/>
        <v>45717</v>
      </c>
      <c r="I139" s="19">
        <f t="shared" si="21"/>
        <v>123</v>
      </c>
      <c r="J139" s="20">
        <f t="shared" si="16"/>
        <v>1403.8093003337799</v>
      </c>
      <c r="K139" s="20">
        <f t="shared" si="17"/>
        <v>693.34699741061945</v>
      </c>
      <c r="L139" s="20">
        <f t="shared" si="18"/>
        <v>710.46230292316045</v>
      </c>
      <c r="M139" s="20">
        <f t="shared" si="19"/>
        <v>180162.66745636886</v>
      </c>
    </row>
    <row r="140" spans="1:13" x14ac:dyDescent="0.25">
      <c r="A140" s="15">
        <f t="shared" si="22"/>
        <v>45748</v>
      </c>
      <c r="B140" s="3">
        <f t="shared" si="20"/>
        <v>124</v>
      </c>
      <c r="C140" s="4">
        <f t="shared" si="12"/>
        <v>1516.1140443604822</v>
      </c>
      <c r="D140" s="5">
        <f t="shared" si="13"/>
        <v>745.87344326936932</v>
      </c>
      <c r="E140" s="4">
        <f t="shared" si="14"/>
        <v>770.24060109111292</v>
      </c>
      <c r="F140" s="4">
        <f t="shared" si="15"/>
        <v>193805.44025178783</v>
      </c>
      <c r="H140" s="15">
        <f t="shared" si="23"/>
        <v>45748</v>
      </c>
      <c r="I140">
        <f t="shared" si="21"/>
        <v>124</v>
      </c>
      <c r="J140" s="2">
        <f t="shared" si="16"/>
        <v>1403.8093003337799</v>
      </c>
      <c r="K140" s="2">
        <f t="shared" si="17"/>
        <v>690.62355858274725</v>
      </c>
      <c r="L140" s="2">
        <f t="shared" si="18"/>
        <v>713.18574175103265</v>
      </c>
      <c r="M140" s="2">
        <f t="shared" si="19"/>
        <v>179449.48171461784</v>
      </c>
    </row>
    <row r="141" spans="1:13" x14ac:dyDescent="0.25">
      <c r="A141" s="16">
        <f t="shared" si="22"/>
        <v>45778</v>
      </c>
      <c r="B141" s="9">
        <f t="shared" si="20"/>
        <v>125</v>
      </c>
      <c r="C141" s="10">
        <f t="shared" si="12"/>
        <v>1516.1140443604822</v>
      </c>
      <c r="D141" s="14">
        <f t="shared" si="13"/>
        <v>742.92085429852</v>
      </c>
      <c r="E141" s="10">
        <f t="shared" si="14"/>
        <v>773.19319006196224</v>
      </c>
      <c r="F141" s="10">
        <f t="shared" si="15"/>
        <v>193032.24706172588</v>
      </c>
      <c r="H141" s="18">
        <f t="shared" si="23"/>
        <v>45778</v>
      </c>
      <c r="I141" s="19">
        <f t="shared" si="21"/>
        <v>125</v>
      </c>
      <c r="J141" s="20">
        <f t="shared" si="16"/>
        <v>1403.8093003337799</v>
      </c>
      <c r="K141" s="20">
        <f t="shared" si="17"/>
        <v>687.88967990603498</v>
      </c>
      <c r="L141" s="20">
        <f t="shared" si="18"/>
        <v>715.91962042774492</v>
      </c>
      <c r="M141" s="20">
        <f t="shared" si="19"/>
        <v>178733.5620941901</v>
      </c>
    </row>
    <row r="142" spans="1:13" x14ac:dyDescent="0.25">
      <c r="A142" s="15">
        <f t="shared" si="22"/>
        <v>45809</v>
      </c>
      <c r="B142" s="3">
        <f t="shared" si="20"/>
        <v>126</v>
      </c>
      <c r="C142" s="4">
        <f t="shared" si="12"/>
        <v>1516.1140443604822</v>
      </c>
      <c r="D142" s="5">
        <f t="shared" si="13"/>
        <v>739.95694706994914</v>
      </c>
      <c r="E142" s="4">
        <f t="shared" si="14"/>
        <v>776.1570972905331</v>
      </c>
      <c r="F142" s="4">
        <f t="shared" si="15"/>
        <v>192256.08996443535</v>
      </c>
      <c r="H142" s="15">
        <f t="shared" si="23"/>
        <v>45809</v>
      </c>
      <c r="I142">
        <f t="shared" si="21"/>
        <v>126</v>
      </c>
      <c r="J142" s="2">
        <f t="shared" si="16"/>
        <v>1403.8093003337799</v>
      </c>
      <c r="K142" s="2">
        <f t="shared" si="17"/>
        <v>685.14532136106197</v>
      </c>
      <c r="L142" s="2">
        <f t="shared" si="18"/>
        <v>718.66397897271793</v>
      </c>
      <c r="M142" s="2">
        <f t="shared" si="19"/>
        <v>178014.89811521739</v>
      </c>
    </row>
    <row r="143" spans="1:13" x14ac:dyDescent="0.25">
      <c r="A143" s="16">
        <f t="shared" si="22"/>
        <v>45839</v>
      </c>
      <c r="B143" s="9">
        <f t="shared" si="20"/>
        <v>127</v>
      </c>
      <c r="C143" s="10">
        <f t="shared" si="12"/>
        <v>1516.1140443604822</v>
      </c>
      <c r="D143" s="14">
        <f t="shared" si="13"/>
        <v>736.98167819700211</v>
      </c>
      <c r="E143" s="10">
        <f t="shared" si="14"/>
        <v>779.13236616348013</v>
      </c>
      <c r="F143" s="10">
        <f t="shared" si="15"/>
        <v>191476.95759827187</v>
      </c>
      <c r="H143" s="18">
        <f t="shared" si="23"/>
        <v>45839</v>
      </c>
      <c r="I143" s="19">
        <f t="shared" si="21"/>
        <v>127</v>
      </c>
      <c r="J143" s="20">
        <f t="shared" si="16"/>
        <v>1403.8093003337799</v>
      </c>
      <c r="K143" s="20">
        <f t="shared" si="17"/>
        <v>682.390442775</v>
      </c>
      <c r="L143" s="20">
        <f t="shared" si="18"/>
        <v>721.41885755877991</v>
      </c>
      <c r="M143" s="20">
        <f t="shared" si="19"/>
        <v>177293.47925765862</v>
      </c>
    </row>
    <row r="144" spans="1:13" x14ac:dyDescent="0.25">
      <c r="A144" s="15">
        <f t="shared" si="22"/>
        <v>45870</v>
      </c>
      <c r="B144" s="3">
        <f t="shared" si="20"/>
        <v>128</v>
      </c>
      <c r="C144" s="4">
        <f t="shared" si="12"/>
        <v>1516.1140443604822</v>
      </c>
      <c r="D144" s="5">
        <f t="shared" si="13"/>
        <v>733.99500412670875</v>
      </c>
      <c r="E144" s="4">
        <f t="shared" si="14"/>
        <v>782.11904023377349</v>
      </c>
      <c r="F144" s="4">
        <f t="shared" si="15"/>
        <v>190694.83855803809</v>
      </c>
      <c r="H144" s="15">
        <f t="shared" si="23"/>
        <v>45870</v>
      </c>
      <c r="I144">
        <f t="shared" si="21"/>
        <v>128</v>
      </c>
      <c r="J144" s="2">
        <f t="shared" si="16"/>
        <v>1403.8093003337799</v>
      </c>
      <c r="K144" s="2">
        <f t="shared" si="17"/>
        <v>679.62500382102462</v>
      </c>
      <c r="L144" s="2">
        <f t="shared" si="18"/>
        <v>724.18429651275528</v>
      </c>
      <c r="M144" s="2">
        <f t="shared" si="19"/>
        <v>176569.29496114588</v>
      </c>
    </row>
    <row r="145" spans="1:13" x14ac:dyDescent="0.25">
      <c r="A145" s="16">
        <f t="shared" si="22"/>
        <v>45901</v>
      </c>
      <c r="B145" s="9">
        <f t="shared" si="20"/>
        <v>129</v>
      </c>
      <c r="C145" s="10">
        <f t="shared" si="12"/>
        <v>1516.1140443604822</v>
      </c>
      <c r="D145" s="14">
        <f t="shared" si="13"/>
        <v>730.9968811391459</v>
      </c>
      <c r="E145" s="10">
        <f t="shared" si="14"/>
        <v>785.11716322133634</v>
      </c>
      <c r="F145" s="10">
        <f t="shared" si="15"/>
        <v>189909.72139481676</v>
      </c>
      <c r="H145" s="18">
        <f t="shared" si="23"/>
        <v>45901</v>
      </c>
      <c r="I145" s="19">
        <f t="shared" si="21"/>
        <v>129</v>
      </c>
      <c r="J145" s="20">
        <f t="shared" si="16"/>
        <v>1403.8093003337799</v>
      </c>
      <c r="K145" s="20">
        <f t="shared" si="17"/>
        <v>676.84896401772585</v>
      </c>
      <c r="L145" s="20">
        <f t="shared" si="18"/>
        <v>726.96033631605405</v>
      </c>
      <c r="M145" s="20">
        <f t="shared" si="19"/>
        <v>175842.33462482982</v>
      </c>
    </row>
    <row r="146" spans="1:13" x14ac:dyDescent="0.25">
      <c r="A146" s="15">
        <f t="shared" si="22"/>
        <v>45931</v>
      </c>
      <c r="B146" s="3">
        <f t="shared" si="20"/>
        <v>130</v>
      </c>
      <c r="C146" s="4">
        <f t="shared" ref="C146:C209" si="24">$D$9</f>
        <v>1516.1140443604822</v>
      </c>
      <c r="D146" s="5">
        <f t="shared" ref="D146:D209" si="25">($D$5/$D$6)*F145</f>
        <v>727.98726534679759</v>
      </c>
      <c r="E146" s="4">
        <f t="shared" ref="E146:E209" si="26">C146-D146</f>
        <v>788.12677901368465</v>
      </c>
      <c r="F146" s="4">
        <f t="shared" ref="F146:F209" si="27">F145-E146</f>
        <v>189121.59461580307</v>
      </c>
      <c r="H146" s="15">
        <f t="shared" si="23"/>
        <v>45931</v>
      </c>
      <c r="I146">
        <f t="shared" si="21"/>
        <v>130</v>
      </c>
      <c r="J146" s="2">
        <f t="shared" ref="J146:J209" si="28">$K$9</f>
        <v>1403.8093003337799</v>
      </c>
      <c r="K146" s="2">
        <f t="shared" ref="K146:K209" si="29">($K$5/$K$6)*M145</f>
        <v>674.06228272851422</v>
      </c>
      <c r="L146" s="2">
        <f t="shared" ref="L146:L209" si="30">J146-K146</f>
        <v>729.74701760526568</v>
      </c>
      <c r="M146" s="2">
        <f t="shared" ref="M146:M209" si="31">M145-L146</f>
        <v>175112.58760722456</v>
      </c>
    </row>
    <row r="147" spans="1:13" x14ac:dyDescent="0.25">
      <c r="A147" s="16">
        <f t="shared" si="22"/>
        <v>45962</v>
      </c>
      <c r="B147" s="9">
        <f t="shared" ref="B147:B210" si="32">B146+1</f>
        <v>131</v>
      </c>
      <c r="C147" s="10">
        <f t="shared" si="24"/>
        <v>1516.1140443604822</v>
      </c>
      <c r="D147" s="14">
        <f t="shared" si="25"/>
        <v>724.96611269391178</v>
      </c>
      <c r="E147" s="10">
        <f t="shared" si="26"/>
        <v>791.14793166657046</v>
      </c>
      <c r="F147" s="10">
        <f t="shared" si="27"/>
        <v>188330.44668413649</v>
      </c>
      <c r="H147" s="18">
        <f t="shared" si="23"/>
        <v>45962</v>
      </c>
      <c r="I147" s="19">
        <f t="shared" ref="I147:I210" si="33">I146+1</f>
        <v>131</v>
      </c>
      <c r="J147" s="20">
        <f t="shared" si="28"/>
        <v>1403.8093003337799</v>
      </c>
      <c r="K147" s="20">
        <f t="shared" si="29"/>
        <v>671.26491916102748</v>
      </c>
      <c r="L147" s="20">
        <f t="shared" si="30"/>
        <v>732.54438117275242</v>
      </c>
      <c r="M147" s="20">
        <f t="shared" si="31"/>
        <v>174380.04322605181</v>
      </c>
    </row>
    <row r="148" spans="1:13" x14ac:dyDescent="0.25">
      <c r="A148" s="15">
        <f t="shared" ref="A148:A211" si="34">EDATE(A147,1)</f>
        <v>45992</v>
      </c>
      <c r="B148" s="3">
        <f t="shared" si="32"/>
        <v>132</v>
      </c>
      <c r="C148" s="4">
        <f t="shared" si="24"/>
        <v>1516.1140443604822</v>
      </c>
      <c r="D148" s="5">
        <f t="shared" si="25"/>
        <v>721.93337895585648</v>
      </c>
      <c r="E148" s="4">
        <f t="shared" si="26"/>
        <v>794.18066540462576</v>
      </c>
      <c r="F148" s="4">
        <f t="shared" si="27"/>
        <v>187536.26601873187</v>
      </c>
      <c r="H148" s="15">
        <f t="shared" ref="H148:H211" si="35">EDATE(H147,1)</f>
        <v>45992</v>
      </c>
      <c r="I148">
        <f t="shared" si="33"/>
        <v>132</v>
      </c>
      <c r="J148" s="2">
        <f t="shared" si="28"/>
        <v>1403.8093003337799</v>
      </c>
      <c r="K148" s="2">
        <f t="shared" si="29"/>
        <v>668.4568323665319</v>
      </c>
      <c r="L148" s="2">
        <f t="shared" si="30"/>
        <v>735.352467967248</v>
      </c>
      <c r="M148" s="2">
        <f t="shared" si="31"/>
        <v>173644.69075808456</v>
      </c>
    </row>
    <row r="149" spans="1:13" x14ac:dyDescent="0.25">
      <c r="A149" s="16">
        <f t="shared" si="34"/>
        <v>46023</v>
      </c>
      <c r="B149" s="9">
        <f t="shared" si="32"/>
        <v>133</v>
      </c>
      <c r="C149" s="10">
        <f t="shared" si="24"/>
        <v>1516.1140443604822</v>
      </c>
      <c r="D149" s="14">
        <f t="shared" si="25"/>
        <v>718.88901973847214</v>
      </c>
      <c r="E149" s="10">
        <f t="shared" si="26"/>
        <v>797.2250246220101</v>
      </c>
      <c r="F149" s="10">
        <f t="shared" si="27"/>
        <v>186739.04099410985</v>
      </c>
      <c r="H149" s="18">
        <f t="shared" si="35"/>
        <v>46023</v>
      </c>
      <c r="I149" s="19">
        <f t="shared" si="33"/>
        <v>133</v>
      </c>
      <c r="J149" s="20">
        <f t="shared" si="28"/>
        <v>1403.8093003337799</v>
      </c>
      <c r="K149" s="20">
        <f t="shared" si="29"/>
        <v>665.63798123932406</v>
      </c>
      <c r="L149" s="20">
        <f t="shared" si="30"/>
        <v>738.17131909445584</v>
      </c>
      <c r="M149" s="20">
        <f t="shared" si="31"/>
        <v>172906.5194389901</v>
      </c>
    </row>
    <row r="150" spans="1:13" x14ac:dyDescent="0.25">
      <c r="A150" s="15">
        <f t="shared" si="34"/>
        <v>46054</v>
      </c>
      <c r="B150" s="3">
        <f t="shared" si="32"/>
        <v>134</v>
      </c>
      <c r="C150" s="4">
        <f t="shared" si="24"/>
        <v>1516.1140443604822</v>
      </c>
      <c r="D150" s="5">
        <f t="shared" si="25"/>
        <v>715.83299047742105</v>
      </c>
      <c r="E150" s="4">
        <f t="shared" si="26"/>
        <v>800.28105388306119</v>
      </c>
      <c r="F150" s="4">
        <f t="shared" si="27"/>
        <v>185938.7599402268</v>
      </c>
      <c r="H150" s="15">
        <f t="shared" si="35"/>
        <v>46054</v>
      </c>
      <c r="I150">
        <f t="shared" si="33"/>
        <v>134</v>
      </c>
      <c r="J150" s="2">
        <f t="shared" si="28"/>
        <v>1403.8093003337799</v>
      </c>
      <c r="K150" s="2">
        <f t="shared" si="29"/>
        <v>662.80832451612866</v>
      </c>
      <c r="L150" s="2">
        <f t="shared" si="30"/>
        <v>741.00097581765124</v>
      </c>
      <c r="M150" s="2">
        <f t="shared" si="31"/>
        <v>172165.51846317246</v>
      </c>
    </row>
    <row r="151" spans="1:13" x14ac:dyDescent="0.25">
      <c r="A151" s="16">
        <f t="shared" si="34"/>
        <v>46082</v>
      </c>
      <c r="B151" s="9">
        <f t="shared" si="32"/>
        <v>135</v>
      </c>
      <c r="C151" s="10">
        <f t="shared" si="24"/>
        <v>1516.1140443604822</v>
      </c>
      <c r="D151" s="14">
        <f t="shared" si="25"/>
        <v>712.76524643753601</v>
      </c>
      <c r="E151" s="10">
        <f t="shared" si="26"/>
        <v>803.34879792294623</v>
      </c>
      <c r="F151" s="10">
        <f t="shared" si="27"/>
        <v>185135.41114230384</v>
      </c>
      <c r="H151" s="18">
        <f t="shared" si="35"/>
        <v>46082</v>
      </c>
      <c r="I151" s="19">
        <f t="shared" si="33"/>
        <v>135</v>
      </c>
      <c r="J151" s="20">
        <f t="shared" si="28"/>
        <v>1403.8093003337799</v>
      </c>
      <c r="K151" s="20">
        <f t="shared" si="29"/>
        <v>659.96782077549437</v>
      </c>
      <c r="L151" s="20">
        <f t="shared" si="30"/>
        <v>743.84147955828553</v>
      </c>
      <c r="M151" s="20">
        <f t="shared" si="31"/>
        <v>171421.67698361416</v>
      </c>
    </row>
    <row r="152" spans="1:13" x14ac:dyDescent="0.25">
      <c r="A152" s="15">
        <f t="shared" si="34"/>
        <v>46113</v>
      </c>
      <c r="B152" s="3">
        <f t="shared" si="32"/>
        <v>136</v>
      </c>
      <c r="C152" s="4">
        <f t="shared" si="24"/>
        <v>1516.1140443604822</v>
      </c>
      <c r="D152" s="5">
        <f t="shared" si="25"/>
        <v>709.68574271216471</v>
      </c>
      <c r="E152" s="4">
        <f t="shared" si="26"/>
        <v>806.42830164831753</v>
      </c>
      <c r="F152" s="4">
        <f t="shared" si="27"/>
        <v>184328.98284065552</v>
      </c>
      <c r="H152" s="15">
        <f t="shared" si="35"/>
        <v>46113</v>
      </c>
      <c r="I152">
        <f t="shared" si="33"/>
        <v>136</v>
      </c>
      <c r="J152" s="2">
        <f t="shared" si="28"/>
        <v>1403.8093003337799</v>
      </c>
      <c r="K152" s="2">
        <f t="shared" si="29"/>
        <v>657.11642843718755</v>
      </c>
      <c r="L152" s="2">
        <f t="shared" si="30"/>
        <v>746.69287189659235</v>
      </c>
      <c r="M152" s="2">
        <f t="shared" si="31"/>
        <v>170674.98411171758</v>
      </c>
    </row>
    <row r="153" spans="1:13" x14ac:dyDescent="0.25">
      <c r="A153" s="16">
        <f t="shared" si="34"/>
        <v>46143</v>
      </c>
      <c r="B153" s="9">
        <f t="shared" si="32"/>
        <v>137</v>
      </c>
      <c r="C153" s="10">
        <f t="shared" si="24"/>
        <v>1516.1140443604822</v>
      </c>
      <c r="D153" s="14">
        <f t="shared" si="25"/>
        <v>706.59443422251275</v>
      </c>
      <c r="E153" s="10">
        <f t="shared" si="26"/>
        <v>809.51961013796949</v>
      </c>
      <c r="F153" s="10">
        <f t="shared" si="27"/>
        <v>183519.46323051755</v>
      </c>
      <c r="H153" s="18">
        <f t="shared" si="35"/>
        <v>46143</v>
      </c>
      <c r="I153" s="19">
        <f t="shared" si="33"/>
        <v>137</v>
      </c>
      <c r="J153" s="20">
        <f t="shared" si="28"/>
        <v>1403.8093003337799</v>
      </c>
      <c r="K153" s="20">
        <f t="shared" si="29"/>
        <v>654.25410576158401</v>
      </c>
      <c r="L153" s="20">
        <f t="shared" si="30"/>
        <v>749.55519457219589</v>
      </c>
      <c r="M153" s="20">
        <f t="shared" si="31"/>
        <v>169925.42891714539</v>
      </c>
    </row>
    <row r="154" spans="1:13" x14ac:dyDescent="0.25">
      <c r="A154" s="15">
        <f t="shared" si="34"/>
        <v>46174</v>
      </c>
      <c r="B154" s="3">
        <f t="shared" si="32"/>
        <v>138</v>
      </c>
      <c r="C154" s="4">
        <f t="shared" si="24"/>
        <v>1516.1140443604822</v>
      </c>
      <c r="D154" s="5">
        <f t="shared" si="25"/>
        <v>703.49127571698386</v>
      </c>
      <c r="E154" s="4">
        <f t="shared" si="26"/>
        <v>812.62276864349838</v>
      </c>
      <c r="F154" s="4">
        <f t="shared" si="27"/>
        <v>182706.84046187406</v>
      </c>
      <c r="H154" s="15">
        <f t="shared" si="35"/>
        <v>46174</v>
      </c>
      <c r="I154">
        <f t="shared" si="33"/>
        <v>138</v>
      </c>
      <c r="J154" s="2">
        <f t="shared" si="28"/>
        <v>1403.8093003337799</v>
      </c>
      <c r="K154" s="2">
        <f t="shared" si="29"/>
        <v>651.3808108490573</v>
      </c>
      <c r="L154" s="2">
        <f t="shared" si="30"/>
        <v>752.4284894847226</v>
      </c>
      <c r="M154" s="2">
        <f t="shared" si="31"/>
        <v>169173.00042766065</v>
      </c>
    </row>
    <row r="155" spans="1:13" x14ac:dyDescent="0.25">
      <c r="A155" s="16">
        <f t="shared" si="34"/>
        <v>46204</v>
      </c>
      <c r="B155" s="9">
        <f t="shared" si="32"/>
        <v>139</v>
      </c>
      <c r="C155" s="10">
        <f t="shared" si="24"/>
        <v>1516.1140443604822</v>
      </c>
      <c r="D155" s="14">
        <f t="shared" si="25"/>
        <v>700.37622177051719</v>
      </c>
      <c r="E155" s="10">
        <f t="shared" si="26"/>
        <v>815.73782258996505</v>
      </c>
      <c r="F155" s="10">
        <f t="shared" si="27"/>
        <v>181891.1026392841</v>
      </c>
      <c r="H155" s="18">
        <f t="shared" si="35"/>
        <v>46204</v>
      </c>
      <c r="I155" s="19">
        <f t="shared" si="33"/>
        <v>139</v>
      </c>
      <c r="J155" s="20">
        <f t="shared" si="28"/>
        <v>1403.8093003337799</v>
      </c>
      <c r="K155" s="20">
        <f t="shared" si="29"/>
        <v>648.49650163936576</v>
      </c>
      <c r="L155" s="20">
        <f t="shared" si="30"/>
        <v>755.31279869441414</v>
      </c>
      <c r="M155" s="20">
        <f t="shared" si="31"/>
        <v>168417.68762896623</v>
      </c>
    </row>
    <row r="156" spans="1:13" x14ac:dyDescent="0.25">
      <c r="A156" s="15">
        <f t="shared" si="34"/>
        <v>46235</v>
      </c>
      <c r="B156" s="3">
        <f t="shared" si="32"/>
        <v>140</v>
      </c>
      <c r="C156" s="4">
        <f t="shared" si="24"/>
        <v>1516.1140443604822</v>
      </c>
      <c r="D156" s="5">
        <f t="shared" si="25"/>
        <v>697.24922678392238</v>
      </c>
      <c r="E156" s="4">
        <f t="shared" si="26"/>
        <v>818.86481757655986</v>
      </c>
      <c r="F156" s="4">
        <f t="shared" si="27"/>
        <v>181072.23782170753</v>
      </c>
      <c r="H156" s="15">
        <f t="shared" si="35"/>
        <v>46235</v>
      </c>
      <c r="I156">
        <f t="shared" si="33"/>
        <v>140</v>
      </c>
      <c r="J156" s="2">
        <f t="shared" si="28"/>
        <v>1403.8093003337799</v>
      </c>
      <c r="K156" s="2">
        <f t="shared" si="29"/>
        <v>645.6011359110372</v>
      </c>
      <c r="L156" s="2">
        <f t="shared" si="30"/>
        <v>758.2081644227427</v>
      </c>
      <c r="M156" s="2">
        <f t="shared" si="31"/>
        <v>167659.47946454349</v>
      </c>
    </row>
    <row r="157" spans="1:13" x14ac:dyDescent="0.25">
      <c r="A157" s="16">
        <f t="shared" si="34"/>
        <v>46266</v>
      </c>
      <c r="B157" s="9">
        <f t="shared" si="32"/>
        <v>141</v>
      </c>
      <c r="C157" s="10">
        <f t="shared" si="24"/>
        <v>1516.1140443604822</v>
      </c>
      <c r="D157" s="14">
        <f t="shared" si="25"/>
        <v>694.11024498321217</v>
      </c>
      <c r="E157" s="10">
        <f t="shared" si="26"/>
        <v>822.00379937727007</v>
      </c>
      <c r="F157" s="10">
        <f t="shared" si="27"/>
        <v>180250.23402233026</v>
      </c>
      <c r="H157" s="18">
        <f t="shared" si="35"/>
        <v>46266</v>
      </c>
      <c r="I157" s="19">
        <f t="shared" si="33"/>
        <v>141</v>
      </c>
      <c r="J157" s="20">
        <f t="shared" si="28"/>
        <v>1403.8093003337799</v>
      </c>
      <c r="K157" s="20">
        <f t="shared" si="29"/>
        <v>642.69467128074996</v>
      </c>
      <c r="L157" s="20">
        <f t="shared" si="30"/>
        <v>761.11462905302994</v>
      </c>
      <c r="M157" s="20">
        <f t="shared" si="31"/>
        <v>166898.36483549047</v>
      </c>
    </row>
    <row r="158" spans="1:13" x14ac:dyDescent="0.25">
      <c r="A158" s="15">
        <f t="shared" si="34"/>
        <v>46296</v>
      </c>
      <c r="B158" s="3">
        <f t="shared" si="32"/>
        <v>142</v>
      </c>
      <c r="C158" s="4">
        <f t="shared" si="24"/>
        <v>1516.1140443604822</v>
      </c>
      <c r="D158" s="5">
        <f t="shared" si="25"/>
        <v>690.95923041893263</v>
      </c>
      <c r="E158" s="4">
        <f t="shared" si="26"/>
        <v>825.15481394154961</v>
      </c>
      <c r="F158" s="4">
        <f t="shared" si="27"/>
        <v>179425.07920838872</v>
      </c>
      <c r="H158" s="15">
        <f t="shared" si="35"/>
        <v>46296</v>
      </c>
      <c r="I158">
        <f t="shared" si="33"/>
        <v>142</v>
      </c>
      <c r="J158" s="2">
        <f t="shared" si="28"/>
        <v>1403.8093003337799</v>
      </c>
      <c r="K158" s="2">
        <f t="shared" si="29"/>
        <v>639.7770652027134</v>
      </c>
      <c r="L158" s="2">
        <f t="shared" si="30"/>
        <v>764.0322351310665</v>
      </c>
      <c r="M158" s="2">
        <f t="shared" si="31"/>
        <v>166134.3326003594</v>
      </c>
    </row>
    <row r="159" spans="1:13" x14ac:dyDescent="0.25">
      <c r="A159" s="16">
        <f t="shared" si="34"/>
        <v>46327</v>
      </c>
      <c r="B159" s="9">
        <f t="shared" si="32"/>
        <v>143</v>
      </c>
      <c r="C159" s="10">
        <f t="shared" si="24"/>
        <v>1516.1140443604822</v>
      </c>
      <c r="D159" s="14">
        <f t="shared" si="25"/>
        <v>687.79613696549006</v>
      </c>
      <c r="E159" s="10">
        <f t="shared" si="26"/>
        <v>828.31790739499218</v>
      </c>
      <c r="F159" s="10">
        <f t="shared" si="27"/>
        <v>178596.76130099373</v>
      </c>
      <c r="H159" s="18">
        <f t="shared" si="35"/>
        <v>46327</v>
      </c>
      <c r="I159" s="19">
        <f t="shared" si="33"/>
        <v>143</v>
      </c>
      <c r="J159" s="20">
        <f t="shared" si="28"/>
        <v>1403.8093003337799</v>
      </c>
      <c r="K159" s="20">
        <f t="shared" si="29"/>
        <v>636.84827496804428</v>
      </c>
      <c r="L159" s="20">
        <f t="shared" si="30"/>
        <v>766.96102536573562</v>
      </c>
      <c r="M159" s="20">
        <f t="shared" si="31"/>
        <v>165367.37157499365</v>
      </c>
    </row>
    <row r="160" spans="1:13" x14ac:dyDescent="0.25">
      <c r="A160" s="15">
        <f t="shared" si="34"/>
        <v>46357</v>
      </c>
      <c r="B160" s="3">
        <f t="shared" si="32"/>
        <v>144</v>
      </c>
      <c r="C160" s="4">
        <f t="shared" si="24"/>
        <v>1516.1140443604822</v>
      </c>
      <c r="D160" s="5">
        <f t="shared" si="25"/>
        <v>684.62091832047599</v>
      </c>
      <c r="E160" s="4">
        <f t="shared" si="26"/>
        <v>831.49312604000625</v>
      </c>
      <c r="F160" s="4">
        <f t="shared" si="27"/>
        <v>177765.26817495373</v>
      </c>
      <c r="H160" s="15">
        <f t="shared" si="35"/>
        <v>46357</v>
      </c>
      <c r="I160">
        <f t="shared" si="33"/>
        <v>144</v>
      </c>
      <c r="J160" s="2">
        <f t="shared" si="28"/>
        <v>1403.8093003337799</v>
      </c>
      <c r="K160" s="2">
        <f t="shared" si="29"/>
        <v>633.90825770414233</v>
      </c>
      <c r="L160" s="2">
        <f t="shared" si="30"/>
        <v>769.90104262963757</v>
      </c>
      <c r="M160" s="2">
        <f t="shared" si="31"/>
        <v>164597.47053236401</v>
      </c>
    </row>
    <row r="161" spans="1:13" x14ac:dyDescent="0.25">
      <c r="A161" s="16">
        <f t="shared" si="34"/>
        <v>46388</v>
      </c>
      <c r="B161" s="9">
        <f t="shared" si="32"/>
        <v>145</v>
      </c>
      <c r="C161" s="10">
        <f t="shared" si="24"/>
        <v>1516.1140443604822</v>
      </c>
      <c r="D161" s="14">
        <f t="shared" si="25"/>
        <v>681.4335280039893</v>
      </c>
      <c r="E161" s="10">
        <f t="shared" si="26"/>
        <v>834.68051635649294</v>
      </c>
      <c r="F161" s="10">
        <f t="shared" si="27"/>
        <v>176930.58765859724</v>
      </c>
      <c r="H161" s="18">
        <f t="shared" si="35"/>
        <v>46388</v>
      </c>
      <c r="I161" s="19">
        <f t="shared" si="33"/>
        <v>145</v>
      </c>
      <c r="J161" s="20">
        <f t="shared" si="28"/>
        <v>1403.8093003337799</v>
      </c>
      <c r="K161" s="20">
        <f t="shared" si="29"/>
        <v>630.95697037406205</v>
      </c>
      <c r="L161" s="20">
        <f t="shared" si="30"/>
        <v>772.85232995971785</v>
      </c>
      <c r="M161" s="20">
        <f t="shared" si="31"/>
        <v>163824.61820240429</v>
      </c>
    </row>
    <row r="162" spans="1:13" x14ac:dyDescent="0.25">
      <c r="A162" s="15">
        <f t="shared" si="34"/>
        <v>46419</v>
      </c>
      <c r="B162" s="3">
        <f t="shared" si="32"/>
        <v>146</v>
      </c>
      <c r="C162" s="4">
        <f t="shared" si="24"/>
        <v>1516.1140443604822</v>
      </c>
      <c r="D162" s="5">
        <f t="shared" si="25"/>
        <v>678.2339193579561</v>
      </c>
      <c r="E162" s="4">
        <f t="shared" si="26"/>
        <v>837.88012500252614</v>
      </c>
      <c r="F162" s="4">
        <f t="shared" si="27"/>
        <v>176092.70753359472</v>
      </c>
      <c r="H162" s="15">
        <f t="shared" si="35"/>
        <v>46419</v>
      </c>
      <c r="I162">
        <f t="shared" si="33"/>
        <v>146</v>
      </c>
      <c r="J162" s="2">
        <f t="shared" si="28"/>
        <v>1403.8093003337799</v>
      </c>
      <c r="K162" s="2">
        <f t="shared" si="29"/>
        <v>627.99436977588311</v>
      </c>
      <c r="L162" s="2">
        <f t="shared" si="30"/>
        <v>775.81493055789679</v>
      </c>
      <c r="M162" s="2">
        <f t="shared" si="31"/>
        <v>163048.80327184641</v>
      </c>
    </row>
    <row r="163" spans="1:13" x14ac:dyDescent="0.25">
      <c r="A163" s="16">
        <f t="shared" si="34"/>
        <v>46447</v>
      </c>
      <c r="B163" s="9">
        <f t="shared" si="32"/>
        <v>147</v>
      </c>
      <c r="C163" s="10">
        <f t="shared" si="24"/>
        <v>1516.1140443604822</v>
      </c>
      <c r="D163" s="14">
        <f t="shared" si="25"/>
        <v>675.02204554544642</v>
      </c>
      <c r="E163" s="10">
        <f t="shared" si="26"/>
        <v>841.09199881503582</v>
      </c>
      <c r="F163" s="10">
        <f t="shared" si="27"/>
        <v>175251.61553477967</v>
      </c>
      <c r="H163" s="18">
        <f t="shared" si="35"/>
        <v>46447</v>
      </c>
      <c r="I163" s="19">
        <f t="shared" si="33"/>
        <v>147</v>
      </c>
      <c r="J163" s="20">
        <f t="shared" si="28"/>
        <v>1403.8093003337799</v>
      </c>
      <c r="K163" s="20">
        <f t="shared" si="29"/>
        <v>625.02041254207791</v>
      </c>
      <c r="L163" s="20">
        <f t="shared" si="30"/>
        <v>778.788887791702</v>
      </c>
      <c r="M163" s="20">
        <f t="shared" si="31"/>
        <v>162270.0143840547</v>
      </c>
    </row>
    <row r="164" spans="1:13" x14ac:dyDescent="0.25">
      <c r="A164" s="15">
        <f t="shared" si="34"/>
        <v>46478</v>
      </c>
      <c r="B164" s="3">
        <f t="shared" si="32"/>
        <v>148</v>
      </c>
      <c r="C164" s="4">
        <f t="shared" si="24"/>
        <v>1516.1140443604822</v>
      </c>
      <c r="D164" s="5">
        <f t="shared" si="25"/>
        <v>671.79785954998874</v>
      </c>
      <c r="E164" s="4">
        <f t="shared" si="26"/>
        <v>844.3161848104935</v>
      </c>
      <c r="F164" s="4">
        <f t="shared" si="27"/>
        <v>174407.29934996919</v>
      </c>
      <c r="H164" s="15">
        <f t="shared" si="35"/>
        <v>46478</v>
      </c>
      <c r="I164">
        <f t="shared" si="33"/>
        <v>148</v>
      </c>
      <c r="J164" s="2">
        <f t="shared" si="28"/>
        <v>1403.8093003337799</v>
      </c>
      <c r="K164" s="2">
        <f t="shared" si="29"/>
        <v>622.03505513887626</v>
      </c>
      <c r="L164" s="2">
        <f t="shared" si="30"/>
        <v>781.77424519490364</v>
      </c>
      <c r="M164" s="2">
        <f t="shared" si="31"/>
        <v>161488.24013885978</v>
      </c>
    </row>
    <row r="165" spans="1:13" x14ac:dyDescent="0.25">
      <c r="A165" s="16">
        <f t="shared" si="34"/>
        <v>46508</v>
      </c>
      <c r="B165" s="9">
        <f t="shared" si="32"/>
        <v>149</v>
      </c>
      <c r="C165" s="10">
        <f t="shared" si="24"/>
        <v>1516.1140443604822</v>
      </c>
      <c r="D165" s="14">
        <f t="shared" si="25"/>
        <v>668.56131417488189</v>
      </c>
      <c r="E165" s="10">
        <f t="shared" si="26"/>
        <v>847.55273018560035</v>
      </c>
      <c r="F165" s="10">
        <f t="shared" si="27"/>
        <v>173559.7466197836</v>
      </c>
      <c r="H165" s="18">
        <f t="shared" si="35"/>
        <v>46508</v>
      </c>
      <c r="I165" s="19">
        <f t="shared" si="33"/>
        <v>149</v>
      </c>
      <c r="J165" s="20">
        <f t="shared" si="28"/>
        <v>1403.8093003337799</v>
      </c>
      <c r="K165" s="20">
        <f t="shared" si="29"/>
        <v>619.03825386562914</v>
      </c>
      <c r="L165" s="20">
        <f t="shared" si="30"/>
        <v>784.77104646815076</v>
      </c>
      <c r="M165" s="20">
        <f t="shared" si="31"/>
        <v>160703.46909239164</v>
      </c>
    </row>
    <row r="166" spans="1:13" x14ac:dyDescent="0.25">
      <c r="A166" s="15">
        <f t="shared" si="34"/>
        <v>46539</v>
      </c>
      <c r="B166" s="3">
        <f t="shared" si="32"/>
        <v>150</v>
      </c>
      <c r="C166" s="4">
        <f t="shared" si="24"/>
        <v>1516.1140443604822</v>
      </c>
      <c r="D166" s="5">
        <f t="shared" si="25"/>
        <v>665.31236204250376</v>
      </c>
      <c r="E166" s="4">
        <f t="shared" si="26"/>
        <v>850.80168231797848</v>
      </c>
      <c r="F166" s="4">
        <f t="shared" si="27"/>
        <v>172708.94493746563</v>
      </c>
      <c r="H166" s="15">
        <f t="shared" si="35"/>
        <v>46539</v>
      </c>
      <c r="I166">
        <f t="shared" si="33"/>
        <v>150</v>
      </c>
      <c r="J166" s="2">
        <f t="shared" si="28"/>
        <v>1403.8093003337799</v>
      </c>
      <c r="K166" s="2">
        <f t="shared" si="29"/>
        <v>616.02996485416793</v>
      </c>
      <c r="L166" s="2">
        <f t="shared" si="30"/>
        <v>787.77933547961197</v>
      </c>
      <c r="M166" s="2">
        <f t="shared" si="31"/>
        <v>159915.68975691203</v>
      </c>
    </row>
    <row r="167" spans="1:13" x14ac:dyDescent="0.25">
      <c r="A167" s="16">
        <f t="shared" si="34"/>
        <v>46569</v>
      </c>
      <c r="B167" s="9">
        <f t="shared" si="32"/>
        <v>151</v>
      </c>
      <c r="C167" s="10">
        <f t="shared" si="24"/>
        <v>1516.1140443604822</v>
      </c>
      <c r="D167" s="14">
        <f t="shared" si="25"/>
        <v>662.05095559361814</v>
      </c>
      <c r="E167" s="10">
        <f t="shared" si="26"/>
        <v>854.0630887668641</v>
      </c>
      <c r="F167" s="10">
        <f t="shared" si="27"/>
        <v>171854.88184869877</v>
      </c>
      <c r="H167" s="18">
        <f t="shared" si="35"/>
        <v>46569</v>
      </c>
      <c r="I167" s="19">
        <f t="shared" si="33"/>
        <v>151</v>
      </c>
      <c r="J167" s="20">
        <f t="shared" si="28"/>
        <v>1403.8093003337799</v>
      </c>
      <c r="K167" s="20">
        <f t="shared" si="29"/>
        <v>613.01014406816273</v>
      </c>
      <c r="L167" s="20">
        <f t="shared" si="30"/>
        <v>790.79915626561717</v>
      </c>
      <c r="M167" s="20">
        <f t="shared" si="31"/>
        <v>159124.89060064641</v>
      </c>
    </row>
    <row r="168" spans="1:13" x14ac:dyDescent="0.25">
      <c r="A168" s="15">
        <f t="shared" si="34"/>
        <v>46600</v>
      </c>
      <c r="B168" s="3">
        <f t="shared" si="32"/>
        <v>152</v>
      </c>
      <c r="C168" s="4">
        <f t="shared" si="24"/>
        <v>1516.1140443604822</v>
      </c>
      <c r="D168" s="5">
        <f t="shared" si="25"/>
        <v>658.77704708667864</v>
      </c>
      <c r="E168" s="4">
        <f t="shared" si="26"/>
        <v>857.3369972738036</v>
      </c>
      <c r="F168" s="4">
        <f t="shared" si="27"/>
        <v>170997.54485142496</v>
      </c>
      <c r="H168" s="15">
        <f t="shared" si="35"/>
        <v>46600</v>
      </c>
      <c r="I168">
        <f t="shared" si="33"/>
        <v>152</v>
      </c>
      <c r="J168" s="2">
        <f t="shared" si="28"/>
        <v>1403.8093003337799</v>
      </c>
      <c r="K168" s="2">
        <f t="shared" si="29"/>
        <v>609.97874730247781</v>
      </c>
      <c r="L168" s="2">
        <f t="shared" si="30"/>
        <v>793.83055303130209</v>
      </c>
      <c r="M168" s="2">
        <f t="shared" si="31"/>
        <v>158331.06004761512</v>
      </c>
    </row>
    <row r="169" spans="1:13" x14ac:dyDescent="0.25">
      <c r="A169" s="16">
        <f t="shared" si="34"/>
        <v>46631</v>
      </c>
      <c r="B169" s="9">
        <f t="shared" si="32"/>
        <v>153</v>
      </c>
      <c r="C169" s="10">
        <f t="shared" si="24"/>
        <v>1516.1140443604822</v>
      </c>
      <c r="D169" s="14">
        <f t="shared" si="25"/>
        <v>655.49058859712898</v>
      </c>
      <c r="E169" s="10">
        <f t="shared" si="26"/>
        <v>860.62345576335326</v>
      </c>
      <c r="F169" s="10">
        <f t="shared" si="27"/>
        <v>170136.9213956616</v>
      </c>
      <c r="H169" s="18">
        <f t="shared" si="35"/>
        <v>46631</v>
      </c>
      <c r="I169" s="19">
        <f t="shared" si="33"/>
        <v>153</v>
      </c>
      <c r="J169" s="20">
        <f t="shared" si="28"/>
        <v>1403.8093003337799</v>
      </c>
      <c r="K169" s="20">
        <f t="shared" si="29"/>
        <v>606.93573018252459</v>
      </c>
      <c r="L169" s="20">
        <f t="shared" si="30"/>
        <v>796.87357015125531</v>
      </c>
      <c r="M169" s="20">
        <f t="shared" si="31"/>
        <v>157534.18647746387</v>
      </c>
    </row>
    <row r="170" spans="1:13" x14ac:dyDescent="0.25">
      <c r="A170" s="15">
        <f t="shared" si="34"/>
        <v>46661</v>
      </c>
      <c r="B170" s="3">
        <f t="shared" si="32"/>
        <v>154</v>
      </c>
      <c r="C170" s="4">
        <f t="shared" si="24"/>
        <v>1516.1140443604822</v>
      </c>
      <c r="D170" s="5">
        <f t="shared" si="25"/>
        <v>652.19153201670281</v>
      </c>
      <c r="E170" s="4">
        <f t="shared" si="26"/>
        <v>863.92251234377943</v>
      </c>
      <c r="F170" s="4">
        <f t="shared" si="27"/>
        <v>169272.99888331781</v>
      </c>
      <c r="H170" s="15">
        <f t="shared" si="35"/>
        <v>46661</v>
      </c>
      <c r="I170">
        <f t="shared" si="33"/>
        <v>154</v>
      </c>
      <c r="J170" s="2">
        <f t="shared" si="28"/>
        <v>1403.8093003337799</v>
      </c>
      <c r="K170" s="2">
        <f t="shared" si="29"/>
        <v>603.88104816361147</v>
      </c>
      <c r="L170" s="2">
        <f t="shared" si="30"/>
        <v>799.92825217016843</v>
      </c>
      <c r="M170" s="2">
        <f t="shared" si="31"/>
        <v>156734.25822529368</v>
      </c>
    </row>
    <row r="171" spans="1:13" x14ac:dyDescent="0.25">
      <c r="A171" s="16">
        <f t="shared" si="34"/>
        <v>46692</v>
      </c>
      <c r="B171" s="9">
        <f t="shared" si="32"/>
        <v>155</v>
      </c>
      <c r="C171" s="10">
        <f t="shared" si="24"/>
        <v>1516.1140443604822</v>
      </c>
      <c r="D171" s="14">
        <f t="shared" si="25"/>
        <v>648.87982905271826</v>
      </c>
      <c r="E171" s="10">
        <f t="shared" si="26"/>
        <v>867.23421530776398</v>
      </c>
      <c r="F171" s="10">
        <f t="shared" si="27"/>
        <v>168405.76466801003</v>
      </c>
      <c r="H171" s="18">
        <f t="shared" si="35"/>
        <v>46692</v>
      </c>
      <c r="I171" s="19">
        <f t="shared" si="33"/>
        <v>155</v>
      </c>
      <c r="J171" s="20">
        <f t="shared" si="28"/>
        <v>1403.8093003337799</v>
      </c>
      <c r="K171" s="20">
        <f t="shared" si="29"/>
        <v>600.81465653029238</v>
      </c>
      <c r="L171" s="20">
        <f t="shared" si="30"/>
        <v>802.99464380348752</v>
      </c>
      <c r="M171" s="20">
        <f t="shared" si="31"/>
        <v>155931.2635814902</v>
      </c>
    </row>
    <row r="172" spans="1:13" x14ac:dyDescent="0.25">
      <c r="A172" s="15">
        <f t="shared" si="34"/>
        <v>46722</v>
      </c>
      <c r="B172" s="3">
        <f t="shared" si="32"/>
        <v>156</v>
      </c>
      <c r="C172" s="4">
        <f t="shared" si="24"/>
        <v>1516.1140443604822</v>
      </c>
      <c r="D172" s="5">
        <f t="shared" si="25"/>
        <v>645.55543122737174</v>
      </c>
      <c r="E172" s="4">
        <f t="shared" si="26"/>
        <v>870.5586131331105</v>
      </c>
      <c r="F172" s="4">
        <f t="shared" si="27"/>
        <v>167535.20605487691</v>
      </c>
      <c r="H172" s="15">
        <f t="shared" si="35"/>
        <v>46722</v>
      </c>
      <c r="I172">
        <f t="shared" si="33"/>
        <v>156</v>
      </c>
      <c r="J172" s="2">
        <f t="shared" si="28"/>
        <v>1403.8093003337799</v>
      </c>
      <c r="K172" s="2">
        <f t="shared" si="29"/>
        <v>597.73651039571246</v>
      </c>
      <c r="L172" s="2">
        <f t="shared" si="30"/>
        <v>806.07278993806744</v>
      </c>
      <c r="M172" s="2">
        <f t="shared" si="31"/>
        <v>155125.19079155213</v>
      </c>
    </row>
    <row r="173" spans="1:13" x14ac:dyDescent="0.25">
      <c r="A173" s="16">
        <f t="shared" si="34"/>
        <v>46753</v>
      </c>
      <c r="B173" s="9">
        <f t="shared" si="32"/>
        <v>157</v>
      </c>
      <c r="C173" s="10">
        <f t="shared" si="24"/>
        <v>1516.1140443604822</v>
      </c>
      <c r="D173" s="14">
        <f t="shared" si="25"/>
        <v>642.21828987702816</v>
      </c>
      <c r="E173" s="10">
        <f t="shared" si="26"/>
        <v>873.89575448345408</v>
      </c>
      <c r="F173" s="10">
        <f t="shared" si="27"/>
        <v>166661.31030039347</v>
      </c>
      <c r="H173" s="18">
        <f t="shared" si="35"/>
        <v>46753</v>
      </c>
      <c r="I173" s="19">
        <f t="shared" si="33"/>
        <v>157</v>
      </c>
      <c r="J173" s="20">
        <f t="shared" si="28"/>
        <v>1403.8093003337799</v>
      </c>
      <c r="K173" s="20">
        <f t="shared" si="29"/>
        <v>594.64656470094985</v>
      </c>
      <c r="L173" s="20">
        <f t="shared" si="30"/>
        <v>809.16273563283005</v>
      </c>
      <c r="M173" s="20">
        <f t="shared" si="31"/>
        <v>154316.02805591931</v>
      </c>
    </row>
    <row r="174" spans="1:13" x14ac:dyDescent="0.25">
      <c r="A174" s="15">
        <f t="shared" si="34"/>
        <v>46784</v>
      </c>
      <c r="B174" s="3">
        <f t="shared" si="32"/>
        <v>158</v>
      </c>
      <c r="C174" s="4">
        <f t="shared" si="24"/>
        <v>1516.1140443604822</v>
      </c>
      <c r="D174" s="5">
        <f t="shared" si="25"/>
        <v>638.86835615150824</v>
      </c>
      <c r="E174" s="4">
        <f t="shared" si="26"/>
        <v>877.245688208974</v>
      </c>
      <c r="F174" s="4">
        <f t="shared" si="27"/>
        <v>165784.06461218451</v>
      </c>
      <c r="H174" s="15">
        <f t="shared" si="35"/>
        <v>46784</v>
      </c>
      <c r="I174">
        <f t="shared" si="33"/>
        <v>158</v>
      </c>
      <c r="J174" s="2">
        <f t="shared" si="28"/>
        <v>1403.8093003337799</v>
      </c>
      <c r="K174" s="2">
        <f t="shared" si="29"/>
        <v>591.54477421435729</v>
      </c>
      <c r="L174" s="2">
        <f t="shared" si="30"/>
        <v>812.26452611942261</v>
      </c>
      <c r="M174" s="2">
        <f t="shared" si="31"/>
        <v>153503.76352979988</v>
      </c>
    </row>
    <row r="175" spans="1:13" x14ac:dyDescent="0.25">
      <c r="A175" s="16">
        <f t="shared" si="34"/>
        <v>46813</v>
      </c>
      <c r="B175" s="9">
        <f t="shared" si="32"/>
        <v>159</v>
      </c>
      <c r="C175" s="10">
        <f t="shared" si="24"/>
        <v>1516.1140443604822</v>
      </c>
      <c r="D175" s="14">
        <f t="shared" si="25"/>
        <v>635.5055810133739</v>
      </c>
      <c r="E175" s="10">
        <f t="shared" si="26"/>
        <v>880.60846334710834</v>
      </c>
      <c r="F175" s="10">
        <f t="shared" si="27"/>
        <v>164903.4561488374</v>
      </c>
      <c r="H175" s="18">
        <f t="shared" si="35"/>
        <v>46813</v>
      </c>
      <c r="I175" s="19">
        <f t="shared" si="33"/>
        <v>159</v>
      </c>
      <c r="J175" s="20">
        <f t="shared" si="28"/>
        <v>1403.8093003337799</v>
      </c>
      <c r="K175" s="20">
        <f t="shared" si="29"/>
        <v>588.43109353089949</v>
      </c>
      <c r="L175" s="20">
        <f t="shared" si="30"/>
        <v>815.37820680288041</v>
      </c>
      <c r="M175" s="20">
        <f t="shared" si="31"/>
        <v>152688.385322997</v>
      </c>
    </row>
    <row r="176" spans="1:13" x14ac:dyDescent="0.25">
      <c r="A176" s="15">
        <f t="shared" si="34"/>
        <v>46844</v>
      </c>
      <c r="B176" s="3">
        <f t="shared" si="32"/>
        <v>160</v>
      </c>
      <c r="C176" s="4">
        <f t="shared" si="24"/>
        <v>1516.1140443604822</v>
      </c>
      <c r="D176" s="5">
        <f t="shared" si="25"/>
        <v>632.12991523720996</v>
      </c>
      <c r="E176" s="4">
        <f t="shared" si="26"/>
        <v>883.98412912327228</v>
      </c>
      <c r="F176" s="4">
        <f t="shared" si="27"/>
        <v>164019.47201971413</v>
      </c>
      <c r="H176" s="15">
        <f t="shared" si="35"/>
        <v>46844</v>
      </c>
      <c r="I176">
        <f t="shared" si="33"/>
        <v>160</v>
      </c>
      <c r="J176" s="2">
        <f t="shared" si="28"/>
        <v>1403.8093003337799</v>
      </c>
      <c r="K176" s="2">
        <f t="shared" si="29"/>
        <v>585.30547707148844</v>
      </c>
      <c r="L176" s="2">
        <f t="shared" si="30"/>
        <v>818.50382326229146</v>
      </c>
      <c r="M176" s="2">
        <f t="shared" si="31"/>
        <v>151869.88149973471</v>
      </c>
    </row>
    <row r="177" spans="1:13" x14ac:dyDescent="0.25">
      <c r="A177" s="16">
        <f t="shared" si="34"/>
        <v>46874</v>
      </c>
      <c r="B177" s="9">
        <f t="shared" si="32"/>
        <v>161</v>
      </c>
      <c r="C177" s="10">
        <f t="shared" si="24"/>
        <v>1516.1140443604822</v>
      </c>
      <c r="D177" s="14">
        <f t="shared" si="25"/>
        <v>628.74130940890416</v>
      </c>
      <c r="E177" s="10">
        <f t="shared" si="26"/>
        <v>887.37273495157808</v>
      </c>
      <c r="F177" s="10">
        <f t="shared" si="27"/>
        <v>163132.09928476255</v>
      </c>
      <c r="H177" s="18">
        <f t="shared" si="35"/>
        <v>46874</v>
      </c>
      <c r="I177" s="19">
        <f t="shared" si="33"/>
        <v>161</v>
      </c>
      <c r="J177" s="20">
        <f t="shared" si="28"/>
        <v>1403.8093003337799</v>
      </c>
      <c r="K177" s="20">
        <f t="shared" si="29"/>
        <v>582.16787908231629</v>
      </c>
      <c r="L177" s="20">
        <f t="shared" si="30"/>
        <v>821.64142125146361</v>
      </c>
      <c r="M177" s="20">
        <f t="shared" si="31"/>
        <v>151048.24007848324</v>
      </c>
    </row>
    <row r="178" spans="1:13" x14ac:dyDescent="0.25">
      <c r="A178" s="15">
        <f t="shared" si="34"/>
        <v>46905</v>
      </c>
      <c r="B178" s="3">
        <f t="shared" si="32"/>
        <v>162</v>
      </c>
      <c r="C178" s="4">
        <f t="shared" si="24"/>
        <v>1516.1140443604822</v>
      </c>
      <c r="D178" s="5">
        <f t="shared" si="25"/>
        <v>625.3397139249231</v>
      </c>
      <c r="E178" s="4">
        <f t="shared" si="26"/>
        <v>890.77433043555914</v>
      </c>
      <c r="F178" s="4">
        <f t="shared" si="27"/>
        <v>162241.32495432699</v>
      </c>
      <c r="H178" s="15">
        <f t="shared" si="35"/>
        <v>46905</v>
      </c>
      <c r="I178">
        <f t="shared" si="33"/>
        <v>162</v>
      </c>
      <c r="J178" s="2">
        <f t="shared" si="28"/>
        <v>1403.8093003337799</v>
      </c>
      <c r="K178" s="2">
        <f t="shared" si="29"/>
        <v>579.01825363418573</v>
      </c>
      <c r="L178" s="2">
        <f t="shared" si="30"/>
        <v>824.79104669959418</v>
      </c>
      <c r="M178" s="2">
        <f t="shared" si="31"/>
        <v>150223.44903178365</v>
      </c>
    </row>
    <row r="179" spans="1:13" x14ac:dyDescent="0.25">
      <c r="A179" s="16">
        <f t="shared" si="34"/>
        <v>46935</v>
      </c>
      <c r="B179" s="9">
        <f t="shared" si="32"/>
        <v>163</v>
      </c>
      <c r="C179" s="10">
        <f t="shared" si="24"/>
        <v>1516.1140443604822</v>
      </c>
      <c r="D179" s="14">
        <f t="shared" si="25"/>
        <v>621.92507899158682</v>
      </c>
      <c r="E179" s="10">
        <f t="shared" si="26"/>
        <v>894.18896536889542</v>
      </c>
      <c r="F179" s="10">
        <f t="shared" si="27"/>
        <v>161347.13598895809</v>
      </c>
      <c r="H179" s="18">
        <f t="shared" si="35"/>
        <v>46935</v>
      </c>
      <c r="I179" s="19">
        <f t="shared" si="33"/>
        <v>163</v>
      </c>
      <c r="J179" s="20">
        <f t="shared" si="28"/>
        <v>1403.8093003337799</v>
      </c>
      <c r="K179" s="20">
        <f t="shared" si="29"/>
        <v>575.85655462183729</v>
      </c>
      <c r="L179" s="20">
        <f t="shared" si="30"/>
        <v>827.95274571194261</v>
      </c>
      <c r="M179" s="20">
        <f t="shared" si="31"/>
        <v>149395.49628607169</v>
      </c>
    </row>
    <row r="180" spans="1:13" x14ac:dyDescent="0.25">
      <c r="A180" s="15">
        <f t="shared" si="34"/>
        <v>46966</v>
      </c>
      <c r="B180" s="3">
        <f t="shared" si="32"/>
        <v>164</v>
      </c>
      <c r="C180" s="4">
        <f t="shared" si="24"/>
        <v>1516.1140443604822</v>
      </c>
      <c r="D180" s="5">
        <f t="shared" si="25"/>
        <v>618.49735462433932</v>
      </c>
      <c r="E180" s="4">
        <f t="shared" si="26"/>
        <v>897.61668973614292</v>
      </c>
      <c r="F180" s="4">
        <f t="shared" si="27"/>
        <v>160449.51929922195</v>
      </c>
      <c r="H180" s="15">
        <f t="shared" si="35"/>
        <v>46966</v>
      </c>
      <c r="I180">
        <f t="shared" si="33"/>
        <v>164</v>
      </c>
      <c r="J180" s="2">
        <f t="shared" si="28"/>
        <v>1403.8093003337799</v>
      </c>
      <c r="K180" s="2">
        <f t="shared" si="29"/>
        <v>572.68273576327476</v>
      </c>
      <c r="L180" s="2">
        <f t="shared" si="30"/>
        <v>831.12656457050514</v>
      </c>
      <c r="M180" s="2">
        <f t="shared" si="31"/>
        <v>148564.36972150119</v>
      </c>
    </row>
    <row r="181" spans="1:13" x14ac:dyDescent="0.25">
      <c r="A181" s="16">
        <f t="shared" si="34"/>
        <v>46997</v>
      </c>
      <c r="B181" s="9">
        <f t="shared" si="32"/>
        <v>165</v>
      </c>
      <c r="C181" s="10">
        <f t="shared" si="24"/>
        <v>1516.1140443604822</v>
      </c>
      <c r="D181" s="14">
        <f t="shared" si="25"/>
        <v>615.05649064701743</v>
      </c>
      <c r="E181" s="10">
        <f t="shared" si="26"/>
        <v>901.05755371346481</v>
      </c>
      <c r="F181" s="10">
        <f t="shared" si="27"/>
        <v>159548.46174550848</v>
      </c>
      <c r="H181" s="18">
        <f t="shared" si="35"/>
        <v>46997</v>
      </c>
      <c r="I181" s="19">
        <f t="shared" si="33"/>
        <v>165</v>
      </c>
      <c r="J181" s="20">
        <f t="shared" si="28"/>
        <v>1403.8093003337799</v>
      </c>
      <c r="K181" s="20">
        <f t="shared" si="29"/>
        <v>569.49675059908782</v>
      </c>
      <c r="L181" s="20">
        <f t="shared" si="30"/>
        <v>834.31254973469208</v>
      </c>
      <c r="M181" s="20">
        <f t="shared" si="31"/>
        <v>147730.0571717665</v>
      </c>
    </row>
    <row r="182" spans="1:13" x14ac:dyDescent="0.25">
      <c r="A182" s="15">
        <f t="shared" si="34"/>
        <v>47027</v>
      </c>
      <c r="B182" s="3">
        <f t="shared" si="32"/>
        <v>166</v>
      </c>
      <c r="C182" s="4">
        <f t="shared" si="24"/>
        <v>1516.1140443604822</v>
      </c>
      <c r="D182" s="5">
        <f t="shared" si="25"/>
        <v>611.60243669111583</v>
      </c>
      <c r="E182" s="4">
        <f t="shared" si="26"/>
        <v>904.51160766936641</v>
      </c>
      <c r="F182" s="4">
        <f t="shared" si="27"/>
        <v>158643.95013783913</v>
      </c>
      <c r="H182" s="15">
        <f t="shared" si="35"/>
        <v>47027</v>
      </c>
      <c r="I182">
        <f t="shared" si="33"/>
        <v>166</v>
      </c>
      <c r="J182" s="2">
        <f t="shared" si="28"/>
        <v>1403.8093003337799</v>
      </c>
      <c r="K182" s="2">
        <f t="shared" si="29"/>
        <v>566.2985524917716</v>
      </c>
      <c r="L182" s="2">
        <f t="shared" si="30"/>
        <v>837.5107478420083</v>
      </c>
      <c r="M182" s="2">
        <f t="shared" si="31"/>
        <v>146892.5464239245</v>
      </c>
    </row>
    <row r="183" spans="1:13" x14ac:dyDescent="0.25">
      <c r="A183" s="16">
        <f t="shared" si="34"/>
        <v>47058</v>
      </c>
      <c r="B183" s="9">
        <f t="shared" si="32"/>
        <v>167</v>
      </c>
      <c r="C183" s="10">
        <f t="shared" si="24"/>
        <v>1516.1140443604822</v>
      </c>
      <c r="D183" s="14">
        <f t="shared" si="25"/>
        <v>608.13514219504998</v>
      </c>
      <c r="E183" s="10">
        <f t="shared" si="26"/>
        <v>907.97890216543226</v>
      </c>
      <c r="F183" s="10">
        <f t="shared" si="27"/>
        <v>157735.9712356737</v>
      </c>
      <c r="H183" s="18">
        <f t="shared" si="35"/>
        <v>47058</v>
      </c>
      <c r="I183" s="19">
        <f t="shared" si="33"/>
        <v>167</v>
      </c>
      <c r="J183" s="20">
        <f t="shared" si="28"/>
        <v>1403.8093003337799</v>
      </c>
      <c r="K183" s="20">
        <f t="shared" si="29"/>
        <v>563.08809462504394</v>
      </c>
      <c r="L183" s="20">
        <f t="shared" si="30"/>
        <v>840.72120570873597</v>
      </c>
      <c r="M183" s="20">
        <f t="shared" si="31"/>
        <v>146051.82521821576</v>
      </c>
    </row>
    <row r="184" spans="1:13" x14ac:dyDescent="0.25">
      <c r="A184" s="15">
        <f t="shared" si="34"/>
        <v>47088</v>
      </c>
      <c r="B184" s="3">
        <f t="shared" si="32"/>
        <v>168</v>
      </c>
      <c r="C184" s="4">
        <f t="shared" si="24"/>
        <v>1516.1140443604822</v>
      </c>
      <c r="D184" s="5">
        <f t="shared" si="25"/>
        <v>604.65455640341577</v>
      </c>
      <c r="E184" s="4">
        <f t="shared" si="26"/>
        <v>911.45948795706647</v>
      </c>
      <c r="F184" s="4">
        <f t="shared" si="27"/>
        <v>156824.51174771663</v>
      </c>
      <c r="H184" s="15">
        <f t="shared" si="35"/>
        <v>47088</v>
      </c>
      <c r="I184">
        <f t="shared" si="33"/>
        <v>168</v>
      </c>
      <c r="J184" s="2">
        <f t="shared" si="28"/>
        <v>1403.8093003337799</v>
      </c>
      <c r="K184" s="2">
        <f t="shared" si="29"/>
        <v>559.86533000316035</v>
      </c>
      <c r="L184" s="2">
        <f t="shared" si="30"/>
        <v>843.94397033061955</v>
      </c>
      <c r="M184" s="2">
        <f t="shared" si="31"/>
        <v>145207.88124788515</v>
      </c>
    </row>
    <row r="185" spans="1:13" x14ac:dyDescent="0.25">
      <c r="A185" s="16">
        <f t="shared" si="34"/>
        <v>47119</v>
      </c>
      <c r="B185" s="9">
        <f t="shared" si="32"/>
        <v>169</v>
      </c>
      <c r="C185" s="10">
        <f t="shared" si="24"/>
        <v>1516.1140443604822</v>
      </c>
      <c r="D185" s="14">
        <f t="shared" si="25"/>
        <v>601.16062836624712</v>
      </c>
      <c r="E185" s="10">
        <f t="shared" si="26"/>
        <v>914.95341599423512</v>
      </c>
      <c r="F185" s="10">
        <f t="shared" si="27"/>
        <v>155909.55833172239</v>
      </c>
      <c r="H185" s="18">
        <f t="shared" si="35"/>
        <v>47119</v>
      </c>
      <c r="I185" s="19">
        <f t="shared" si="33"/>
        <v>169</v>
      </c>
      <c r="J185" s="20">
        <f t="shared" si="28"/>
        <v>1403.8093003337799</v>
      </c>
      <c r="K185" s="20">
        <f t="shared" si="29"/>
        <v>556.6302114502264</v>
      </c>
      <c r="L185" s="20">
        <f t="shared" si="30"/>
        <v>847.1790888835535</v>
      </c>
      <c r="M185" s="20">
        <f t="shared" si="31"/>
        <v>144360.70215900158</v>
      </c>
    </row>
    <row r="186" spans="1:13" x14ac:dyDescent="0.25">
      <c r="A186" s="15">
        <f t="shared" si="34"/>
        <v>47150</v>
      </c>
      <c r="B186" s="3">
        <f t="shared" si="32"/>
        <v>170</v>
      </c>
      <c r="C186" s="4">
        <f t="shared" si="24"/>
        <v>1516.1140443604822</v>
      </c>
      <c r="D186" s="5">
        <f t="shared" si="25"/>
        <v>597.65330693826911</v>
      </c>
      <c r="E186" s="4">
        <f t="shared" si="26"/>
        <v>918.46073742221313</v>
      </c>
      <c r="F186" s="4">
        <f t="shared" si="27"/>
        <v>154991.09759430017</v>
      </c>
      <c r="H186" s="15">
        <f t="shared" si="35"/>
        <v>47150</v>
      </c>
      <c r="I186">
        <f t="shared" si="33"/>
        <v>170</v>
      </c>
      <c r="J186" s="2">
        <f t="shared" si="28"/>
        <v>1403.8093003337799</v>
      </c>
      <c r="K186" s="2">
        <f t="shared" si="29"/>
        <v>553.38269160950597</v>
      </c>
      <c r="L186" s="2">
        <f t="shared" si="30"/>
        <v>850.42660872427393</v>
      </c>
      <c r="M186" s="2">
        <f t="shared" si="31"/>
        <v>143510.27555027729</v>
      </c>
    </row>
    <row r="187" spans="1:13" x14ac:dyDescent="0.25">
      <c r="A187" s="16">
        <f t="shared" si="34"/>
        <v>47178</v>
      </c>
      <c r="B187" s="9">
        <f t="shared" si="32"/>
        <v>171</v>
      </c>
      <c r="C187" s="10">
        <f t="shared" si="24"/>
        <v>1516.1140443604822</v>
      </c>
      <c r="D187" s="14">
        <f t="shared" si="25"/>
        <v>594.13254077815066</v>
      </c>
      <c r="E187" s="10">
        <f t="shared" si="26"/>
        <v>921.98150358233158</v>
      </c>
      <c r="F187" s="10">
        <f t="shared" si="27"/>
        <v>154069.11609071784</v>
      </c>
      <c r="H187" s="18">
        <f t="shared" si="35"/>
        <v>47178</v>
      </c>
      <c r="I187" s="19">
        <f t="shared" si="33"/>
        <v>171</v>
      </c>
      <c r="J187" s="20">
        <f t="shared" si="28"/>
        <v>1403.8093003337799</v>
      </c>
      <c r="K187" s="20">
        <f t="shared" si="29"/>
        <v>550.12272294272964</v>
      </c>
      <c r="L187" s="20">
        <f t="shared" si="30"/>
        <v>853.68657739105026</v>
      </c>
      <c r="M187" s="20">
        <f t="shared" si="31"/>
        <v>142656.58897288624</v>
      </c>
    </row>
    <row r="188" spans="1:13" x14ac:dyDescent="0.25">
      <c r="A188" s="15">
        <f t="shared" si="34"/>
        <v>47209</v>
      </c>
      <c r="B188" s="3">
        <f t="shared" si="32"/>
        <v>172</v>
      </c>
      <c r="C188" s="4">
        <f t="shared" si="24"/>
        <v>1516.1140443604822</v>
      </c>
      <c r="D188" s="5">
        <f t="shared" si="25"/>
        <v>590.59827834775172</v>
      </c>
      <c r="E188" s="4">
        <f t="shared" si="26"/>
        <v>925.51576601273052</v>
      </c>
      <c r="F188" s="4">
        <f t="shared" si="27"/>
        <v>153143.6003247051</v>
      </c>
      <c r="H188" s="15">
        <f t="shared" si="35"/>
        <v>47209</v>
      </c>
      <c r="I188">
        <f t="shared" si="33"/>
        <v>172</v>
      </c>
      <c r="J188" s="2">
        <f t="shared" si="28"/>
        <v>1403.8093003337799</v>
      </c>
      <c r="K188" s="2">
        <f t="shared" si="29"/>
        <v>546.85025772939719</v>
      </c>
      <c r="L188" s="2">
        <f t="shared" si="30"/>
        <v>856.95904260438272</v>
      </c>
      <c r="M188" s="2">
        <f t="shared" si="31"/>
        <v>141799.62993028187</v>
      </c>
    </row>
    <row r="189" spans="1:13" x14ac:dyDescent="0.25">
      <c r="A189" s="16">
        <f t="shared" si="34"/>
        <v>47239</v>
      </c>
      <c r="B189" s="9">
        <f t="shared" si="32"/>
        <v>173</v>
      </c>
      <c r="C189" s="10">
        <f t="shared" si="24"/>
        <v>1516.1140443604822</v>
      </c>
      <c r="D189" s="14">
        <f t="shared" si="25"/>
        <v>587.05046791136954</v>
      </c>
      <c r="E189" s="10">
        <f t="shared" si="26"/>
        <v>929.0635764491127</v>
      </c>
      <c r="F189" s="10">
        <f t="shared" si="27"/>
        <v>152214.53674825598</v>
      </c>
      <c r="H189" s="18">
        <f t="shared" si="35"/>
        <v>47239</v>
      </c>
      <c r="I189" s="19">
        <f t="shared" si="33"/>
        <v>173</v>
      </c>
      <c r="J189" s="20">
        <f t="shared" si="28"/>
        <v>1403.8093003337799</v>
      </c>
      <c r="K189" s="20">
        <f t="shared" si="29"/>
        <v>543.56524806608047</v>
      </c>
      <c r="L189" s="20">
        <f t="shared" si="30"/>
        <v>860.24405226769943</v>
      </c>
      <c r="M189" s="20">
        <f t="shared" si="31"/>
        <v>140939.38587801417</v>
      </c>
    </row>
    <row r="190" spans="1:13" x14ac:dyDescent="0.25">
      <c r="A190" s="15">
        <f t="shared" si="34"/>
        <v>47270</v>
      </c>
      <c r="B190" s="3">
        <f t="shared" si="32"/>
        <v>174</v>
      </c>
      <c r="C190" s="4">
        <f t="shared" si="24"/>
        <v>1516.1140443604822</v>
      </c>
      <c r="D190" s="5">
        <f t="shared" si="25"/>
        <v>583.48905753498127</v>
      </c>
      <c r="E190" s="4">
        <f t="shared" si="26"/>
        <v>932.62498682550097</v>
      </c>
      <c r="F190" s="4">
        <f t="shared" si="27"/>
        <v>151281.91176143047</v>
      </c>
      <c r="H190" s="15">
        <f t="shared" si="35"/>
        <v>47270</v>
      </c>
      <c r="I190">
        <f t="shared" si="33"/>
        <v>174</v>
      </c>
      <c r="J190" s="2">
        <f t="shared" si="28"/>
        <v>1403.8093003337799</v>
      </c>
      <c r="K190" s="2">
        <f t="shared" si="29"/>
        <v>540.26764586572097</v>
      </c>
      <c r="L190" s="2">
        <f t="shared" si="30"/>
        <v>863.54165446805894</v>
      </c>
      <c r="M190" s="2">
        <f t="shared" si="31"/>
        <v>140075.84422354613</v>
      </c>
    </row>
    <row r="191" spans="1:13" x14ac:dyDescent="0.25">
      <c r="A191" s="16">
        <f t="shared" si="34"/>
        <v>47300</v>
      </c>
      <c r="B191" s="9">
        <f t="shared" si="32"/>
        <v>175</v>
      </c>
      <c r="C191" s="10">
        <f t="shared" si="24"/>
        <v>1516.1140443604822</v>
      </c>
      <c r="D191" s="14">
        <f t="shared" si="25"/>
        <v>579.91399508548341</v>
      </c>
      <c r="E191" s="10">
        <f t="shared" si="26"/>
        <v>936.20004927499883</v>
      </c>
      <c r="F191" s="10">
        <f t="shared" si="27"/>
        <v>150345.71171215546</v>
      </c>
      <c r="H191" s="18">
        <f t="shared" si="35"/>
        <v>47300</v>
      </c>
      <c r="I191" s="19">
        <f t="shared" si="33"/>
        <v>175</v>
      </c>
      <c r="J191" s="20">
        <f t="shared" si="28"/>
        <v>1403.8093003337799</v>
      </c>
      <c r="K191" s="20">
        <f t="shared" si="29"/>
        <v>536.95740285692682</v>
      </c>
      <c r="L191" s="20">
        <f t="shared" si="30"/>
        <v>866.85189747685308</v>
      </c>
      <c r="M191" s="20">
        <f t="shared" si="31"/>
        <v>139208.99232606927</v>
      </c>
    </row>
    <row r="192" spans="1:13" x14ac:dyDescent="0.25">
      <c r="A192" s="15">
        <f t="shared" si="34"/>
        <v>47331</v>
      </c>
      <c r="B192" s="3">
        <f t="shared" si="32"/>
        <v>176</v>
      </c>
      <c r="C192" s="4">
        <f t="shared" si="24"/>
        <v>1516.1140443604822</v>
      </c>
      <c r="D192" s="5">
        <f t="shared" si="25"/>
        <v>576.32522822992928</v>
      </c>
      <c r="E192" s="4">
        <f t="shared" si="26"/>
        <v>939.78881613055296</v>
      </c>
      <c r="F192" s="4">
        <f t="shared" si="27"/>
        <v>149405.92289602492</v>
      </c>
      <c r="H192" s="15">
        <f t="shared" si="35"/>
        <v>47331</v>
      </c>
      <c r="I192">
        <f t="shared" si="33"/>
        <v>176</v>
      </c>
      <c r="J192" s="2">
        <f t="shared" si="28"/>
        <v>1403.8093003337799</v>
      </c>
      <c r="K192" s="2">
        <f t="shared" si="29"/>
        <v>533.63447058326551</v>
      </c>
      <c r="L192" s="2">
        <f t="shared" si="30"/>
        <v>870.17482975051439</v>
      </c>
      <c r="M192" s="2">
        <f t="shared" si="31"/>
        <v>138338.81749631875</v>
      </c>
    </row>
    <row r="193" spans="1:13" x14ac:dyDescent="0.25">
      <c r="A193" s="16">
        <f t="shared" si="34"/>
        <v>47362</v>
      </c>
      <c r="B193" s="9">
        <f t="shared" si="32"/>
        <v>177</v>
      </c>
      <c r="C193" s="10">
        <f t="shared" si="24"/>
        <v>1516.1140443604822</v>
      </c>
      <c r="D193" s="14">
        <f t="shared" si="25"/>
        <v>572.72270443476214</v>
      </c>
      <c r="E193" s="10">
        <f t="shared" si="26"/>
        <v>943.3913399257201</v>
      </c>
      <c r="F193" s="10">
        <f t="shared" si="27"/>
        <v>148462.53155609919</v>
      </c>
      <c r="H193" s="18">
        <f t="shared" si="35"/>
        <v>47362</v>
      </c>
      <c r="I193" s="19">
        <f t="shared" si="33"/>
        <v>177</v>
      </c>
      <c r="J193" s="20">
        <f t="shared" si="28"/>
        <v>1403.8093003337799</v>
      </c>
      <c r="K193" s="20">
        <f t="shared" si="29"/>
        <v>530.29880040255523</v>
      </c>
      <c r="L193" s="20">
        <f t="shared" si="30"/>
        <v>873.51049993122467</v>
      </c>
      <c r="M193" s="20">
        <f t="shared" si="31"/>
        <v>137465.30699638752</v>
      </c>
    </row>
    <row r="194" spans="1:13" x14ac:dyDescent="0.25">
      <c r="A194" s="15">
        <f t="shared" si="34"/>
        <v>47392</v>
      </c>
      <c r="B194" s="3">
        <f t="shared" si="32"/>
        <v>178</v>
      </c>
      <c r="C194" s="4">
        <f t="shared" si="24"/>
        <v>1516.1140443604822</v>
      </c>
      <c r="D194" s="5">
        <f t="shared" si="25"/>
        <v>569.10637096504684</v>
      </c>
      <c r="E194" s="4">
        <f t="shared" si="26"/>
        <v>947.0076733954354</v>
      </c>
      <c r="F194" s="4">
        <f t="shared" si="27"/>
        <v>147515.52388270374</v>
      </c>
      <c r="H194" s="15">
        <f t="shared" si="35"/>
        <v>47392</v>
      </c>
      <c r="I194">
        <f t="shared" si="33"/>
        <v>178</v>
      </c>
      <c r="J194" s="2">
        <f t="shared" si="28"/>
        <v>1403.8093003337799</v>
      </c>
      <c r="K194" s="2">
        <f t="shared" si="29"/>
        <v>526.95034348615206</v>
      </c>
      <c r="L194" s="2">
        <f t="shared" si="30"/>
        <v>876.85895684762784</v>
      </c>
      <c r="M194" s="2">
        <f t="shared" si="31"/>
        <v>136588.44803953989</v>
      </c>
    </row>
    <row r="195" spans="1:13" x14ac:dyDescent="0.25">
      <c r="A195" s="16">
        <f t="shared" si="34"/>
        <v>47423</v>
      </c>
      <c r="B195" s="9">
        <f t="shared" si="32"/>
        <v>179</v>
      </c>
      <c r="C195" s="10">
        <f t="shared" si="24"/>
        <v>1516.1140443604822</v>
      </c>
      <c r="D195" s="14">
        <f t="shared" si="25"/>
        <v>565.47617488369758</v>
      </c>
      <c r="E195" s="10">
        <f t="shared" si="26"/>
        <v>950.63786947678466</v>
      </c>
      <c r="F195" s="10">
        <f t="shared" si="27"/>
        <v>146564.88601322696</v>
      </c>
      <c r="H195" s="18">
        <f t="shared" si="35"/>
        <v>47423</v>
      </c>
      <c r="I195" s="19">
        <f t="shared" si="33"/>
        <v>179</v>
      </c>
      <c r="J195" s="20">
        <f t="shared" si="28"/>
        <v>1403.8093003337799</v>
      </c>
      <c r="K195" s="20">
        <f t="shared" si="29"/>
        <v>523.58905081823616</v>
      </c>
      <c r="L195" s="20">
        <f t="shared" si="30"/>
        <v>880.22024951554374</v>
      </c>
      <c r="M195" s="20">
        <f t="shared" si="31"/>
        <v>135708.22779002434</v>
      </c>
    </row>
    <row r="196" spans="1:13" x14ac:dyDescent="0.25">
      <c r="A196" s="15">
        <f t="shared" si="34"/>
        <v>47453</v>
      </c>
      <c r="B196" s="3">
        <f t="shared" si="32"/>
        <v>180</v>
      </c>
      <c r="C196" s="4">
        <f t="shared" si="24"/>
        <v>1516.1140443604822</v>
      </c>
      <c r="D196" s="5">
        <f t="shared" si="25"/>
        <v>561.83206305070337</v>
      </c>
      <c r="E196" s="4">
        <f t="shared" si="26"/>
        <v>954.28198130977887</v>
      </c>
      <c r="F196" s="4">
        <f t="shared" si="27"/>
        <v>145610.60403191717</v>
      </c>
      <c r="H196" s="15">
        <f t="shared" si="35"/>
        <v>47453</v>
      </c>
      <c r="I196">
        <f t="shared" si="33"/>
        <v>180</v>
      </c>
      <c r="J196" s="2">
        <f t="shared" si="28"/>
        <v>1403.8093003337799</v>
      </c>
      <c r="K196" s="2">
        <f t="shared" si="29"/>
        <v>520.21487319509322</v>
      </c>
      <c r="L196" s="2">
        <f t="shared" si="30"/>
        <v>883.59442713868668</v>
      </c>
      <c r="M196" s="2">
        <f t="shared" si="31"/>
        <v>134824.63336288565</v>
      </c>
    </row>
    <row r="197" spans="1:13" x14ac:dyDescent="0.25">
      <c r="A197" s="16">
        <f t="shared" si="34"/>
        <v>47484</v>
      </c>
      <c r="B197" s="9">
        <f t="shared" si="32"/>
        <v>181</v>
      </c>
      <c r="C197" s="10">
        <f t="shared" si="24"/>
        <v>1516.1140443604822</v>
      </c>
      <c r="D197" s="14">
        <f t="shared" si="25"/>
        <v>558.17398212234912</v>
      </c>
      <c r="E197" s="10">
        <f t="shared" si="26"/>
        <v>957.94006223813312</v>
      </c>
      <c r="F197" s="10">
        <f t="shared" si="27"/>
        <v>144652.66396967904</v>
      </c>
      <c r="H197" s="18">
        <f t="shared" si="35"/>
        <v>47484</v>
      </c>
      <c r="I197" s="19">
        <f t="shared" si="33"/>
        <v>181</v>
      </c>
      <c r="J197" s="20">
        <f t="shared" si="28"/>
        <v>1403.8093003337799</v>
      </c>
      <c r="K197" s="20">
        <f t="shared" si="29"/>
        <v>516.82776122439498</v>
      </c>
      <c r="L197" s="20">
        <f t="shared" si="30"/>
        <v>886.98153910938493</v>
      </c>
      <c r="M197" s="20">
        <f t="shared" si="31"/>
        <v>133937.65182377628</v>
      </c>
    </row>
    <row r="198" spans="1:13" x14ac:dyDescent="0.25">
      <c r="A198" s="15">
        <f t="shared" si="34"/>
        <v>47515</v>
      </c>
      <c r="B198" s="3">
        <f t="shared" si="32"/>
        <v>182</v>
      </c>
      <c r="C198" s="4">
        <f t="shared" si="24"/>
        <v>1516.1140443604822</v>
      </c>
      <c r="D198" s="5">
        <f t="shared" si="25"/>
        <v>554.50187855043623</v>
      </c>
      <c r="E198" s="4">
        <f t="shared" si="26"/>
        <v>961.61216581004601</v>
      </c>
      <c r="F198" s="4">
        <f t="shared" si="27"/>
        <v>143691.05180386899</v>
      </c>
      <c r="H198" s="15">
        <f t="shared" si="35"/>
        <v>47515</v>
      </c>
      <c r="I198">
        <f t="shared" si="33"/>
        <v>182</v>
      </c>
      <c r="J198" s="2">
        <f t="shared" si="28"/>
        <v>1403.8093003337799</v>
      </c>
      <c r="K198" s="2">
        <f t="shared" si="29"/>
        <v>513.4276653244757</v>
      </c>
      <c r="L198" s="2">
        <f t="shared" si="30"/>
        <v>890.3816350093042</v>
      </c>
      <c r="M198" s="2">
        <f t="shared" si="31"/>
        <v>133047.27018876697</v>
      </c>
    </row>
    <row r="199" spans="1:13" x14ac:dyDescent="0.25">
      <c r="A199" s="16">
        <f t="shared" si="34"/>
        <v>47543</v>
      </c>
      <c r="B199" s="9">
        <f t="shared" si="32"/>
        <v>183</v>
      </c>
      <c r="C199" s="10">
        <f t="shared" si="24"/>
        <v>1516.1140443604822</v>
      </c>
      <c r="D199" s="14">
        <f t="shared" si="25"/>
        <v>550.81569858149783</v>
      </c>
      <c r="E199" s="10">
        <f t="shared" si="26"/>
        <v>965.29834577898441</v>
      </c>
      <c r="F199" s="10">
        <f t="shared" si="27"/>
        <v>142725.75345809001</v>
      </c>
      <c r="H199" s="18">
        <f t="shared" si="35"/>
        <v>47543</v>
      </c>
      <c r="I199" s="19">
        <f t="shared" si="33"/>
        <v>183</v>
      </c>
      <c r="J199" s="20">
        <f t="shared" si="28"/>
        <v>1403.8093003337799</v>
      </c>
      <c r="K199" s="20">
        <f t="shared" si="29"/>
        <v>510.01453572360668</v>
      </c>
      <c r="L199" s="20">
        <f t="shared" si="30"/>
        <v>893.79476461017316</v>
      </c>
      <c r="M199" s="20">
        <f t="shared" si="31"/>
        <v>132153.47542415679</v>
      </c>
    </row>
    <row r="200" spans="1:13" x14ac:dyDescent="0.25">
      <c r="A200" s="15">
        <f t="shared" si="34"/>
        <v>47574</v>
      </c>
      <c r="B200" s="3">
        <f t="shared" si="32"/>
        <v>184</v>
      </c>
      <c r="C200" s="4">
        <f t="shared" si="24"/>
        <v>1516.1140443604822</v>
      </c>
      <c r="D200" s="5">
        <f t="shared" si="25"/>
        <v>547.11538825601167</v>
      </c>
      <c r="E200" s="4">
        <f t="shared" si="26"/>
        <v>968.99865610447057</v>
      </c>
      <c r="F200" s="4">
        <f t="shared" si="27"/>
        <v>141756.75480198555</v>
      </c>
      <c r="H200" s="15">
        <f t="shared" si="35"/>
        <v>47574</v>
      </c>
      <c r="I200">
        <f t="shared" si="33"/>
        <v>184</v>
      </c>
      <c r="J200" s="2">
        <f t="shared" si="28"/>
        <v>1403.8093003337799</v>
      </c>
      <c r="K200" s="2">
        <f t="shared" si="29"/>
        <v>506.58832245926766</v>
      </c>
      <c r="L200" s="2">
        <f t="shared" si="30"/>
        <v>897.2209778745123</v>
      </c>
      <c r="M200" s="2">
        <f t="shared" si="31"/>
        <v>131256.25444628228</v>
      </c>
    </row>
    <row r="201" spans="1:13" x14ac:dyDescent="0.25">
      <c r="A201" s="16">
        <f t="shared" si="34"/>
        <v>47604</v>
      </c>
      <c r="B201" s="9">
        <f t="shared" si="32"/>
        <v>185</v>
      </c>
      <c r="C201" s="10">
        <f t="shared" si="24"/>
        <v>1516.1140443604822</v>
      </c>
      <c r="D201" s="14">
        <f t="shared" si="25"/>
        <v>543.40089340761119</v>
      </c>
      <c r="E201" s="10">
        <f t="shared" si="26"/>
        <v>972.71315095287105</v>
      </c>
      <c r="F201" s="10">
        <f t="shared" si="27"/>
        <v>140784.04165103266</v>
      </c>
      <c r="H201" s="18">
        <f t="shared" si="35"/>
        <v>47604</v>
      </c>
      <c r="I201" s="19">
        <f t="shared" si="33"/>
        <v>185</v>
      </c>
      <c r="J201" s="20">
        <f t="shared" si="28"/>
        <v>1403.8093003337799</v>
      </c>
      <c r="K201" s="20">
        <f t="shared" si="29"/>
        <v>503.14897537741541</v>
      </c>
      <c r="L201" s="20">
        <f t="shared" si="30"/>
        <v>900.66032495636455</v>
      </c>
      <c r="M201" s="20">
        <f t="shared" si="31"/>
        <v>130355.59412132592</v>
      </c>
    </row>
    <row r="202" spans="1:13" x14ac:dyDescent="0.25">
      <c r="A202" s="15">
        <f t="shared" si="34"/>
        <v>47635</v>
      </c>
      <c r="B202" s="3">
        <f t="shared" si="32"/>
        <v>186</v>
      </c>
      <c r="C202" s="4">
        <f t="shared" si="24"/>
        <v>1516.1140443604822</v>
      </c>
      <c r="D202" s="5">
        <f t="shared" si="25"/>
        <v>539.67215966229185</v>
      </c>
      <c r="E202" s="4">
        <f t="shared" si="26"/>
        <v>976.44188469819039</v>
      </c>
      <c r="F202" s="4">
        <f t="shared" si="27"/>
        <v>139807.59976633446</v>
      </c>
      <c r="H202" s="15">
        <f t="shared" si="35"/>
        <v>47635</v>
      </c>
      <c r="I202">
        <f t="shared" si="33"/>
        <v>186</v>
      </c>
      <c r="J202" s="2">
        <f t="shared" si="28"/>
        <v>1403.8093003337799</v>
      </c>
      <c r="K202" s="2">
        <f t="shared" si="29"/>
        <v>499.69644413174933</v>
      </c>
      <c r="L202" s="2">
        <f t="shared" si="30"/>
        <v>904.11285620203057</v>
      </c>
      <c r="M202" s="2">
        <f t="shared" si="31"/>
        <v>129451.48126512389</v>
      </c>
    </row>
    <row r="203" spans="1:13" x14ac:dyDescent="0.25">
      <c r="A203" s="16">
        <f t="shared" si="34"/>
        <v>47665</v>
      </c>
      <c r="B203" s="9">
        <f t="shared" si="32"/>
        <v>187</v>
      </c>
      <c r="C203" s="10">
        <f t="shared" si="24"/>
        <v>1516.1140443604822</v>
      </c>
      <c r="D203" s="14">
        <f t="shared" si="25"/>
        <v>535.92913243761541</v>
      </c>
      <c r="E203" s="10">
        <f t="shared" si="26"/>
        <v>980.18491192286683</v>
      </c>
      <c r="F203" s="10">
        <f t="shared" si="27"/>
        <v>138827.41485441159</v>
      </c>
      <c r="H203" s="18">
        <f t="shared" si="35"/>
        <v>47665</v>
      </c>
      <c r="I203" s="19">
        <f t="shared" si="33"/>
        <v>187</v>
      </c>
      <c r="J203" s="20">
        <f t="shared" si="28"/>
        <v>1403.8093003337799</v>
      </c>
      <c r="K203" s="20">
        <f t="shared" si="29"/>
        <v>496.23067818297488</v>
      </c>
      <c r="L203" s="20">
        <f t="shared" si="30"/>
        <v>907.57862215080502</v>
      </c>
      <c r="M203" s="20">
        <f t="shared" si="31"/>
        <v>128543.90264297309</v>
      </c>
    </row>
    <row r="204" spans="1:13" x14ac:dyDescent="0.25">
      <c r="A204" s="15">
        <f t="shared" si="34"/>
        <v>47696</v>
      </c>
      <c r="B204" s="3">
        <f t="shared" si="32"/>
        <v>188</v>
      </c>
      <c r="C204" s="4">
        <f t="shared" si="24"/>
        <v>1516.1140443604822</v>
      </c>
      <c r="D204" s="5">
        <f t="shared" si="25"/>
        <v>532.1717569419111</v>
      </c>
      <c r="E204" s="4">
        <f t="shared" si="26"/>
        <v>983.94228741857114</v>
      </c>
      <c r="F204" s="4">
        <f t="shared" si="27"/>
        <v>137843.472566993</v>
      </c>
      <c r="H204" s="15">
        <f t="shared" si="35"/>
        <v>47696</v>
      </c>
      <c r="I204">
        <f t="shared" si="33"/>
        <v>188</v>
      </c>
      <c r="J204" s="2">
        <f t="shared" si="28"/>
        <v>1403.8093003337799</v>
      </c>
      <c r="K204" s="2">
        <f t="shared" si="29"/>
        <v>492.75162679806346</v>
      </c>
      <c r="L204" s="2">
        <f t="shared" si="30"/>
        <v>911.0576735357165</v>
      </c>
      <c r="M204" s="2">
        <f t="shared" si="31"/>
        <v>127632.84496943737</v>
      </c>
    </row>
    <row r="205" spans="1:13" x14ac:dyDescent="0.25">
      <c r="A205" s="16">
        <f t="shared" si="34"/>
        <v>47727</v>
      </c>
      <c r="B205" s="9">
        <f t="shared" si="32"/>
        <v>189</v>
      </c>
      <c r="C205" s="10">
        <f t="shared" si="24"/>
        <v>1516.1140443604822</v>
      </c>
      <c r="D205" s="14">
        <f t="shared" si="25"/>
        <v>528.39997817347319</v>
      </c>
      <c r="E205" s="10">
        <f t="shared" si="26"/>
        <v>987.71406618700905</v>
      </c>
      <c r="F205" s="10">
        <f t="shared" si="27"/>
        <v>136855.758500806</v>
      </c>
      <c r="H205" s="18">
        <f t="shared" si="35"/>
        <v>47727</v>
      </c>
      <c r="I205" s="19">
        <f t="shared" si="33"/>
        <v>189</v>
      </c>
      <c r="J205" s="20">
        <f t="shared" si="28"/>
        <v>1403.8093003337799</v>
      </c>
      <c r="K205" s="20">
        <f t="shared" si="29"/>
        <v>489.25923904950992</v>
      </c>
      <c r="L205" s="20">
        <f t="shared" si="30"/>
        <v>914.55006128426999</v>
      </c>
      <c r="M205" s="20">
        <f t="shared" si="31"/>
        <v>126718.2949081531</v>
      </c>
    </row>
    <row r="206" spans="1:13" x14ac:dyDescent="0.25">
      <c r="A206" s="15">
        <f t="shared" si="34"/>
        <v>47757</v>
      </c>
      <c r="B206" s="3">
        <f t="shared" si="32"/>
        <v>190</v>
      </c>
      <c r="C206" s="4">
        <f t="shared" si="24"/>
        <v>1516.1140443604822</v>
      </c>
      <c r="D206" s="5">
        <f t="shared" si="25"/>
        <v>524.61374091975631</v>
      </c>
      <c r="E206" s="4">
        <f t="shared" si="26"/>
        <v>991.50030344072593</v>
      </c>
      <c r="F206" s="4">
        <f t="shared" si="27"/>
        <v>135864.25819736527</v>
      </c>
      <c r="H206" s="15">
        <f t="shared" si="35"/>
        <v>47757</v>
      </c>
      <c r="I206">
        <f t="shared" si="33"/>
        <v>190</v>
      </c>
      <c r="J206" s="2">
        <f t="shared" si="28"/>
        <v>1403.8093003337799</v>
      </c>
      <c r="K206" s="2">
        <f t="shared" si="29"/>
        <v>485.75346381458684</v>
      </c>
      <c r="L206" s="2">
        <f t="shared" si="30"/>
        <v>918.05583651919301</v>
      </c>
      <c r="M206" s="2">
        <f t="shared" si="31"/>
        <v>125800.2390716339</v>
      </c>
    </row>
    <row r="207" spans="1:13" x14ac:dyDescent="0.25">
      <c r="A207" s="16">
        <f t="shared" si="34"/>
        <v>47788</v>
      </c>
      <c r="B207" s="9">
        <f t="shared" si="32"/>
        <v>191</v>
      </c>
      <c r="C207" s="10">
        <f t="shared" si="24"/>
        <v>1516.1140443604822</v>
      </c>
      <c r="D207" s="14">
        <f t="shared" si="25"/>
        <v>520.81298975656682</v>
      </c>
      <c r="E207" s="10">
        <f t="shared" si="26"/>
        <v>995.30105460391542</v>
      </c>
      <c r="F207" s="10">
        <f t="shared" si="27"/>
        <v>134868.95714276136</v>
      </c>
      <c r="H207" s="18">
        <f t="shared" si="35"/>
        <v>47788</v>
      </c>
      <c r="I207" s="19">
        <f t="shared" si="33"/>
        <v>191</v>
      </c>
      <c r="J207" s="20">
        <f t="shared" si="28"/>
        <v>1403.8093003337799</v>
      </c>
      <c r="K207" s="20">
        <f t="shared" si="29"/>
        <v>482.23424977459661</v>
      </c>
      <c r="L207" s="20">
        <f t="shared" si="30"/>
        <v>921.5750505591833</v>
      </c>
      <c r="M207" s="20">
        <f t="shared" si="31"/>
        <v>124878.66402107471</v>
      </c>
    </row>
    <row r="208" spans="1:13" x14ac:dyDescent="0.25">
      <c r="A208" s="15">
        <f t="shared" si="34"/>
        <v>47818</v>
      </c>
      <c r="B208" s="3">
        <f t="shared" si="32"/>
        <v>192</v>
      </c>
      <c r="C208" s="4">
        <f t="shared" si="24"/>
        <v>1516.1140443604822</v>
      </c>
      <c r="D208" s="5">
        <f t="shared" si="25"/>
        <v>516.99766904725186</v>
      </c>
      <c r="E208" s="4">
        <f t="shared" si="26"/>
        <v>999.11637531323038</v>
      </c>
      <c r="F208" s="4">
        <f t="shared" si="27"/>
        <v>133869.84076744813</v>
      </c>
      <c r="H208" s="15">
        <f t="shared" si="35"/>
        <v>47818</v>
      </c>
      <c r="I208">
        <f t="shared" si="33"/>
        <v>192</v>
      </c>
      <c r="J208" s="2">
        <f t="shared" si="28"/>
        <v>1403.8093003337799</v>
      </c>
      <c r="K208" s="2">
        <f t="shared" si="29"/>
        <v>478.70154541411972</v>
      </c>
      <c r="L208" s="2">
        <f t="shared" si="30"/>
        <v>925.10775491966024</v>
      </c>
      <c r="M208" s="2">
        <f t="shared" si="31"/>
        <v>123953.55626615505</v>
      </c>
    </row>
    <row r="209" spans="1:13" x14ac:dyDescent="0.25">
      <c r="A209" s="16">
        <f t="shared" si="34"/>
        <v>47849</v>
      </c>
      <c r="B209" s="9">
        <f t="shared" si="32"/>
        <v>193</v>
      </c>
      <c r="C209" s="10">
        <f t="shared" si="24"/>
        <v>1516.1140443604822</v>
      </c>
      <c r="D209" s="14">
        <f t="shared" si="25"/>
        <v>513.16772294188445</v>
      </c>
      <c r="E209" s="10">
        <f t="shared" si="26"/>
        <v>1002.9463214185978</v>
      </c>
      <c r="F209" s="10">
        <f t="shared" si="27"/>
        <v>132866.89444602953</v>
      </c>
      <c r="H209" s="18">
        <f t="shared" si="35"/>
        <v>47849</v>
      </c>
      <c r="I209" s="19">
        <f t="shared" si="33"/>
        <v>193</v>
      </c>
      <c r="J209" s="20">
        <f t="shared" si="28"/>
        <v>1403.8093003337799</v>
      </c>
      <c r="K209" s="20">
        <f t="shared" si="29"/>
        <v>475.155299020261</v>
      </c>
      <c r="L209" s="20">
        <f t="shared" si="30"/>
        <v>928.65400131351885</v>
      </c>
      <c r="M209" s="20">
        <f t="shared" si="31"/>
        <v>123024.90226484153</v>
      </c>
    </row>
    <row r="210" spans="1:13" x14ac:dyDescent="0.25">
      <c r="A210" s="15">
        <f t="shared" si="34"/>
        <v>47880</v>
      </c>
      <c r="B210" s="3">
        <f t="shared" si="32"/>
        <v>194</v>
      </c>
      <c r="C210" s="4">
        <f t="shared" ref="C210:C273" si="36">$D$9</f>
        <v>1516.1140443604822</v>
      </c>
      <c r="D210" s="5">
        <f t="shared" ref="D210:D273" si="37">($D$5/$D$6)*F209</f>
        <v>509.32309537644653</v>
      </c>
      <c r="E210" s="4">
        <f t="shared" ref="E210:E273" si="38">C210-D210</f>
        <v>1006.7909489840357</v>
      </c>
      <c r="F210" s="4">
        <f t="shared" ref="F210:F273" si="39">F209-E210</f>
        <v>131860.10349704549</v>
      </c>
      <c r="H210" s="15">
        <f t="shared" si="35"/>
        <v>47880</v>
      </c>
      <c r="I210">
        <f t="shared" si="33"/>
        <v>194</v>
      </c>
      <c r="J210" s="2">
        <f t="shared" ref="J210:J273" si="40">$K$9</f>
        <v>1403.8093003337799</v>
      </c>
      <c r="K210" s="2">
        <f t="shared" ref="K210:K273" si="41">($K$5/$K$6)*M209</f>
        <v>471.59545868189247</v>
      </c>
      <c r="L210" s="2">
        <f t="shared" ref="L210:L273" si="42">J210-K210</f>
        <v>932.21384165188738</v>
      </c>
      <c r="M210" s="2">
        <f t="shared" ref="M210:M273" si="43">M209-L210</f>
        <v>122092.68842318964</v>
      </c>
    </row>
    <row r="211" spans="1:13" x14ac:dyDescent="0.25">
      <c r="A211" s="16">
        <f t="shared" si="34"/>
        <v>47908</v>
      </c>
      <c r="B211" s="9">
        <f t="shared" ref="B211:B274" si="44">B210+1</f>
        <v>195</v>
      </c>
      <c r="C211" s="10">
        <f t="shared" si="36"/>
        <v>1516.1140443604822</v>
      </c>
      <c r="D211" s="14">
        <f t="shared" si="37"/>
        <v>505.46373007200771</v>
      </c>
      <c r="E211" s="10">
        <f t="shared" si="38"/>
        <v>1010.6503142884745</v>
      </c>
      <c r="F211" s="10">
        <f t="shared" si="39"/>
        <v>130849.45318275702</v>
      </c>
      <c r="H211" s="18">
        <f t="shared" si="35"/>
        <v>47908</v>
      </c>
      <c r="I211" s="19">
        <f t="shared" ref="I211:I274" si="45">I210+1</f>
        <v>195</v>
      </c>
      <c r="J211" s="20">
        <f t="shared" si="40"/>
        <v>1403.8093003337799</v>
      </c>
      <c r="K211" s="20">
        <f t="shared" si="41"/>
        <v>468.02197228889361</v>
      </c>
      <c r="L211" s="20">
        <f t="shared" si="42"/>
        <v>935.78732804488629</v>
      </c>
      <c r="M211" s="20">
        <f t="shared" si="43"/>
        <v>121156.90109514476</v>
      </c>
    </row>
    <row r="212" spans="1:13" x14ac:dyDescent="0.25">
      <c r="A212" s="15">
        <f t="shared" ref="A212:A275" si="46">EDATE(A211,1)</f>
        <v>47939</v>
      </c>
      <c r="B212" s="3">
        <f t="shared" si="44"/>
        <v>196</v>
      </c>
      <c r="C212" s="4">
        <f t="shared" si="36"/>
        <v>1516.1140443604822</v>
      </c>
      <c r="D212" s="5">
        <f t="shared" si="37"/>
        <v>501.58957053390185</v>
      </c>
      <c r="E212" s="4">
        <f t="shared" si="38"/>
        <v>1014.5244738265803</v>
      </c>
      <c r="F212" s="4">
        <f t="shared" si="39"/>
        <v>129834.92870893044</v>
      </c>
      <c r="H212" s="15">
        <f t="shared" ref="H212:H275" si="47">EDATE(H211,1)</f>
        <v>47939</v>
      </c>
      <c r="I212">
        <f t="shared" si="45"/>
        <v>196</v>
      </c>
      <c r="J212" s="2">
        <f t="shared" si="40"/>
        <v>1403.8093003337799</v>
      </c>
      <c r="K212" s="2">
        <f t="shared" si="41"/>
        <v>464.43478753138822</v>
      </c>
      <c r="L212" s="2">
        <f t="shared" si="42"/>
        <v>939.37451280239168</v>
      </c>
      <c r="M212" s="2">
        <f t="shared" si="43"/>
        <v>120217.52658234237</v>
      </c>
    </row>
    <row r="213" spans="1:13" x14ac:dyDescent="0.25">
      <c r="A213" s="16">
        <f t="shared" si="46"/>
        <v>47969</v>
      </c>
      <c r="B213" s="9">
        <f t="shared" si="44"/>
        <v>197</v>
      </c>
      <c r="C213" s="10">
        <f t="shared" si="36"/>
        <v>1516.1140443604822</v>
      </c>
      <c r="D213" s="14">
        <f t="shared" si="37"/>
        <v>497.70056005089998</v>
      </c>
      <c r="E213" s="10">
        <f t="shared" si="38"/>
        <v>1018.4134843095823</v>
      </c>
      <c r="F213" s="10">
        <f t="shared" si="39"/>
        <v>128816.51522462086</v>
      </c>
      <c r="H213" s="18">
        <f t="shared" si="47"/>
        <v>47969</v>
      </c>
      <c r="I213" s="19">
        <f t="shared" si="45"/>
        <v>197</v>
      </c>
      <c r="J213" s="20">
        <f t="shared" si="40"/>
        <v>1403.8093003337799</v>
      </c>
      <c r="K213" s="20">
        <f t="shared" si="41"/>
        <v>460.83385189897905</v>
      </c>
      <c r="L213" s="20">
        <f t="shared" si="42"/>
        <v>942.97544843480091</v>
      </c>
      <c r="M213" s="20">
        <f t="shared" si="43"/>
        <v>119274.55113390757</v>
      </c>
    </row>
    <row r="214" spans="1:13" x14ac:dyDescent="0.25">
      <c r="A214" s="17">
        <f t="shared" si="46"/>
        <v>48000</v>
      </c>
      <c r="B214" s="3">
        <f t="shared" si="44"/>
        <v>198</v>
      </c>
      <c r="C214" s="4">
        <f t="shared" si="36"/>
        <v>1516.1140443604822</v>
      </c>
      <c r="D214" s="5">
        <f t="shared" si="37"/>
        <v>493.79664169437996</v>
      </c>
      <c r="E214" s="4">
        <f t="shared" si="38"/>
        <v>1022.3174026661022</v>
      </c>
      <c r="F214" s="4">
        <f t="shared" si="39"/>
        <v>127794.19782195476</v>
      </c>
      <c r="H214" s="15">
        <f t="shared" si="47"/>
        <v>48000</v>
      </c>
      <c r="I214">
        <f t="shared" si="45"/>
        <v>198</v>
      </c>
      <c r="J214" s="2">
        <f t="shared" si="40"/>
        <v>1403.8093003337799</v>
      </c>
      <c r="K214" s="2">
        <f t="shared" si="41"/>
        <v>457.21911267997899</v>
      </c>
      <c r="L214" s="2">
        <f t="shared" si="42"/>
        <v>946.59018765380097</v>
      </c>
      <c r="M214" s="2">
        <f t="shared" si="43"/>
        <v>118327.96094625378</v>
      </c>
    </row>
    <row r="215" spans="1:13" x14ac:dyDescent="0.25">
      <c r="A215" s="16">
        <f t="shared" si="46"/>
        <v>48030</v>
      </c>
      <c r="B215" s="9">
        <f t="shared" si="44"/>
        <v>199</v>
      </c>
      <c r="C215" s="10">
        <f t="shared" si="36"/>
        <v>1516.1140443604822</v>
      </c>
      <c r="D215" s="14">
        <f t="shared" si="37"/>
        <v>489.8777583174932</v>
      </c>
      <c r="E215" s="10">
        <f t="shared" si="38"/>
        <v>1026.2362860429889</v>
      </c>
      <c r="F215" s="10">
        <f t="shared" si="39"/>
        <v>126767.96153591177</v>
      </c>
      <c r="H215" s="18">
        <f t="shared" si="47"/>
        <v>48030</v>
      </c>
      <c r="I215" s="19">
        <f t="shared" si="45"/>
        <v>199</v>
      </c>
      <c r="J215" s="20">
        <f t="shared" si="40"/>
        <v>1403.8093003337799</v>
      </c>
      <c r="K215" s="20">
        <f t="shared" si="41"/>
        <v>453.59051696063943</v>
      </c>
      <c r="L215" s="20">
        <f t="shared" si="42"/>
        <v>950.21878337314047</v>
      </c>
      <c r="M215" s="20">
        <f t="shared" si="43"/>
        <v>117377.74216288063</v>
      </c>
    </row>
    <row r="216" spans="1:13" x14ac:dyDescent="0.25">
      <c r="A216" s="15">
        <f t="shared" si="46"/>
        <v>48061</v>
      </c>
      <c r="B216" s="3">
        <f t="shared" si="44"/>
        <v>200</v>
      </c>
      <c r="C216" s="4">
        <f t="shared" si="36"/>
        <v>1516.1140443604822</v>
      </c>
      <c r="D216" s="5">
        <f t="shared" si="37"/>
        <v>485.94385255432843</v>
      </c>
      <c r="E216" s="4">
        <f t="shared" si="38"/>
        <v>1030.1701918061538</v>
      </c>
      <c r="F216" s="4">
        <f t="shared" si="39"/>
        <v>125737.79134410562</v>
      </c>
      <c r="H216" s="15">
        <f t="shared" si="47"/>
        <v>48061</v>
      </c>
      <c r="I216">
        <f t="shared" si="45"/>
        <v>200</v>
      </c>
      <c r="J216" s="2">
        <f t="shared" si="40"/>
        <v>1403.8093003337799</v>
      </c>
      <c r="K216" s="2">
        <f t="shared" si="41"/>
        <v>449.94801162437574</v>
      </c>
      <c r="L216" s="2">
        <f t="shared" si="42"/>
        <v>953.86128870940411</v>
      </c>
      <c r="M216" s="2">
        <f t="shared" si="43"/>
        <v>116423.88087417123</v>
      </c>
    </row>
    <row r="217" spans="1:13" x14ac:dyDescent="0.25">
      <c r="A217" s="16">
        <f t="shared" si="46"/>
        <v>48092</v>
      </c>
      <c r="B217" s="9">
        <f t="shared" si="44"/>
        <v>201</v>
      </c>
      <c r="C217" s="10">
        <f t="shared" si="36"/>
        <v>1516.1140443604822</v>
      </c>
      <c r="D217" s="14">
        <f t="shared" si="37"/>
        <v>481.99486681907149</v>
      </c>
      <c r="E217" s="10">
        <f t="shared" si="38"/>
        <v>1034.1191775414109</v>
      </c>
      <c r="F217" s="10">
        <f t="shared" si="39"/>
        <v>124703.67216656421</v>
      </c>
      <c r="H217" s="18">
        <f t="shared" si="47"/>
        <v>48092</v>
      </c>
      <c r="I217" s="19">
        <f t="shared" si="45"/>
        <v>201</v>
      </c>
      <c r="J217" s="20">
        <f t="shared" si="40"/>
        <v>1403.8093003337799</v>
      </c>
      <c r="K217" s="20">
        <f t="shared" si="41"/>
        <v>446.29154335098968</v>
      </c>
      <c r="L217" s="20">
        <f t="shared" si="42"/>
        <v>957.51775698279016</v>
      </c>
      <c r="M217" s="20">
        <f t="shared" si="43"/>
        <v>115466.36311718843</v>
      </c>
    </row>
    <row r="218" spans="1:13" x14ac:dyDescent="0.25">
      <c r="A218" s="15">
        <f t="shared" si="46"/>
        <v>48122</v>
      </c>
      <c r="B218" s="3">
        <f t="shared" si="44"/>
        <v>202</v>
      </c>
      <c r="C218" s="4">
        <f t="shared" si="36"/>
        <v>1516.1140443604822</v>
      </c>
      <c r="D218" s="5">
        <f t="shared" si="37"/>
        <v>478.03074330516279</v>
      </c>
      <c r="E218" s="4">
        <f t="shared" si="38"/>
        <v>1038.0833010553195</v>
      </c>
      <c r="F218" s="4">
        <f t="shared" si="39"/>
        <v>123665.58886550889</v>
      </c>
      <c r="H218" s="15">
        <f t="shared" si="47"/>
        <v>48122</v>
      </c>
      <c r="I218">
        <f t="shared" si="45"/>
        <v>202</v>
      </c>
      <c r="J218" s="2">
        <f t="shared" si="40"/>
        <v>1403.8093003337799</v>
      </c>
      <c r="K218" s="2">
        <f t="shared" si="41"/>
        <v>442.62105861588896</v>
      </c>
      <c r="L218" s="2">
        <f t="shared" si="42"/>
        <v>961.18824171789095</v>
      </c>
      <c r="M218" s="2">
        <f t="shared" si="43"/>
        <v>114505.17487547055</v>
      </c>
    </row>
    <row r="219" spans="1:13" x14ac:dyDescent="0.25">
      <c r="A219" s="16">
        <f t="shared" si="46"/>
        <v>48153</v>
      </c>
      <c r="B219" s="9">
        <f t="shared" si="44"/>
        <v>203</v>
      </c>
      <c r="C219" s="10">
        <f t="shared" si="36"/>
        <v>1516.1140443604822</v>
      </c>
      <c r="D219" s="14">
        <f t="shared" si="37"/>
        <v>474.05142398445071</v>
      </c>
      <c r="E219" s="10">
        <f t="shared" si="38"/>
        <v>1042.0626203760316</v>
      </c>
      <c r="F219" s="10">
        <f t="shared" si="39"/>
        <v>122623.52624513286</v>
      </c>
      <c r="H219" s="18">
        <f t="shared" si="47"/>
        <v>48153</v>
      </c>
      <c r="I219" s="19">
        <f t="shared" si="45"/>
        <v>203</v>
      </c>
      <c r="J219" s="20">
        <f t="shared" si="40"/>
        <v>1403.8093003337799</v>
      </c>
      <c r="K219" s="20">
        <f t="shared" si="41"/>
        <v>438.93650368930372</v>
      </c>
      <c r="L219" s="20">
        <f t="shared" si="42"/>
        <v>964.87279664447624</v>
      </c>
      <c r="M219" s="20">
        <f t="shared" si="43"/>
        <v>113540.30207882608</v>
      </c>
    </row>
    <row r="220" spans="1:13" x14ac:dyDescent="0.25">
      <c r="A220" s="15">
        <f t="shared" si="46"/>
        <v>48183</v>
      </c>
      <c r="B220" s="3">
        <f t="shared" si="44"/>
        <v>204</v>
      </c>
      <c r="C220" s="4">
        <f t="shared" si="36"/>
        <v>1516.1140443604822</v>
      </c>
      <c r="D220" s="5">
        <f t="shared" si="37"/>
        <v>470.05685060634261</v>
      </c>
      <c r="E220" s="4">
        <f t="shared" si="38"/>
        <v>1046.0571937541397</v>
      </c>
      <c r="F220" s="4">
        <f t="shared" si="39"/>
        <v>121577.46905137872</v>
      </c>
      <c r="H220" s="15">
        <f t="shared" si="47"/>
        <v>48183</v>
      </c>
      <c r="I220">
        <f t="shared" si="45"/>
        <v>204</v>
      </c>
      <c r="J220" s="2">
        <f t="shared" si="40"/>
        <v>1403.8093003337799</v>
      </c>
      <c r="K220" s="2">
        <f t="shared" si="41"/>
        <v>435.23782463549992</v>
      </c>
      <c r="L220" s="2">
        <f t="shared" si="42"/>
        <v>968.57147569827998</v>
      </c>
      <c r="M220" s="2">
        <f t="shared" si="43"/>
        <v>112571.7306031278</v>
      </c>
    </row>
    <row r="221" spans="1:13" x14ac:dyDescent="0.25">
      <c r="A221" s="16">
        <f t="shared" si="46"/>
        <v>48214</v>
      </c>
      <c r="B221" s="9">
        <f t="shared" si="44"/>
        <v>205</v>
      </c>
      <c r="C221" s="10">
        <f t="shared" si="36"/>
        <v>1516.1140443604822</v>
      </c>
      <c r="D221" s="14">
        <f t="shared" si="37"/>
        <v>466.04696469695176</v>
      </c>
      <c r="E221" s="10">
        <f t="shared" si="38"/>
        <v>1050.0670796635304</v>
      </c>
      <c r="F221" s="10">
        <f t="shared" si="39"/>
        <v>120527.4019717152</v>
      </c>
      <c r="H221" s="18">
        <f t="shared" si="47"/>
        <v>48214</v>
      </c>
      <c r="I221" s="19">
        <f t="shared" si="45"/>
        <v>205</v>
      </c>
      <c r="J221" s="20">
        <f t="shared" si="40"/>
        <v>1403.8093003337799</v>
      </c>
      <c r="K221" s="20">
        <f t="shared" si="41"/>
        <v>431.52496731198988</v>
      </c>
      <c r="L221" s="20">
        <f t="shared" si="42"/>
        <v>972.28433302178996</v>
      </c>
      <c r="M221" s="20">
        <f t="shared" si="43"/>
        <v>111599.44627010601</v>
      </c>
    </row>
    <row r="222" spans="1:13" x14ac:dyDescent="0.25">
      <c r="A222" s="15">
        <f t="shared" si="46"/>
        <v>48245</v>
      </c>
      <c r="B222" s="3">
        <f t="shared" si="44"/>
        <v>206</v>
      </c>
      <c r="C222" s="4">
        <f t="shared" si="36"/>
        <v>1516.1140443604822</v>
      </c>
      <c r="D222" s="5">
        <f t="shared" si="37"/>
        <v>462.02170755824159</v>
      </c>
      <c r="E222" s="4">
        <f t="shared" si="38"/>
        <v>1054.0923368022407</v>
      </c>
      <c r="F222" s="4">
        <f t="shared" si="39"/>
        <v>119473.30963491296</v>
      </c>
      <c r="H222" s="15">
        <f t="shared" si="47"/>
        <v>48245</v>
      </c>
      <c r="I222">
        <f t="shared" si="45"/>
        <v>206</v>
      </c>
      <c r="J222" s="2">
        <f t="shared" si="40"/>
        <v>1403.8093003337799</v>
      </c>
      <c r="K222" s="2">
        <f t="shared" si="41"/>
        <v>427.79787736873971</v>
      </c>
      <c r="L222" s="2">
        <f t="shared" si="42"/>
        <v>976.0114229650402</v>
      </c>
      <c r="M222" s="2">
        <f t="shared" si="43"/>
        <v>110623.43484714098</v>
      </c>
    </row>
    <row r="223" spans="1:13" x14ac:dyDescent="0.25">
      <c r="A223" s="16">
        <f t="shared" si="46"/>
        <v>48274</v>
      </c>
      <c r="B223" s="9">
        <f t="shared" si="44"/>
        <v>207</v>
      </c>
      <c r="C223" s="10">
        <f t="shared" si="36"/>
        <v>1516.1140443604822</v>
      </c>
      <c r="D223" s="14">
        <f t="shared" si="37"/>
        <v>457.98102026716634</v>
      </c>
      <c r="E223" s="10">
        <f t="shared" si="38"/>
        <v>1058.133024093316</v>
      </c>
      <c r="F223" s="10">
        <f t="shared" si="39"/>
        <v>118415.17661081965</v>
      </c>
      <c r="H223" s="18">
        <f t="shared" si="47"/>
        <v>48274</v>
      </c>
      <c r="I223" s="19">
        <f t="shared" si="45"/>
        <v>207</v>
      </c>
      <c r="J223" s="20">
        <f t="shared" si="40"/>
        <v>1403.8093003337799</v>
      </c>
      <c r="K223" s="20">
        <f t="shared" si="41"/>
        <v>424.05650024737372</v>
      </c>
      <c r="L223" s="20">
        <f t="shared" si="42"/>
        <v>979.75280008640618</v>
      </c>
      <c r="M223" s="20">
        <f t="shared" si="43"/>
        <v>109643.68204705456</v>
      </c>
    </row>
    <row r="224" spans="1:13" x14ac:dyDescent="0.25">
      <c r="A224" s="15">
        <f t="shared" si="46"/>
        <v>48305</v>
      </c>
      <c r="B224" s="3">
        <f t="shared" si="44"/>
        <v>208</v>
      </c>
      <c r="C224" s="4">
        <f t="shared" si="36"/>
        <v>1516.1140443604822</v>
      </c>
      <c r="D224" s="5">
        <f t="shared" si="37"/>
        <v>453.92484367480864</v>
      </c>
      <c r="E224" s="4">
        <f t="shared" si="38"/>
        <v>1062.1892006856735</v>
      </c>
      <c r="F224" s="4">
        <f t="shared" si="39"/>
        <v>117352.98741013397</v>
      </c>
      <c r="H224" s="15">
        <f t="shared" si="47"/>
        <v>48305</v>
      </c>
      <c r="I224">
        <f t="shared" si="45"/>
        <v>208</v>
      </c>
      <c r="J224" s="2">
        <f t="shared" si="40"/>
        <v>1403.8093003337799</v>
      </c>
      <c r="K224" s="2">
        <f t="shared" si="41"/>
        <v>420.30078118037579</v>
      </c>
      <c r="L224" s="2">
        <f t="shared" si="42"/>
        <v>983.50851915340411</v>
      </c>
      <c r="M224" s="2">
        <f t="shared" si="43"/>
        <v>108660.17352790116</v>
      </c>
    </row>
    <row r="225" spans="1:13" x14ac:dyDescent="0.25">
      <c r="A225" s="16">
        <f t="shared" si="46"/>
        <v>48335</v>
      </c>
      <c r="B225" s="9">
        <f t="shared" si="44"/>
        <v>209</v>
      </c>
      <c r="C225" s="10">
        <f t="shared" si="36"/>
        <v>1516.1140443604822</v>
      </c>
      <c r="D225" s="14">
        <f t="shared" si="37"/>
        <v>449.8531184055135</v>
      </c>
      <c r="E225" s="10">
        <f t="shared" si="38"/>
        <v>1066.2609259549688</v>
      </c>
      <c r="F225" s="10">
        <f t="shared" si="39"/>
        <v>116286.726484179</v>
      </c>
      <c r="H225" s="18">
        <f t="shared" si="47"/>
        <v>48335</v>
      </c>
      <c r="I225" s="19">
        <f t="shared" si="45"/>
        <v>209</v>
      </c>
      <c r="J225" s="20">
        <f t="shared" si="40"/>
        <v>1403.8093003337799</v>
      </c>
      <c r="K225" s="20">
        <f t="shared" si="41"/>
        <v>416.53066519028778</v>
      </c>
      <c r="L225" s="20">
        <f t="shared" si="42"/>
        <v>987.27863514349212</v>
      </c>
      <c r="M225" s="20">
        <f t="shared" si="43"/>
        <v>107672.89489275767</v>
      </c>
    </row>
    <row r="226" spans="1:13" x14ac:dyDescent="0.25">
      <c r="A226" s="15">
        <f t="shared" si="46"/>
        <v>48366</v>
      </c>
      <c r="B226" s="3">
        <f t="shared" si="44"/>
        <v>210</v>
      </c>
      <c r="C226" s="4">
        <f t="shared" si="36"/>
        <v>1516.1140443604822</v>
      </c>
      <c r="D226" s="5">
        <f t="shared" si="37"/>
        <v>445.76578485601948</v>
      </c>
      <c r="E226" s="4">
        <f t="shared" si="38"/>
        <v>1070.3482595044627</v>
      </c>
      <c r="F226" s="4">
        <f t="shared" si="39"/>
        <v>115216.37822467454</v>
      </c>
      <c r="H226" s="15">
        <f t="shared" si="47"/>
        <v>48366</v>
      </c>
      <c r="I226">
        <f t="shared" si="45"/>
        <v>210</v>
      </c>
      <c r="J226" s="2">
        <f t="shared" si="40"/>
        <v>1403.8093003337799</v>
      </c>
      <c r="K226" s="2">
        <f t="shared" si="41"/>
        <v>412.74609708890438</v>
      </c>
      <c r="L226" s="2">
        <f t="shared" si="42"/>
        <v>991.06320324487547</v>
      </c>
      <c r="M226" s="2">
        <f t="shared" si="43"/>
        <v>106681.83168951279</v>
      </c>
    </row>
    <row r="227" spans="1:13" x14ac:dyDescent="0.25">
      <c r="A227" s="16">
        <f t="shared" si="46"/>
        <v>48396</v>
      </c>
      <c r="B227" s="9">
        <f t="shared" si="44"/>
        <v>211</v>
      </c>
      <c r="C227" s="10">
        <f t="shared" si="36"/>
        <v>1516.1140443604822</v>
      </c>
      <c r="D227" s="14">
        <f t="shared" si="37"/>
        <v>441.6627831945857</v>
      </c>
      <c r="E227" s="10">
        <f t="shared" si="38"/>
        <v>1074.4512611658965</v>
      </c>
      <c r="F227" s="10">
        <f t="shared" si="39"/>
        <v>114141.92696350864</v>
      </c>
      <c r="H227" s="18">
        <f t="shared" si="47"/>
        <v>48396</v>
      </c>
      <c r="I227" s="19">
        <f t="shared" si="45"/>
        <v>211</v>
      </c>
      <c r="J227" s="20">
        <f t="shared" si="40"/>
        <v>1403.8093003337799</v>
      </c>
      <c r="K227" s="20">
        <f t="shared" si="41"/>
        <v>408.94702147646569</v>
      </c>
      <c r="L227" s="20">
        <f t="shared" si="42"/>
        <v>994.86227885731421</v>
      </c>
      <c r="M227" s="20">
        <f t="shared" si="43"/>
        <v>105686.96941065548</v>
      </c>
    </row>
    <row r="228" spans="1:13" x14ac:dyDescent="0.25">
      <c r="A228" s="15">
        <f t="shared" si="46"/>
        <v>48427</v>
      </c>
      <c r="B228" s="3">
        <f t="shared" si="44"/>
        <v>212</v>
      </c>
      <c r="C228" s="4">
        <f t="shared" si="36"/>
        <v>1516.1140443604822</v>
      </c>
      <c r="D228" s="5">
        <f t="shared" si="37"/>
        <v>437.54405336011644</v>
      </c>
      <c r="E228" s="4">
        <f t="shared" si="38"/>
        <v>1078.5699910003659</v>
      </c>
      <c r="F228" s="4">
        <f t="shared" si="39"/>
        <v>113063.35697250828</v>
      </c>
      <c r="H228" s="15">
        <f t="shared" si="47"/>
        <v>48427</v>
      </c>
      <c r="I228">
        <f t="shared" si="45"/>
        <v>212</v>
      </c>
      <c r="J228" s="2">
        <f t="shared" si="40"/>
        <v>1403.8093003337799</v>
      </c>
      <c r="K228" s="2">
        <f t="shared" si="41"/>
        <v>405.133382740846</v>
      </c>
      <c r="L228" s="2">
        <f t="shared" si="42"/>
        <v>998.67591759293396</v>
      </c>
      <c r="M228" s="2">
        <f t="shared" si="43"/>
        <v>104688.29349306255</v>
      </c>
    </row>
    <row r="229" spans="1:13" x14ac:dyDescent="0.25">
      <c r="A229" s="16">
        <f t="shared" si="46"/>
        <v>48458</v>
      </c>
      <c r="B229" s="9">
        <f t="shared" si="44"/>
        <v>213</v>
      </c>
      <c r="C229" s="10">
        <f t="shared" si="36"/>
        <v>1516.1140443604822</v>
      </c>
      <c r="D229" s="14">
        <f t="shared" si="37"/>
        <v>433.4095350612817</v>
      </c>
      <c r="E229" s="10">
        <f t="shared" si="38"/>
        <v>1082.7045092992005</v>
      </c>
      <c r="F229" s="10">
        <f t="shared" si="39"/>
        <v>111980.65246320907</v>
      </c>
      <c r="H229" s="18">
        <f t="shared" si="47"/>
        <v>48458</v>
      </c>
      <c r="I229" s="19">
        <f t="shared" si="45"/>
        <v>213</v>
      </c>
      <c r="J229" s="20">
        <f t="shared" si="40"/>
        <v>1403.8093003337799</v>
      </c>
      <c r="K229" s="20">
        <f t="shared" si="41"/>
        <v>401.30512505673977</v>
      </c>
      <c r="L229" s="20">
        <f t="shared" si="42"/>
        <v>1002.5041752770401</v>
      </c>
      <c r="M229" s="20">
        <f t="shared" si="43"/>
        <v>103685.78931778551</v>
      </c>
    </row>
    <row r="230" spans="1:13" x14ac:dyDescent="0.25">
      <c r="A230" s="15">
        <f t="shared" si="46"/>
        <v>48488</v>
      </c>
      <c r="B230" s="3">
        <f t="shared" si="44"/>
        <v>214</v>
      </c>
      <c r="C230" s="4">
        <f t="shared" si="36"/>
        <v>1516.1140443604822</v>
      </c>
      <c r="D230" s="5">
        <f t="shared" si="37"/>
        <v>429.25916777563475</v>
      </c>
      <c r="E230" s="4">
        <f t="shared" si="38"/>
        <v>1086.8548765848475</v>
      </c>
      <c r="F230" s="4">
        <f t="shared" si="39"/>
        <v>110893.79758662422</v>
      </c>
      <c r="H230" s="15">
        <f t="shared" si="47"/>
        <v>48488</v>
      </c>
      <c r="I230">
        <f t="shared" si="45"/>
        <v>214</v>
      </c>
      <c r="J230" s="2">
        <f t="shared" si="40"/>
        <v>1403.8093003337799</v>
      </c>
      <c r="K230" s="2">
        <f t="shared" si="41"/>
        <v>397.46219238484446</v>
      </c>
      <c r="L230" s="2">
        <f t="shared" si="42"/>
        <v>1006.3471079489354</v>
      </c>
      <c r="M230" s="2">
        <f t="shared" si="43"/>
        <v>102679.44220983658</v>
      </c>
    </row>
    <row r="231" spans="1:13" x14ac:dyDescent="0.25">
      <c r="A231" s="16">
        <f t="shared" si="46"/>
        <v>48519</v>
      </c>
      <c r="B231" s="9">
        <f t="shared" si="44"/>
        <v>215</v>
      </c>
      <c r="C231" s="10">
        <f t="shared" si="36"/>
        <v>1516.1140443604822</v>
      </c>
      <c r="D231" s="14">
        <f t="shared" si="37"/>
        <v>425.09289074872618</v>
      </c>
      <c r="E231" s="10">
        <f t="shared" si="38"/>
        <v>1091.0211536117561</v>
      </c>
      <c r="F231" s="10">
        <f t="shared" si="39"/>
        <v>109802.77643301246</v>
      </c>
      <c r="H231" s="18">
        <f t="shared" si="47"/>
        <v>48519</v>
      </c>
      <c r="I231" s="19">
        <f t="shared" si="45"/>
        <v>215</v>
      </c>
      <c r="J231" s="20">
        <f t="shared" si="40"/>
        <v>1403.8093003337799</v>
      </c>
      <c r="K231" s="20">
        <f t="shared" si="41"/>
        <v>393.60452847104017</v>
      </c>
      <c r="L231" s="20">
        <f t="shared" si="42"/>
        <v>1010.2047718627398</v>
      </c>
      <c r="M231" s="20">
        <f t="shared" si="43"/>
        <v>101669.23743797383</v>
      </c>
    </row>
    <row r="232" spans="1:13" x14ac:dyDescent="0.25">
      <c r="A232" s="15">
        <f t="shared" si="46"/>
        <v>48549</v>
      </c>
      <c r="B232" s="3">
        <f t="shared" si="44"/>
        <v>216</v>
      </c>
      <c r="C232" s="4">
        <f t="shared" si="36"/>
        <v>1516.1140443604822</v>
      </c>
      <c r="D232" s="5">
        <f t="shared" si="37"/>
        <v>420.91064299321442</v>
      </c>
      <c r="E232" s="4">
        <f t="shared" si="38"/>
        <v>1095.2034013672678</v>
      </c>
      <c r="F232" s="4">
        <f t="shared" si="39"/>
        <v>108707.5730316452</v>
      </c>
      <c r="H232" s="15">
        <f t="shared" si="47"/>
        <v>48549</v>
      </c>
      <c r="I232">
        <f t="shared" si="45"/>
        <v>216</v>
      </c>
      <c r="J232" s="2">
        <f t="shared" si="40"/>
        <v>1403.8093003337799</v>
      </c>
      <c r="K232" s="2">
        <f t="shared" si="41"/>
        <v>389.73207684556633</v>
      </c>
      <c r="L232" s="2">
        <f t="shared" si="42"/>
        <v>1014.0772234882136</v>
      </c>
      <c r="M232" s="2">
        <f t="shared" si="43"/>
        <v>100655.16021448562</v>
      </c>
    </row>
    <row r="233" spans="1:13" x14ac:dyDescent="0.25">
      <c r="A233" s="16">
        <f t="shared" si="46"/>
        <v>48580</v>
      </c>
      <c r="B233" s="9">
        <f t="shared" si="44"/>
        <v>217</v>
      </c>
      <c r="C233" s="10">
        <f t="shared" si="36"/>
        <v>1516.1140443604822</v>
      </c>
      <c r="D233" s="14">
        <f t="shared" si="37"/>
        <v>416.71236328797323</v>
      </c>
      <c r="E233" s="10">
        <f t="shared" si="38"/>
        <v>1099.4016810725091</v>
      </c>
      <c r="F233" s="10">
        <f t="shared" si="39"/>
        <v>107608.17135057268</v>
      </c>
      <c r="H233" s="18">
        <f t="shared" si="47"/>
        <v>48580</v>
      </c>
      <c r="I233" s="19">
        <f t="shared" si="45"/>
        <v>217</v>
      </c>
      <c r="J233" s="20">
        <f t="shared" si="40"/>
        <v>1403.8093003337799</v>
      </c>
      <c r="K233" s="20">
        <f t="shared" si="41"/>
        <v>385.84478082219482</v>
      </c>
      <c r="L233" s="20">
        <f t="shared" si="42"/>
        <v>1017.9645195115851</v>
      </c>
      <c r="M233" s="20">
        <f t="shared" si="43"/>
        <v>99637.195694974027</v>
      </c>
    </row>
    <row r="234" spans="1:13" x14ac:dyDescent="0.25">
      <c r="A234" s="15">
        <f t="shared" si="46"/>
        <v>48611</v>
      </c>
      <c r="B234" s="3">
        <f t="shared" si="44"/>
        <v>218</v>
      </c>
      <c r="C234" s="4">
        <f t="shared" si="36"/>
        <v>1516.1140443604822</v>
      </c>
      <c r="D234" s="5">
        <f t="shared" si="37"/>
        <v>412.49799017719528</v>
      </c>
      <c r="E234" s="4">
        <f t="shared" si="38"/>
        <v>1103.6160541832869</v>
      </c>
      <c r="F234" s="4">
        <f t="shared" si="39"/>
        <v>106504.55529638939</v>
      </c>
      <c r="H234" s="15">
        <f t="shared" si="47"/>
        <v>48611</v>
      </c>
      <c r="I234">
        <f t="shared" si="45"/>
        <v>218</v>
      </c>
      <c r="J234" s="2">
        <f t="shared" si="40"/>
        <v>1403.8093003337799</v>
      </c>
      <c r="K234" s="2">
        <f t="shared" si="41"/>
        <v>381.94258349740039</v>
      </c>
      <c r="L234" s="2">
        <f t="shared" si="42"/>
        <v>1021.8667168363795</v>
      </c>
      <c r="M234" s="2">
        <f t="shared" si="43"/>
        <v>98615.328978137652</v>
      </c>
    </row>
    <row r="235" spans="1:13" x14ac:dyDescent="0.25">
      <c r="A235" s="16">
        <f t="shared" si="46"/>
        <v>48639</v>
      </c>
      <c r="B235" s="9">
        <f t="shared" si="44"/>
        <v>219</v>
      </c>
      <c r="C235" s="10">
        <f t="shared" si="36"/>
        <v>1516.1140443604822</v>
      </c>
      <c r="D235" s="14">
        <f t="shared" si="37"/>
        <v>408.26746196949262</v>
      </c>
      <c r="E235" s="10">
        <f t="shared" si="38"/>
        <v>1107.8465823909896</v>
      </c>
      <c r="F235" s="10">
        <f t="shared" si="39"/>
        <v>105396.70871399839</v>
      </c>
      <c r="H235" s="18">
        <f t="shared" si="47"/>
        <v>48639</v>
      </c>
      <c r="I235" s="19">
        <f t="shared" si="45"/>
        <v>219</v>
      </c>
      <c r="J235" s="20">
        <f t="shared" si="40"/>
        <v>1403.8093003337799</v>
      </c>
      <c r="K235" s="20">
        <f t="shared" si="41"/>
        <v>378.02542774952764</v>
      </c>
      <c r="L235" s="20">
        <f t="shared" si="42"/>
        <v>1025.7838725842523</v>
      </c>
      <c r="M235" s="20">
        <f t="shared" si="43"/>
        <v>97589.545105553392</v>
      </c>
    </row>
    <row r="236" spans="1:13" x14ac:dyDescent="0.25">
      <c r="A236" s="15">
        <f t="shared" si="46"/>
        <v>48670</v>
      </c>
      <c r="B236" s="3">
        <f t="shared" si="44"/>
        <v>220</v>
      </c>
      <c r="C236" s="4">
        <f t="shared" si="36"/>
        <v>1516.1140443604822</v>
      </c>
      <c r="D236" s="5">
        <f t="shared" si="37"/>
        <v>404.02071673699379</v>
      </c>
      <c r="E236" s="4">
        <f t="shared" si="38"/>
        <v>1112.0933276234884</v>
      </c>
      <c r="F236" s="4">
        <f t="shared" si="39"/>
        <v>104284.61538637491</v>
      </c>
      <c r="H236" s="15">
        <f t="shared" si="47"/>
        <v>48670</v>
      </c>
      <c r="I236">
        <f t="shared" si="45"/>
        <v>220</v>
      </c>
      <c r="J236" s="2">
        <f t="shared" si="40"/>
        <v>1403.8093003337799</v>
      </c>
      <c r="K236" s="2">
        <f t="shared" si="41"/>
        <v>374.09325623795468</v>
      </c>
      <c r="L236" s="2">
        <f t="shared" si="42"/>
        <v>1029.7160440958253</v>
      </c>
      <c r="M236" s="2">
        <f t="shared" si="43"/>
        <v>96559.829061457567</v>
      </c>
    </row>
    <row r="237" spans="1:13" x14ac:dyDescent="0.25">
      <c r="A237" s="16">
        <f t="shared" si="46"/>
        <v>48700</v>
      </c>
      <c r="B237" s="9">
        <f t="shared" si="44"/>
        <v>221</v>
      </c>
      <c r="C237" s="10">
        <f t="shared" si="36"/>
        <v>1516.1140443604822</v>
      </c>
      <c r="D237" s="14">
        <f t="shared" si="37"/>
        <v>399.75769231443712</v>
      </c>
      <c r="E237" s="10">
        <f t="shared" si="38"/>
        <v>1116.3563520460452</v>
      </c>
      <c r="F237" s="10">
        <f t="shared" si="39"/>
        <v>103168.25903432886</v>
      </c>
      <c r="H237" s="18">
        <f t="shared" si="47"/>
        <v>48700</v>
      </c>
      <c r="I237" s="19">
        <f t="shared" si="45"/>
        <v>221</v>
      </c>
      <c r="J237" s="20">
        <f t="shared" si="40"/>
        <v>1403.8093003337799</v>
      </c>
      <c r="K237" s="20">
        <f t="shared" si="41"/>
        <v>370.14601140225398</v>
      </c>
      <c r="L237" s="20">
        <f t="shared" si="42"/>
        <v>1033.663288931526</v>
      </c>
      <c r="M237" s="20">
        <f t="shared" si="43"/>
        <v>95526.165772526045</v>
      </c>
    </row>
    <row r="238" spans="1:13" x14ac:dyDescent="0.25">
      <c r="A238" s="15">
        <f t="shared" si="46"/>
        <v>48731</v>
      </c>
      <c r="B238" s="3">
        <f t="shared" si="44"/>
        <v>222</v>
      </c>
      <c r="C238" s="4">
        <f t="shared" si="36"/>
        <v>1516.1140443604822</v>
      </c>
      <c r="D238" s="5">
        <f t="shared" si="37"/>
        <v>395.47832629826064</v>
      </c>
      <c r="E238" s="4">
        <f t="shared" si="38"/>
        <v>1120.6357180622217</v>
      </c>
      <c r="F238" s="4">
        <f t="shared" si="39"/>
        <v>102047.62331626663</v>
      </c>
      <c r="H238" s="15">
        <f t="shared" si="47"/>
        <v>48731</v>
      </c>
      <c r="I238">
        <f t="shared" si="45"/>
        <v>222</v>
      </c>
      <c r="J238" s="2">
        <f t="shared" si="40"/>
        <v>1403.8093003337799</v>
      </c>
      <c r="K238" s="2">
        <f t="shared" si="41"/>
        <v>366.18363546134981</v>
      </c>
      <c r="L238" s="2">
        <f t="shared" si="42"/>
        <v>1037.6256648724302</v>
      </c>
      <c r="M238" s="2">
        <f t="shared" si="43"/>
        <v>94488.540107653622</v>
      </c>
    </row>
    <row r="239" spans="1:13" x14ac:dyDescent="0.25">
      <c r="A239" s="16">
        <f t="shared" si="46"/>
        <v>48761</v>
      </c>
      <c r="B239" s="9">
        <f t="shared" si="44"/>
        <v>223</v>
      </c>
      <c r="C239" s="10">
        <f t="shared" si="36"/>
        <v>1516.1140443604822</v>
      </c>
      <c r="D239" s="14">
        <f t="shared" si="37"/>
        <v>391.18255604568873</v>
      </c>
      <c r="E239" s="10">
        <f t="shared" si="38"/>
        <v>1124.9314883147936</v>
      </c>
      <c r="F239" s="10">
        <f t="shared" si="39"/>
        <v>100922.69182795184</v>
      </c>
      <c r="H239" s="18">
        <f t="shared" si="47"/>
        <v>48761</v>
      </c>
      <c r="I239" s="19">
        <f t="shared" si="45"/>
        <v>223</v>
      </c>
      <c r="J239" s="20">
        <f t="shared" si="40"/>
        <v>1403.8093003337799</v>
      </c>
      <c r="K239" s="20">
        <f t="shared" si="41"/>
        <v>362.2060704126722</v>
      </c>
      <c r="L239" s="20">
        <f t="shared" si="42"/>
        <v>1041.6032299211076</v>
      </c>
      <c r="M239" s="20">
        <f t="shared" si="43"/>
        <v>93446.936877732514</v>
      </c>
    </row>
    <row r="240" spans="1:13" x14ac:dyDescent="0.25">
      <c r="A240" s="15">
        <f t="shared" si="46"/>
        <v>48792</v>
      </c>
      <c r="B240" s="3">
        <f t="shared" si="44"/>
        <v>224</v>
      </c>
      <c r="C240" s="4">
        <f t="shared" si="36"/>
        <v>1516.1140443604822</v>
      </c>
      <c r="D240" s="5">
        <f t="shared" si="37"/>
        <v>386.8703186738154</v>
      </c>
      <c r="E240" s="4">
        <f t="shared" si="38"/>
        <v>1129.2437256866669</v>
      </c>
      <c r="F240" s="4">
        <f t="shared" si="39"/>
        <v>99793.448102265174</v>
      </c>
      <c r="H240" s="15">
        <f t="shared" si="47"/>
        <v>48792</v>
      </c>
      <c r="I240">
        <f t="shared" si="45"/>
        <v>224</v>
      </c>
      <c r="J240" s="2">
        <f t="shared" si="40"/>
        <v>1403.8093003337799</v>
      </c>
      <c r="K240" s="2">
        <f t="shared" si="41"/>
        <v>358.21325803130793</v>
      </c>
      <c r="L240" s="2">
        <f t="shared" si="42"/>
        <v>1045.5960423024719</v>
      </c>
      <c r="M240" s="2">
        <f t="shared" si="43"/>
        <v>92401.340835430048</v>
      </c>
    </row>
    <row r="241" spans="1:13" x14ac:dyDescent="0.25">
      <c r="A241" s="16">
        <f t="shared" si="46"/>
        <v>48823</v>
      </c>
      <c r="B241" s="9">
        <f t="shared" si="44"/>
        <v>225</v>
      </c>
      <c r="C241" s="10">
        <f t="shared" si="36"/>
        <v>1516.1140443604822</v>
      </c>
      <c r="D241" s="14">
        <f t="shared" si="37"/>
        <v>382.54155105868313</v>
      </c>
      <c r="E241" s="10">
        <f t="shared" si="38"/>
        <v>1133.5724933017991</v>
      </c>
      <c r="F241" s="10">
        <f t="shared" si="39"/>
        <v>98659.875608963368</v>
      </c>
      <c r="H241" s="18">
        <f t="shared" si="47"/>
        <v>48823</v>
      </c>
      <c r="I241" s="19">
        <f t="shared" si="45"/>
        <v>225</v>
      </c>
      <c r="J241" s="20">
        <f t="shared" si="40"/>
        <v>1403.8093003337799</v>
      </c>
      <c r="K241" s="20">
        <f t="shared" si="41"/>
        <v>354.20513986914852</v>
      </c>
      <c r="L241" s="20">
        <f t="shared" si="42"/>
        <v>1049.6041604646314</v>
      </c>
      <c r="M241" s="20">
        <f t="shared" si="43"/>
        <v>91351.736674965417</v>
      </c>
    </row>
    <row r="242" spans="1:13" x14ac:dyDescent="0.25">
      <c r="A242" s="15">
        <f t="shared" si="46"/>
        <v>48853</v>
      </c>
      <c r="B242" s="3">
        <f t="shared" si="44"/>
        <v>226</v>
      </c>
      <c r="C242" s="4">
        <f t="shared" si="36"/>
        <v>1516.1140443604822</v>
      </c>
      <c r="D242" s="5">
        <f t="shared" si="37"/>
        <v>378.19618983435953</v>
      </c>
      <c r="E242" s="4">
        <f t="shared" si="38"/>
        <v>1137.9178545261227</v>
      </c>
      <c r="F242" s="4">
        <f t="shared" si="39"/>
        <v>97521.957754437244</v>
      </c>
      <c r="H242" s="15">
        <f t="shared" si="47"/>
        <v>48853</v>
      </c>
      <c r="I242">
        <f t="shared" si="45"/>
        <v>226</v>
      </c>
      <c r="J242" s="2">
        <f t="shared" si="40"/>
        <v>1403.8093003337799</v>
      </c>
      <c r="K242" s="2">
        <f t="shared" si="41"/>
        <v>350.18165725403406</v>
      </c>
      <c r="L242" s="2">
        <f t="shared" si="42"/>
        <v>1053.6276430797459</v>
      </c>
      <c r="M242" s="2">
        <f t="shared" si="43"/>
        <v>90298.109031885673</v>
      </c>
    </row>
    <row r="243" spans="1:13" x14ac:dyDescent="0.25">
      <c r="A243" s="16">
        <f t="shared" si="46"/>
        <v>48884</v>
      </c>
      <c r="B243" s="9">
        <f t="shared" si="44"/>
        <v>227</v>
      </c>
      <c r="C243" s="10">
        <f t="shared" si="36"/>
        <v>1516.1140443604822</v>
      </c>
      <c r="D243" s="14">
        <f t="shared" si="37"/>
        <v>373.83417139200941</v>
      </c>
      <c r="E243" s="10">
        <f t="shared" si="38"/>
        <v>1142.2798729684728</v>
      </c>
      <c r="F243" s="10">
        <f t="shared" si="39"/>
        <v>96379.677881468771</v>
      </c>
      <c r="H243" s="18">
        <f t="shared" si="47"/>
        <v>48884</v>
      </c>
      <c r="I243" s="19">
        <f t="shared" si="45"/>
        <v>227</v>
      </c>
      <c r="J243" s="20">
        <f t="shared" si="40"/>
        <v>1403.8093003337799</v>
      </c>
      <c r="K243" s="20">
        <f t="shared" si="41"/>
        <v>346.14275128889506</v>
      </c>
      <c r="L243" s="20">
        <f t="shared" si="42"/>
        <v>1057.666549044885</v>
      </c>
      <c r="M243" s="20">
        <f t="shared" si="43"/>
        <v>89240.442482840794</v>
      </c>
    </row>
    <row r="244" spans="1:13" x14ac:dyDescent="0.25">
      <c r="A244" s="15">
        <f t="shared" si="46"/>
        <v>48914</v>
      </c>
      <c r="B244" s="3">
        <f t="shared" si="44"/>
        <v>228</v>
      </c>
      <c r="C244" s="4">
        <f t="shared" si="36"/>
        <v>1516.1140443604822</v>
      </c>
      <c r="D244" s="5">
        <f t="shared" si="37"/>
        <v>369.45543187896362</v>
      </c>
      <c r="E244" s="4">
        <f t="shared" si="38"/>
        <v>1146.6586124815185</v>
      </c>
      <c r="F244" s="4">
        <f t="shared" si="39"/>
        <v>95233.019268987249</v>
      </c>
      <c r="H244" s="15">
        <f t="shared" si="47"/>
        <v>48914</v>
      </c>
      <c r="I244">
        <f t="shared" si="45"/>
        <v>228</v>
      </c>
      <c r="J244" s="2">
        <f t="shared" si="40"/>
        <v>1403.8093003337799</v>
      </c>
      <c r="K244" s="2">
        <f t="shared" si="41"/>
        <v>342.08836285088967</v>
      </c>
      <c r="L244" s="2">
        <f t="shared" si="42"/>
        <v>1061.7209374828903</v>
      </c>
      <c r="M244" s="2">
        <f t="shared" si="43"/>
        <v>88178.721545357897</v>
      </c>
    </row>
    <row r="245" spans="1:13" x14ac:dyDescent="0.25">
      <c r="A245" s="16">
        <f t="shared" si="46"/>
        <v>48945</v>
      </c>
      <c r="B245" s="9">
        <f t="shared" si="44"/>
        <v>229</v>
      </c>
      <c r="C245" s="10">
        <f t="shared" si="36"/>
        <v>1516.1140443604822</v>
      </c>
      <c r="D245" s="14">
        <f t="shared" si="37"/>
        <v>365.05990719778441</v>
      </c>
      <c r="E245" s="10">
        <f t="shared" si="38"/>
        <v>1151.0541371626978</v>
      </c>
      <c r="F245" s="10">
        <f t="shared" si="39"/>
        <v>94081.965131824545</v>
      </c>
      <c r="H245" s="18">
        <f t="shared" si="47"/>
        <v>48945</v>
      </c>
      <c r="I245" s="19">
        <f t="shared" si="45"/>
        <v>229</v>
      </c>
      <c r="J245" s="20">
        <f t="shared" si="40"/>
        <v>1403.8093003337799</v>
      </c>
      <c r="K245" s="20">
        <f t="shared" si="41"/>
        <v>338.01843259053857</v>
      </c>
      <c r="L245" s="20">
        <f t="shared" si="42"/>
        <v>1065.7908677432413</v>
      </c>
      <c r="M245" s="20">
        <f t="shared" si="43"/>
        <v>87112.930677614655</v>
      </c>
    </row>
    <row r="246" spans="1:13" x14ac:dyDescent="0.25">
      <c r="A246" s="15">
        <f t="shared" si="46"/>
        <v>48976</v>
      </c>
      <c r="B246" s="3">
        <f t="shared" si="44"/>
        <v>230</v>
      </c>
      <c r="C246" s="4">
        <f t="shared" si="36"/>
        <v>1516.1140443604822</v>
      </c>
      <c r="D246" s="5">
        <f t="shared" si="37"/>
        <v>360.64753300532738</v>
      </c>
      <c r="E246" s="4">
        <f t="shared" si="38"/>
        <v>1155.4665113551548</v>
      </c>
      <c r="F246" s="4">
        <f t="shared" si="39"/>
        <v>92926.498620469385</v>
      </c>
      <c r="H246" s="15">
        <f t="shared" si="47"/>
        <v>48976</v>
      </c>
      <c r="I246">
        <f t="shared" si="45"/>
        <v>230</v>
      </c>
      <c r="J246" s="2">
        <f t="shared" si="40"/>
        <v>1403.8093003337799</v>
      </c>
      <c r="K246" s="2">
        <f t="shared" si="41"/>
        <v>333.93290093085614</v>
      </c>
      <c r="L246" s="2">
        <f t="shared" si="42"/>
        <v>1069.8763994029237</v>
      </c>
      <c r="M246" s="2">
        <f t="shared" si="43"/>
        <v>86043.054278211726</v>
      </c>
    </row>
    <row r="247" spans="1:13" x14ac:dyDescent="0.25">
      <c r="A247" s="16">
        <f t="shared" si="46"/>
        <v>49004</v>
      </c>
      <c r="B247" s="9">
        <f t="shared" si="44"/>
        <v>231</v>
      </c>
      <c r="C247" s="10">
        <f t="shared" si="36"/>
        <v>1516.1140443604822</v>
      </c>
      <c r="D247" s="14">
        <f t="shared" si="37"/>
        <v>356.21824471179929</v>
      </c>
      <c r="E247" s="10">
        <f t="shared" si="38"/>
        <v>1159.8957996486829</v>
      </c>
      <c r="F247" s="10">
        <f t="shared" si="39"/>
        <v>91766.602820820699</v>
      </c>
      <c r="H247" s="18">
        <f t="shared" si="47"/>
        <v>49004</v>
      </c>
      <c r="I247" s="19">
        <f t="shared" si="45"/>
        <v>231</v>
      </c>
      <c r="J247" s="20">
        <f t="shared" si="40"/>
        <v>1403.8093003337799</v>
      </c>
      <c r="K247" s="20">
        <f t="shared" si="41"/>
        <v>329.83170806647826</v>
      </c>
      <c r="L247" s="20">
        <f t="shared" si="42"/>
        <v>1073.9775922673016</v>
      </c>
      <c r="M247" s="20">
        <f t="shared" si="43"/>
        <v>84969.076685944427</v>
      </c>
    </row>
    <row r="248" spans="1:13" x14ac:dyDescent="0.25">
      <c r="A248" s="15">
        <f t="shared" si="46"/>
        <v>49035</v>
      </c>
      <c r="B248" s="3">
        <f t="shared" si="44"/>
        <v>232</v>
      </c>
      <c r="C248" s="4">
        <f t="shared" si="36"/>
        <v>1516.1140443604822</v>
      </c>
      <c r="D248" s="5">
        <f t="shared" si="37"/>
        <v>351.77197747981268</v>
      </c>
      <c r="E248" s="4">
        <f t="shared" si="38"/>
        <v>1164.3420668806696</v>
      </c>
      <c r="F248" s="4">
        <f t="shared" si="39"/>
        <v>90602.260753940034</v>
      </c>
      <c r="H248" s="15">
        <f t="shared" si="47"/>
        <v>49035</v>
      </c>
      <c r="I248">
        <f t="shared" si="45"/>
        <v>232</v>
      </c>
      <c r="J248" s="2">
        <f t="shared" si="40"/>
        <v>1403.8093003337799</v>
      </c>
      <c r="K248" s="2">
        <f t="shared" si="41"/>
        <v>325.71479396278693</v>
      </c>
      <c r="L248" s="2">
        <f t="shared" si="42"/>
        <v>1078.094506370993</v>
      </c>
      <c r="M248" s="2">
        <f t="shared" si="43"/>
        <v>83890.982179573431</v>
      </c>
    </row>
    <row r="249" spans="1:13" x14ac:dyDescent="0.25">
      <c r="A249" s="16">
        <f t="shared" si="46"/>
        <v>49065</v>
      </c>
      <c r="B249" s="9">
        <f t="shared" si="44"/>
        <v>233</v>
      </c>
      <c r="C249" s="10">
        <f t="shared" si="36"/>
        <v>1516.1140443604822</v>
      </c>
      <c r="D249" s="14">
        <f t="shared" si="37"/>
        <v>347.30866622343677</v>
      </c>
      <c r="E249" s="10">
        <f t="shared" si="38"/>
        <v>1168.8053781370454</v>
      </c>
      <c r="F249" s="10">
        <f t="shared" si="39"/>
        <v>89433.455375802994</v>
      </c>
      <c r="H249" s="18">
        <f t="shared" si="47"/>
        <v>49065</v>
      </c>
      <c r="I249" s="19">
        <f t="shared" si="45"/>
        <v>233</v>
      </c>
      <c r="J249" s="20">
        <f t="shared" si="40"/>
        <v>1403.8093003337799</v>
      </c>
      <c r="K249" s="20">
        <f t="shared" si="41"/>
        <v>321.58209835503146</v>
      </c>
      <c r="L249" s="20">
        <f t="shared" si="42"/>
        <v>1082.2272019787483</v>
      </c>
      <c r="M249" s="20">
        <f t="shared" si="43"/>
        <v>82808.754977594683</v>
      </c>
    </row>
    <row r="250" spans="1:13" x14ac:dyDescent="0.25">
      <c r="A250" s="15">
        <f t="shared" si="46"/>
        <v>49096</v>
      </c>
      <c r="B250" s="3">
        <f t="shared" si="44"/>
        <v>234</v>
      </c>
      <c r="C250" s="4">
        <f t="shared" si="36"/>
        <v>1516.1140443604822</v>
      </c>
      <c r="D250" s="5">
        <f t="shared" si="37"/>
        <v>342.82824560724481</v>
      </c>
      <c r="E250" s="4">
        <f t="shared" si="38"/>
        <v>1173.2857987532375</v>
      </c>
      <c r="F250" s="4">
        <f t="shared" si="39"/>
        <v>88260.169577049761</v>
      </c>
      <c r="H250" s="15">
        <f t="shared" si="47"/>
        <v>49096</v>
      </c>
      <c r="I250">
        <f t="shared" si="45"/>
        <v>234</v>
      </c>
      <c r="J250" s="2">
        <f t="shared" si="40"/>
        <v>1403.8093003337799</v>
      </c>
      <c r="K250" s="2">
        <f t="shared" si="41"/>
        <v>317.43356074744628</v>
      </c>
      <c r="L250" s="2">
        <f t="shared" si="42"/>
        <v>1086.3757395863336</v>
      </c>
      <c r="M250" s="2">
        <f t="shared" si="43"/>
        <v>81722.379238008347</v>
      </c>
    </row>
    <row r="251" spans="1:13" x14ac:dyDescent="0.25">
      <c r="A251" s="16">
        <f t="shared" si="46"/>
        <v>49126</v>
      </c>
      <c r="B251" s="9">
        <f t="shared" si="44"/>
        <v>235</v>
      </c>
      <c r="C251" s="10">
        <f t="shared" si="36"/>
        <v>1516.1140443604822</v>
      </c>
      <c r="D251" s="14">
        <f t="shared" si="37"/>
        <v>338.3306500453574</v>
      </c>
      <c r="E251" s="10">
        <f t="shared" si="38"/>
        <v>1177.783394315125</v>
      </c>
      <c r="F251" s="10">
        <f t="shared" si="39"/>
        <v>87082.386182734641</v>
      </c>
      <c r="H251" s="18">
        <f t="shared" si="47"/>
        <v>49126</v>
      </c>
      <c r="I251" s="19">
        <f t="shared" si="45"/>
        <v>235</v>
      </c>
      <c r="J251" s="20">
        <f t="shared" si="40"/>
        <v>1403.8093003337799</v>
      </c>
      <c r="K251" s="20">
        <f t="shared" si="41"/>
        <v>313.26912041236534</v>
      </c>
      <c r="L251" s="20">
        <f t="shared" si="42"/>
        <v>1090.5401799214146</v>
      </c>
      <c r="M251" s="20">
        <f t="shared" si="43"/>
        <v>80631.839058086931</v>
      </c>
    </row>
    <row r="252" spans="1:13" x14ac:dyDescent="0.25">
      <c r="A252" s="15">
        <f t="shared" si="46"/>
        <v>49157</v>
      </c>
      <c r="B252" s="3">
        <f t="shared" si="44"/>
        <v>236</v>
      </c>
      <c r="C252" s="4">
        <f t="shared" si="36"/>
        <v>1516.1140443604822</v>
      </c>
      <c r="D252" s="5">
        <f t="shared" si="37"/>
        <v>333.81581370048275</v>
      </c>
      <c r="E252" s="4">
        <f t="shared" si="38"/>
        <v>1182.2982306599995</v>
      </c>
      <c r="F252" s="4">
        <f t="shared" si="39"/>
        <v>85900.087952074638</v>
      </c>
      <c r="H252" s="15">
        <f t="shared" si="47"/>
        <v>49157</v>
      </c>
      <c r="I252">
        <f t="shared" si="45"/>
        <v>236</v>
      </c>
      <c r="J252" s="2">
        <f t="shared" si="40"/>
        <v>1403.8093003337799</v>
      </c>
      <c r="K252" s="2">
        <f t="shared" si="41"/>
        <v>309.08871638933323</v>
      </c>
      <c r="L252" s="2">
        <f t="shared" si="42"/>
        <v>1094.7205839444466</v>
      </c>
      <c r="M252" s="2">
        <f t="shared" si="43"/>
        <v>79537.11847414248</v>
      </c>
    </row>
    <row r="253" spans="1:13" x14ac:dyDescent="0.25">
      <c r="A253" s="16">
        <f t="shared" si="46"/>
        <v>49188</v>
      </c>
      <c r="B253" s="9">
        <f t="shared" si="44"/>
        <v>237</v>
      </c>
      <c r="C253" s="10">
        <f t="shared" si="36"/>
        <v>1516.1140443604822</v>
      </c>
      <c r="D253" s="14">
        <f t="shared" si="37"/>
        <v>329.28367048295274</v>
      </c>
      <c r="E253" s="10">
        <f t="shared" si="38"/>
        <v>1186.8303738775294</v>
      </c>
      <c r="F253" s="10">
        <f t="shared" si="39"/>
        <v>84713.25757819711</v>
      </c>
      <c r="H253" s="18">
        <f t="shared" si="47"/>
        <v>49188</v>
      </c>
      <c r="I253" s="19">
        <f t="shared" si="45"/>
        <v>237</v>
      </c>
      <c r="J253" s="20">
        <f t="shared" si="40"/>
        <v>1403.8093003337799</v>
      </c>
      <c r="K253" s="20">
        <f t="shared" si="41"/>
        <v>304.89228748421283</v>
      </c>
      <c r="L253" s="20">
        <f t="shared" si="42"/>
        <v>1098.9170128495671</v>
      </c>
      <c r="M253" s="20">
        <f t="shared" si="43"/>
        <v>78438.20146129292</v>
      </c>
    </row>
    <row r="254" spans="1:13" x14ac:dyDescent="0.25">
      <c r="A254" s="15">
        <f t="shared" si="46"/>
        <v>49218</v>
      </c>
      <c r="B254" s="3">
        <f t="shared" si="44"/>
        <v>238</v>
      </c>
      <c r="C254" s="4">
        <f t="shared" si="36"/>
        <v>1516.1140443604822</v>
      </c>
      <c r="D254" s="5">
        <f t="shared" si="37"/>
        <v>324.73415404975555</v>
      </c>
      <c r="E254" s="4">
        <f t="shared" si="38"/>
        <v>1191.3798903107268</v>
      </c>
      <c r="F254" s="4">
        <f t="shared" si="39"/>
        <v>83521.877687886386</v>
      </c>
      <c r="H254" s="15">
        <f t="shared" si="47"/>
        <v>49218</v>
      </c>
      <c r="I254">
        <f t="shared" si="45"/>
        <v>238</v>
      </c>
      <c r="J254" s="2">
        <f t="shared" si="40"/>
        <v>1403.8093003337799</v>
      </c>
      <c r="K254" s="2">
        <f t="shared" si="41"/>
        <v>300.67977226828953</v>
      </c>
      <c r="L254" s="2">
        <f t="shared" si="42"/>
        <v>1103.1295280654904</v>
      </c>
      <c r="M254" s="2">
        <f t="shared" si="43"/>
        <v>77335.071933227431</v>
      </c>
    </row>
    <row r="255" spans="1:13" x14ac:dyDescent="0.25">
      <c r="A255" s="16">
        <f t="shared" si="46"/>
        <v>49249</v>
      </c>
      <c r="B255" s="9">
        <f t="shared" si="44"/>
        <v>239</v>
      </c>
      <c r="C255" s="10">
        <f t="shared" si="36"/>
        <v>1516.1140443604822</v>
      </c>
      <c r="D255" s="14">
        <f t="shared" si="37"/>
        <v>320.16719780356448</v>
      </c>
      <c r="E255" s="10">
        <f t="shared" si="38"/>
        <v>1195.9468465569178</v>
      </c>
      <c r="F255" s="10">
        <f t="shared" si="39"/>
        <v>82325.930841329464</v>
      </c>
      <c r="H255" s="18">
        <f t="shared" si="47"/>
        <v>49249</v>
      </c>
      <c r="I255" s="19">
        <f t="shared" si="45"/>
        <v>239</v>
      </c>
      <c r="J255" s="20">
        <f t="shared" si="40"/>
        <v>1403.8093003337799</v>
      </c>
      <c r="K255" s="20">
        <f t="shared" si="41"/>
        <v>296.45110907737183</v>
      </c>
      <c r="L255" s="20">
        <f t="shared" si="42"/>
        <v>1107.3581912564082</v>
      </c>
      <c r="M255" s="20">
        <f t="shared" si="43"/>
        <v>76227.71374197102</v>
      </c>
    </row>
    <row r="256" spans="1:13" x14ac:dyDescent="0.25">
      <c r="A256" s="15">
        <f t="shared" si="46"/>
        <v>49279</v>
      </c>
      <c r="B256" s="3">
        <f t="shared" si="44"/>
        <v>240</v>
      </c>
      <c r="C256" s="4">
        <f t="shared" si="36"/>
        <v>1516.1140443604822</v>
      </c>
      <c r="D256" s="5">
        <f t="shared" si="37"/>
        <v>315.58273489176293</v>
      </c>
      <c r="E256" s="4">
        <f t="shared" si="38"/>
        <v>1200.5313094687194</v>
      </c>
      <c r="F256" s="4">
        <f t="shared" si="39"/>
        <v>81125.399531860749</v>
      </c>
      <c r="H256" s="15">
        <f t="shared" si="47"/>
        <v>49279</v>
      </c>
      <c r="I256">
        <f t="shared" si="45"/>
        <v>240</v>
      </c>
      <c r="J256" s="2">
        <f t="shared" si="40"/>
        <v>1403.8093003337799</v>
      </c>
      <c r="K256" s="2">
        <f t="shared" si="41"/>
        <v>292.20623601088892</v>
      </c>
      <c r="L256" s="2">
        <f t="shared" si="42"/>
        <v>1111.603064322891</v>
      </c>
      <c r="M256" s="2">
        <f t="shared" si="43"/>
        <v>75116.110677648132</v>
      </c>
    </row>
    <row r="257" spans="1:13" x14ac:dyDescent="0.25">
      <c r="A257" s="16">
        <f t="shared" si="46"/>
        <v>49310</v>
      </c>
      <c r="B257" s="9">
        <f t="shared" si="44"/>
        <v>241</v>
      </c>
      <c r="C257" s="10">
        <f t="shared" si="36"/>
        <v>1516.1140443604822</v>
      </c>
      <c r="D257" s="14">
        <f t="shared" si="37"/>
        <v>310.98069820546618</v>
      </c>
      <c r="E257" s="10">
        <f t="shared" si="38"/>
        <v>1205.1333461550162</v>
      </c>
      <c r="F257" s="10">
        <f t="shared" si="39"/>
        <v>79920.266185705739</v>
      </c>
      <c r="H257" s="18">
        <f t="shared" si="47"/>
        <v>49310</v>
      </c>
      <c r="I257" s="19">
        <f t="shared" si="45"/>
        <v>241</v>
      </c>
      <c r="J257" s="20">
        <f t="shared" si="40"/>
        <v>1403.8093003337799</v>
      </c>
      <c r="K257" s="20">
        <f t="shared" si="41"/>
        <v>287.94509093098446</v>
      </c>
      <c r="L257" s="20">
        <f t="shared" si="42"/>
        <v>1115.8642094027955</v>
      </c>
      <c r="M257" s="20">
        <f t="shared" si="43"/>
        <v>74000.246468245343</v>
      </c>
    </row>
    <row r="258" spans="1:13" x14ac:dyDescent="0.25">
      <c r="A258" s="15">
        <f t="shared" si="46"/>
        <v>49341</v>
      </c>
      <c r="B258" s="3">
        <f t="shared" si="44"/>
        <v>242</v>
      </c>
      <c r="C258" s="4">
        <f t="shared" si="36"/>
        <v>1516.1140443604822</v>
      </c>
      <c r="D258" s="5">
        <f t="shared" si="37"/>
        <v>306.36102037853863</v>
      </c>
      <c r="E258" s="4">
        <f t="shared" si="38"/>
        <v>1209.7530239819437</v>
      </c>
      <c r="F258" s="4">
        <f t="shared" si="39"/>
        <v>78710.513161723793</v>
      </c>
      <c r="H258" s="15">
        <f t="shared" si="47"/>
        <v>49341</v>
      </c>
      <c r="I258">
        <f t="shared" si="45"/>
        <v>242</v>
      </c>
      <c r="J258" s="2">
        <f t="shared" si="40"/>
        <v>1403.8093003337799</v>
      </c>
      <c r="K258" s="2">
        <f t="shared" si="41"/>
        <v>283.66761146160712</v>
      </c>
      <c r="L258" s="2">
        <f t="shared" si="42"/>
        <v>1120.1416888721728</v>
      </c>
      <c r="M258" s="2">
        <f t="shared" si="43"/>
        <v>72880.10477937317</v>
      </c>
    </row>
    <row r="259" spans="1:13" x14ac:dyDescent="0.25">
      <c r="A259" s="16">
        <f t="shared" si="46"/>
        <v>49369</v>
      </c>
      <c r="B259" s="9">
        <f t="shared" si="44"/>
        <v>243</v>
      </c>
      <c r="C259" s="10">
        <f t="shared" si="36"/>
        <v>1516.1140443604822</v>
      </c>
      <c r="D259" s="14">
        <f t="shared" si="37"/>
        <v>301.72363378660788</v>
      </c>
      <c r="E259" s="10">
        <f t="shared" si="38"/>
        <v>1214.3904105738743</v>
      </c>
      <c r="F259" s="10">
        <f t="shared" si="39"/>
        <v>77496.122751149916</v>
      </c>
      <c r="H259" s="18">
        <f t="shared" si="47"/>
        <v>49369</v>
      </c>
      <c r="I259" s="19">
        <f t="shared" si="45"/>
        <v>243</v>
      </c>
      <c r="J259" s="20">
        <f t="shared" si="40"/>
        <v>1403.8093003337799</v>
      </c>
      <c r="K259" s="20">
        <f t="shared" si="41"/>
        <v>279.37373498759712</v>
      </c>
      <c r="L259" s="20">
        <f t="shared" si="42"/>
        <v>1124.4355653461828</v>
      </c>
      <c r="M259" s="20">
        <f t="shared" si="43"/>
        <v>71755.669214026988</v>
      </c>
    </row>
    <row r="260" spans="1:13" x14ac:dyDescent="0.25">
      <c r="A260" s="15">
        <f t="shared" si="46"/>
        <v>49400</v>
      </c>
      <c r="B260" s="3">
        <f t="shared" si="44"/>
        <v>244</v>
      </c>
      <c r="C260" s="4">
        <f t="shared" si="36"/>
        <v>1516.1140443604822</v>
      </c>
      <c r="D260" s="5">
        <f t="shared" si="37"/>
        <v>297.06847054607465</v>
      </c>
      <c r="E260" s="4">
        <f t="shared" si="38"/>
        <v>1219.0455738144076</v>
      </c>
      <c r="F260" s="4">
        <f t="shared" si="39"/>
        <v>76277.077177335508</v>
      </c>
      <c r="H260" s="15">
        <f t="shared" si="47"/>
        <v>49400</v>
      </c>
      <c r="I260">
        <f t="shared" si="45"/>
        <v>244</v>
      </c>
      <c r="J260" s="2">
        <f t="shared" si="40"/>
        <v>1403.8093003337799</v>
      </c>
      <c r="K260" s="2">
        <f t="shared" si="41"/>
        <v>275.06339865377009</v>
      </c>
      <c r="L260" s="2">
        <f t="shared" si="42"/>
        <v>1128.7459016800099</v>
      </c>
      <c r="M260" s="2">
        <f t="shared" si="43"/>
        <v>70626.923312346975</v>
      </c>
    </row>
    <row r="261" spans="1:13" x14ac:dyDescent="0.25">
      <c r="A261" s="16">
        <f t="shared" si="46"/>
        <v>49430</v>
      </c>
      <c r="B261" s="9">
        <f t="shared" si="44"/>
        <v>245</v>
      </c>
      <c r="C261" s="10">
        <f t="shared" si="36"/>
        <v>1516.1140443604822</v>
      </c>
      <c r="D261" s="14">
        <f t="shared" si="37"/>
        <v>292.39546251311941</v>
      </c>
      <c r="E261" s="10">
        <f t="shared" si="38"/>
        <v>1223.7185818473629</v>
      </c>
      <c r="F261" s="10">
        <f t="shared" si="39"/>
        <v>75053.358595488142</v>
      </c>
      <c r="H261" s="18">
        <f t="shared" si="47"/>
        <v>49430</v>
      </c>
      <c r="I261" s="19">
        <f t="shared" si="45"/>
        <v>245</v>
      </c>
      <c r="J261" s="20">
        <f t="shared" si="40"/>
        <v>1403.8093003337799</v>
      </c>
      <c r="K261" s="20">
        <f t="shared" si="41"/>
        <v>270.73653936399671</v>
      </c>
      <c r="L261" s="20">
        <f t="shared" si="42"/>
        <v>1133.0727609697833</v>
      </c>
      <c r="M261" s="20">
        <f t="shared" si="43"/>
        <v>69493.850551377196</v>
      </c>
    </row>
    <row r="262" spans="1:13" x14ac:dyDescent="0.25">
      <c r="A262" s="15">
        <f t="shared" si="46"/>
        <v>49461</v>
      </c>
      <c r="B262" s="3">
        <f t="shared" si="44"/>
        <v>246</v>
      </c>
      <c r="C262" s="4">
        <f t="shared" si="36"/>
        <v>1516.1140443604822</v>
      </c>
      <c r="D262" s="5">
        <f t="shared" si="37"/>
        <v>287.70454128270455</v>
      </c>
      <c r="E262" s="4">
        <f t="shared" si="38"/>
        <v>1228.4095030777776</v>
      </c>
      <c r="F262" s="4">
        <f t="shared" si="39"/>
        <v>73824.949092410359</v>
      </c>
      <c r="H262" s="15">
        <f t="shared" si="47"/>
        <v>49461</v>
      </c>
      <c r="I262">
        <f t="shared" si="45"/>
        <v>246</v>
      </c>
      <c r="J262" s="2">
        <f t="shared" si="40"/>
        <v>1403.8093003337799</v>
      </c>
      <c r="K262" s="2">
        <f t="shared" si="41"/>
        <v>266.39309378027923</v>
      </c>
      <c r="L262" s="2">
        <f t="shared" si="42"/>
        <v>1137.4162065535006</v>
      </c>
      <c r="M262" s="2">
        <f t="shared" si="43"/>
        <v>68356.43434482369</v>
      </c>
    </row>
    <row r="263" spans="1:13" x14ac:dyDescent="0.25">
      <c r="A263" s="16">
        <f t="shared" si="46"/>
        <v>49491</v>
      </c>
      <c r="B263" s="9">
        <f t="shared" si="44"/>
        <v>247</v>
      </c>
      <c r="C263" s="10">
        <f t="shared" si="36"/>
        <v>1516.1140443604822</v>
      </c>
      <c r="D263" s="14">
        <f t="shared" si="37"/>
        <v>282.99563818757304</v>
      </c>
      <c r="E263" s="10">
        <f t="shared" si="38"/>
        <v>1233.1184061729091</v>
      </c>
      <c r="F263" s="10">
        <f t="shared" si="39"/>
        <v>72591.830686237445</v>
      </c>
      <c r="H263" s="18">
        <f t="shared" si="47"/>
        <v>49491</v>
      </c>
      <c r="I263" s="19">
        <f t="shared" si="45"/>
        <v>247</v>
      </c>
      <c r="J263" s="20">
        <f t="shared" si="40"/>
        <v>1403.8093003337799</v>
      </c>
      <c r="K263" s="20">
        <f t="shared" si="41"/>
        <v>262.03299832182415</v>
      </c>
      <c r="L263" s="20">
        <f t="shared" si="42"/>
        <v>1141.7763020119557</v>
      </c>
      <c r="M263" s="20">
        <f t="shared" si="43"/>
        <v>67214.65804281173</v>
      </c>
    </row>
    <row r="264" spans="1:13" x14ac:dyDescent="0.25">
      <c r="A264" s="15">
        <f t="shared" si="46"/>
        <v>49522</v>
      </c>
      <c r="B264" s="3">
        <f t="shared" si="44"/>
        <v>248</v>
      </c>
      <c r="C264" s="4">
        <f t="shared" si="36"/>
        <v>1516.1140443604822</v>
      </c>
      <c r="D264" s="5">
        <f t="shared" si="37"/>
        <v>278.26868429724351</v>
      </c>
      <c r="E264" s="4">
        <f t="shared" si="38"/>
        <v>1237.8453600632388</v>
      </c>
      <c r="F264" s="4">
        <f t="shared" si="39"/>
        <v>71353.98532617421</v>
      </c>
      <c r="H264" s="15">
        <f t="shared" si="47"/>
        <v>49522</v>
      </c>
      <c r="I264">
        <f t="shared" si="45"/>
        <v>248</v>
      </c>
      <c r="J264" s="2">
        <f t="shared" si="40"/>
        <v>1403.8093003337799</v>
      </c>
      <c r="K264" s="2">
        <f t="shared" si="41"/>
        <v>257.65618916411159</v>
      </c>
      <c r="L264" s="2">
        <f t="shared" si="42"/>
        <v>1146.1531111696684</v>
      </c>
      <c r="M264" s="2">
        <f t="shared" si="43"/>
        <v>66068.504931642063</v>
      </c>
    </row>
    <row r="265" spans="1:13" x14ac:dyDescent="0.25">
      <c r="A265" s="16">
        <f t="shared" si="46"/>
        <v>49553</v>
      </c>
      <c r="B265" s="9">
        <f t="shared" si="44"/>
        <v>249</v>
      </c>
      <c r="C265" s="10">
        <f t="shared" si="36"/>
        <v>1516.1140443604822</v>
      </c>
      <c r="D265" s="14">
        <f t="shared" si="37"/>
        <v>273.52361041700112</v>
      </c>
      <c r="E265" s="10">
        <f t="shared" si="38"/>
        <v>1242.590433943481</v>
      </c>
      <c r="F265" s="10">
        <f t="shared" si="39"/>
        <v>70111.394892230732</v>
      </c>
      <c r="H265" s="18">
        <f t="shared" si="47"/>
        <v>49553</v>
      </c>
      <c r="I265" s="19">
        <f t="shared" si="45"/>
        <v>249</v>
      </c>
      <c r="J265" s="20">
        <f t="shared" si="40"/>
        <v>1403.8093003337799</v>
      </c>
      <c r="K265" s="20">
        <f t="shared" si="41"/>
        <v>253.26260223796123</v>
      </c>
      <c r="L265" s="20">
        <f t="shared" si="42"/>
        <v>1150.5466980958186</v>
      </c>
      <c r="M265" s="20">
        <f t="shared" si="43"/>
        <v>64917.958233546247</v>
      </c>
    </row>
    <row r="266" spans="1:13" x14ac:dyDescent="0.25">
      <c r="A266" s="15">
        <f t="shared" si="46"/>
        <v>49583</v>
      </c>
      <c r="B266" s="3">
        <f t="shared" si="44"/>
        <v>250</v>
      </c>
      <c r="C266" s="4">
        <f t="shared" si="36"/>
        <v>1516.1140443604822</v>
      </c>
      <c r="D266" s="5">
        <f t="shared" si="37"/>
        <v>268.76034708688445</v>
      </c>
      <c r="E266" s="4">
        <f t="shared" si="38"/>
        <v>1247.3536972735978</v>
      </c>
      <c r="F266" s="4">
        <f t="shared" si="39"/>
        <v>68864.041194957128</v>
      </c>
      <c r="H266" s="15">
        <f t="shared" si="47"/>
        <v>49583</v>
      </c>
      <c r="I266">
        <f t="shared" si="45"/>
        <v>250</v>
      </c>
      <c r="J266" s="2">
        <f t="shared" si="40"/>
        <v>1403.8093003337799</v>
      </c>
      <c r="K266" s="2">
        <f t="shared" si="41"/>
        <v>248.85217322859393</v>
      </c>
      <c r="L266" s="2">
        <f t="shared" si="42"/>
        <v>1154.9571271051859</v>
      </c>
      <c r="M266" s="2">
        <f t="shared" si="43"/>
        <v>63763.001106441065</v>
      </c>
    </row>
    <row r="267" spans="1:13" x14ac:dyDescent="0.25">
      <c r="A267" s="16">
        <f t="shared" si="46"/>
        <v>49614</v>
      </c>
      <c r="B267" s="9">
        <f t="shared" si="44"/>
        <v>251</v>
      </c>
      <c r="C267" s="10">
        <f t="shared" si="36"/>
        <v>1516.1140443604822</v>
      </c>
      <c r="D267" s="14">
        <f t="shared" si="37"/>
        <v>263.97882458066897</v>
      </c>
      <c r="E267" s="10">
        <f t="shared" si="38"/>
        <v>1252.1352197798133</v>
      </c>
      <c r="F267" s="10">
        <f t="shared" si="39"/>
        <v>67611.905975177317</v>
      </c>
      <c r="H267" s="18">
        <f t="shared" si="47"/>
        <v>49614</v>
      </c>
      <c r="I267" s="19">
        <f t="shared" si="45"/>
        <v>251</v>
      </c>
      <c r="J267" s="20">
        <f t="shared" si="40"/>
        <v>1403.8093003337799</v>
      </c>
      <c r="K267" s="20">
        <f t="shared" si="41"/>
        <v>244.42483757469074</v>
      </c>
      <c r="L267" s="20">
        <f t="shared" si="42"/>
        <v>1159.3844627590893</v>
      </c>
      <c r="M267" s="20">
        <f t="shared" si="43"/>
        <v>62603.616643681977</v>
      </c>
    </row>
    <row r="268" spans="1:13" x14ac:dyDescent="0.25">
      <c r="A268" s="15">
        <f t="shared" si="46"/>
        <v>49644</v>
      </c>
      <c r="B268" s="3">
        <f t="shared" si="44"/>
        <v>252</v>
      </c>
      <c r="C268" s="4">
        <f t="shared" si="36"/>
        <v>1516.1140443604822</v>
      </c>
      <c r="D268" s="5">
        <f t="shared" si="37"/>
        <v>259.17897290484638</v>
      </c>
      <c r="E268" s="4">
        <f t="shared" si="38"/>
        <v>1256.9350714556358</v>
      </c>
      <c r="F268" s="4">
        <f t="shared" si="39"/>
        <v>66354.970903721682</v>
      </c>
      <c r="H268" s="15">
        <f t="shared" si="47"/>
        <v>49644</v>
      </c>
      <c r="I268">
        <f t="shared" si="45"/>
        <v>252</v>
      </c>
      <c r="J268" s="2">
        <f t="shared" si="40"/>
        <v>1403.8093003337799</v>
      </c>
      <c r="K268" s="2">
        <f t="shared" si="41"/>
        <v>239.98053046744755</v>
      </c>
      <c r="L268" s="2">
        <f t="shared" si="42"/>
        <v>1163.8287698663323</v>
      </c>
      <c r="M268" s="2">
        <f t="shared" si="43"/>
        <v>61439.787873815643</v>
      </c>
    </row>
    <row r="269" spans="1:13" x14ac:dyDescent="0.25">
      <c r="A269" s="16">
        <f t="shared" si="46"/>
        <v>49675</v>
      </c>
      <c r="B269" s="9">
        <f t="shared" si="44"/>
        <v>253</v>
      </c>
      <c r="C269" s="10">
        <f t="shared" si="36"/>
        <v>1516.1140443604822</v>
      </c>
      <c r="D269" s="14">
        <f t="shared" si="37"/>
        <v>254.36072179759978</v>
      </c>
      <c r="E269" s="10">
        <f t="shared" si="38"/>
        <v>1261.7533225628824</v>
      </c>
      <c r="F269" s="10">
        <f t="shared" si="39"/>
        <v>65093.217581158802</v>
      </c>
      <c r="H269" s="18">
        <f t="shared" si="47"/>
        <v>49675</v>
      </c>
      <c r="I269" s="19">
        <f t="shared" si="45"/>
        <v>253</v>
      </c>
      <c r="J269" s="20">
        <f t="shared" si="40"/>
        <v>1403.8093003337799</v>
      </c>
      <c r="K269" s="20">
        <f t="shared" si="41"/>
        <v>235.51918684962661</v>
      </c>
      <c r="L269" s="20">
        <f t="shared" si="42"/>
        <v>1168.2901134841534</v>
      </c>
      <c r="M269" s="20">
        <f t="shared" si="43"/>
        <v>60271.497760331491</v>
      </c>
    </row>
    <row r="270" spans="1:13" x14ac:dyDescent="0.25">
      <c r="A270" s="15">
        <f t="shared" si="46"/>
        <v>49706</v>
      </c>
      <c r="B270" s="3">
        <f t="shared" si="44"/>
        <v>254</v>
      </c>
      <c r="C270" s="4">
        <f t="shared" si="36"/>
        <v>1516.1140443604822</v>
      </c>
      <c r="D270" s="5">
        <f t="shared" si="37"/>
        <v>249.52400072777539</v>
      </c>
      <c r="E270" s="4">
        <f t="shared" si="38"/>
        <v>1266.590043632707</v>
      </c>
      <c r="F270" s="4">
        <f t="shared" si="39"/>
        <v>63826.627537526096</v>
      </c>
      <c r="H270" s="15">
        <f t="shared" si="47"/>
        <v>49706</v>
      </c>
      <c r="I270">
        <f t="shared" si="45"/>
        <v>254</v>
      </c>
      <c r="J270" s="2">
        <f t="shared" si="40"/>
        <v>1403.8093003337799</v>
      </c>
      <c r="K270" s="2">
        <f t="shared" si="41"/>
        <v>231.04074141460404</v>
      </c>
      <c r="L270" s="2">
        <f t="shared" si="42"/>
        <v>1172.7685589191758</v>
      </c>
      <c r="M270" s="2">
        <f t="shared" si="43"/>
        <v>59098.729201412316</v>
      </c>
    </row>
    <row r="271" spans="1:13" x14ac:dyDescent="0.25">
      <c r="A271" s="16">
        <f t="shared" si="46"/>
        <v>49735</v>
      </c>
      <c r="B271" s="9">
        <f t="shared" si="44"/>
        <v>255</v>
      </c>
      <c r="C271" s="10">
        <f t="shared" si="36"/>
        <v>1516.1140443604822</v>
      </c>
      <c r="D271" s="14">
        <f t="shared" si="37"/>
        <v>244.66873889385002</v>
      </c>
      <c r="E271" s="10">
        <f t="shared" si="38"/>
        <v>1271.4453054666321</v>
      </c>
      <c r="F271" s="10">
        <f t="shared" si="39"/>
        <v>62555.182232059466</v>
      </c>
      <c r="H271" s="18">
        <f t="shared" si="47"/>
        <v>49735</v>
      </c>
      <c r="I271" s="19">
        <f t="shared" si="45"/>
        <v>255</v>
      </c>
      <c r="J271" s="20">
        <f t="shared" si="40"/>
        <v>1403.8093003337799</v>
      </c>
      <c r="K271" s="20">
        <f t="shared" si="41"/>
        <v>226.54512860541388</v>
      </c>
      <c r="L271" s="20">
        <f t="shared" si="42"/>
        <v>1177.2641717283659</v>
      </c>
      <c r="M271" s="20">
        <f t="shared" si="43"/>
        <v>57921.465029683954</v>
      </c>
    </row>
    <row r="272" spans="1:13" x14ac:dyDescent="0.25">
      <c r="A272" s="15">
        <f t="shared" si="46"/>
        <v>49766</v>
      </c>
      <c r="B272" s="3">
        <f t="shared" si="44"/>
        <v>256</v>
      </c>
      <c r="C272" s="4">
        <f t="shared" si="36"/>
        <v>1516.1140443604822</v>
      </c>
      <c r="D272" s="5">
        <f t="shared" si="37"/>
        <v>239.7948652228946</v>
      </c>
      <c r="E272" s="4">
        <f t="shared" si="38"/>
        <v>1276.3191791375875</v>
      </c>
      <c r="F272" s="4">
        <f t="shared" si="39"/>
        <v>61278.863052921879</v>
      </c>
      <c r="H272" s="15">
        <f t="shared" si="47"/>
        <v>49766</v>
      </c>
      <c r="I272">
        <f t="shared" si="45"/>
        <v>256</v>
      </c>
      <c r="J272" s="2">
        <f t="shared" si="40"/>
        <v>1403.8093003337799</v>
      </c>
      <c r="K272" s="2">
        <f t="shared" si="41"/>
        <v>222.03228261378848</v>
      </c>
      <c r="L272" s="2">
        <f t="shared" si="42"/>
        <v>1181.7770177199914</v>
      </c>
      <c r="M272" s="2">
        <f t="shared" si="43"/>
        <v>56739.688011963961</v>
      </c>
    </row>
    <row r="273" spans="1:13" x14ac:dyDescent="0.25">
      <c r="A273" s="16">
        <f t="shared" si="46"/>
        <v>49796</v>
      </c>
      <c r="B273" s="9">
        <f t="shared" si="44"/>
        <v>257</v>
      </c>
      <c r="C273" s="10">
        <f t="shared" si="36"/>
        <v>1516.1140443604822</v>
      </c>
      <c r="D273" s="14">
        <f t="shared" si="37"/>
        <v>234.90230836953387</v>
      </c>
      <c r="E273" s="10">
        <f t="shared" si="38"/>
        <v>1281.2117359909485</v>
      </c>
      <c r="F273" s="10">
        <f t="shared" si="39"/>
        <v>59997.651316930933</v>
      </c>
      <c r="H273" s="18">
        <f t="shared" si="47"/>
        <v>49796</v>
      </c>
      <c r="I273" s="19">
        <f t="shared" si="45"/>
        <v>257</v>
      </c>
      <c r="J273" s="20">
        <f t="shared" si="40"/>
        <v>1403.8093003337799</v>
      </c>
      <c r="K273" s="20">
        <f t="shared" si="41"/>
        <v>217.50213737919518</v>
      </c>
      <c r="L273" s="20">
        <f t="shared" si="42"/>
        <v>1186.3071629545848</v>
      </c>
      <c r="M273" s="20">
        <f t="shared" si="43"/>
        <v>55553.38084900938</v>
      </c>
    </row>
    <row r="274" spans="1:13" x14ac:dyDescent="0.25">
      <c r="A274" s="15">
        <f t="shared" si="46"/>
        <v>49827</v>
      </c>
      <c r="B274" s="3">
        <f t="shared" si="44"/>
        <v>258</v>
      </c>
      <c r="C274" s="4">
        <f t="shared" ref="C274:C337" si="48">$D$9</f>
        <v>1516.1140443604822</v>
      </c>
      <c r="D274" s="5">
        <f t="shared" ref="D274:D337" si="49">($D$5/$D$6)*F273</f>
        <v>229.99099671490188</v>
      </c>
      <c r="E274" s="4">
        <f t="shared" ref="E274:E337" si="50">C274-D274</f>
        <v>1286.1230476455803</v>
      </c>
      <c r="F274" s="4">
        <f t="shared" ref="F274:F337" si="51">F273-E274</f>
        <v>58711.528269285351</v>
      </c>
      <c r="H274" s="15">
        <f t="shared" si="47"/>
        <v>49827</v>
      </c>
      <c r="I274">
        <f t="shared" si="45"/>
        <v>258</v>
      </c>
      <c r="J274" s="2">
        <f t="shared" ref="J274:J337" si="52">$K$9</f>
        <v>1403.8093003337799</v>
      </c>
      <c r="K274" s="2">
        <f t="shared" ref="K274:K337" si="53">($K$5/$K$6)*M273</f>
        <v>212.95462658786929</v>
      </c>
      <c r="L274" s="2">
        <f t="shared" ref="L274:L337" si="54">J274-K274</f>
        <v>1190.8546737459105</v>
      </c>
      <c r="M274" s="2">
        <f t="shared" ref="M274:M337" si="55">M273-L274</f>
        <v>54362.526175263469</v>
      </c>
    </row>
    <row r="275" spans="1:13" x14ac:dyDescent="0.25">
      <c r="A275" s="16">
        <f t="shared" si="46"/>
        <v>49857</v>
      </c>
      <c r="B275" s="9">
        <f t="shared" ref="B275:B303" si="56">B274+1</f>
        <v>259</v>
      </c>
      <c r="C275" s="10">
        <f t="shared" si="48"/>
        <v>1516.1140443604822</v>
      </c>
      <c r="D275" s="14">
        <f t="shared" si="49"/>
        <v>225.06085836559384</v>
      </c>
      <c r="E275" s="10">
        <f t="shared" si="50"/>
        <v>1291.0531859948883</v>
      </c>
      <c r="F275" s="10">
        <f t="shared" si="51"/>
        <v>57420.475083290461</v>
      </c>
      <c r="H275" s="18">
        <f t="shared" si="47"/>
        <v>49857</v>
      </c>
      <c r="I275" s="19">
        <f t="shared" ref="I275:I338" si="57">I274+1</f>
        <v>259</v>
      </c>
      <c r="J275" s="20">
        <f t="shared" si="52"/>
        <v>1403.8093003337799</v>
      </c>
      <c r="K275" s="20">
        <f t="shared" si="53"/>
        <v>208.38968367184327</v>
      </c>
      <c r="L275" s="20">
        <f t="shared" si="54"/>
        <v>1195.4196166619367</v>
      </c>
      <c r="M275" s="20">
        <f t="shared" si="55"/>
        <v>53167.106558601532</v>
      </c>
    </row>
    <row r="276" spans="1:13" x14ac:dyDescent="0.25">
      <c r="A276" s="15">
        <f t="shared" ref="A276:A339" si="58">EDATE(A275,1)</f>
        <v>49888</v>
      </c>
      <c r="B276" s="3">
        <f t="shared" si="56"/>
        <v>260</v>
      </c>
      <c r="C276" s="4">
        <f t="shared" si="48"/>
        <v>1516.1140443604822</v>
      </c>
      <c r="D276" s="5">
        <f t="shared" si="49"/>
        <v>220.11182115261343</v>
      </c>
      <c r="E276" s="4">
        <f t="shared" si="50"/>
        <v>1296.0022232078688</v>
      </c>
      <c r="F276" s="4">
        <f t="shared" si="51"/>
        <v>56124.472860082591</v>
      </c>
      <c r="H276" s="15">
        <f t="shared" ref="H276:H339" si="59">EDATE(H275,1)</f>
        <v>49888</v>
      </c>
      <c r="I276">
        <f t="shared" si="57"/>
        <v>260</v>
      </c>
      <c r="J276" s="2">
        <f t="shared" si="52"/>
        <v>1403.8093003337799</v>
      </c>
      <c r="K276" s="2">
        <f t="shared" si="53"/>
        <v>203.80724180797253</v>
      </c>
      <c r="L276" s="2">
        <f t="shared" si="54"/>
        <v>1200.0020585258073</v>
      </c>
      <c r="M276" s="2">
        <f t="shared" si="55"/>
        <v>51967.104500075722</v>
      </c>
    </row>
    <row r="277" spans="1:13" x14ac:dyDescent="0.25">
      <c r="A277" s="16">
        <f t="shared" si="58"/>
        <v>49919</v>
      </c>
      <c r="B277" s="9">
        <f t="shared" si="56"/>
        <v>261</v>
      </c>
      <c r="C277" s="10">
        <f t="shared" si="48"/>
        <v>1516.1140443604822</v>
      </c>
      <c r="D277" s="14">
        <f t="shared" si="49"/>
        <v>215.14381263031657</v>
      </c>
      <c r="E277" s="10">
        <f t="shared" si="50"/>
        <v>1300.9702317301658</v>
      </c>
      <c r="F277" s="10">
        <f t="shared" si="51"/>
        <v>54823.502628352428</v>
      </c>
      <c r="H277" s="18">
        <f t="shared" si="59"/>
        <v>49919</v>
      </c>
      <c r="I277" s="19">
        <f t="shared" si="57"/>
        <v>261</v>
      </c>
      <c r="J277" s="20">
        <f t="shared" si="52"/>
        <v>1403.8093003337799</v>
      </c>
      <c r="K277" s="20">
        <f t="shared" si="53"/>
        <v>199.20723391695694</v>
      </c>
      <c r="L277" s="20">
        <f t="shared" si="54"/>
        <v>1204.6020664168229</v>
      </c>
      <c r="M277" s="20">
        <f t="shared" si="55"/>
        <v>50762.502433658898</v>
      </c>
    </row>
    <row r="278" spans="1:13" x14ac:dyDescent="0.25">
      <c r="A278" s="15">
        <f t="shared" si="58"/>
        <v>49949</v>
      </c>
      <c r="B278" s="3">
        <f t="shared" si="56"/>
        <v>262</v>
      </c>
      <c r="C278" s="4">
        <f t="shared" si="48"/>
        <v>1516.1140443604822</v>
      </c>
      <c r="D278" s="5">
        <f t="shared" si="49"/>
        <v>210.15676007535097</v>
      </c>
      <c r="E278" s="4">
        <f t="shared" si="50"/>
        <v>1305.9572842851312</v>
      </c>
      <c r="F278" s="4">
        <f t="shared" si="51"/>
        <v>53517.545344067294</v>
      </c>
      <c r="H278" s="15">
        <f t="shared" si="59"/>
        <v>49949</v>
      </c>
      <c r="I278">
        <f t="shared" si="57"/>
        <v>262</v>
      </c>
      <c r="J278" s="2">
        <f t="shared" si="52"/>
        <v>1403.8093003337799</v>
      </c>
      <c r="K278" s="2">
        <f t="shared" si="53"/>
        <v>194.58959266235911</v>
      </c>
      <c r="L278" s="2">
        <f t="shared" si="54"/>
        <v>1209.2197076714208</v>
      </c>
      <c r="M278" s="2">
        <f t="shared" si="55"/>
        <v>49553.282725987476</v>
      </c>
    </row>
    <row r="279" spans="1:13" x14ac:dyDescent="0.25">
      <c r="A279" s="16">
        <f t="shared" si="58"/>
        <v>49980</v>
      </c>
      <c r="B279" s="9">
        <f t="shared" si="56"/>
        <v>263</v>
      </c>
      <c r="C279" s="10">
        <f t="shared" si="48"/>
        <v>1516.1140443604822</v>
      </c>
      <c r="D279" s="14">
        <f t="shared" si="49"/>
        <v>205.15059048559129</v>
      </c>
      <c r="E279" s="10">
        <f t="shared" si="50"/>
        <v>1310.963453874891</v>
      </c>
      <c r="F279" s="10">
        <f t="shared" si="51"/>
        <v>52206.581890192399</v>
      </c>
      <c r="H279" s="18">
        <f t="shared" si="59"/>
        <v>49980</v>
      </c>
      <c r="I279" s="19">
        <f t="shared" si="57"/>
        <v>263</v>
      </c>
      <c r="J279" s="20">
        <f t="shared" si="52"/>
        <v>1403.8093003337799</v>
      </c>
      <c r="K279" s="20">
        <f t="shared" si="53"/>
        <v>189.95425044961866</v>
      </c>
      <c r="L279" s="20">
        <f t="shared" si="54"/>
        <v>1213.8550498841612</v>
      </c>
      <c r="M279" s="20">
        <f t="shared" si="55"/>
        <v>48339.427676103318</v>
      </c>
    </row>
    <row r="280" spans="1:13" x14ac:dyDescent="0.25">
      <c r="A280" s="15">
        <f t="shared" si="58"/>
        <v>50010</v>
      </c>
      <c r="B280" s="3">
        <f t="shared" si="56"/>
        <v>264</v>
      </c>
      <c r="C280" s="4">
        <f t="shared" si="48"/>
        <v>1516.1140443604822</v>
      </c>
      <c r="D280" s="5">
        <f t="shared" si="49"/>
        <v>200.12523057907086</v>
      </c>
      <c r="E280" s="4">
        <f t="shared" si="50"/>
        <v>1315.9888137814114</v>
      </c>
      <c r="F280" s="4">
        <f t="shared" si="51"/>
        <v>50890.593076410987</v>
      </c>
      <c r="H280" s="15">
        <f t="shared" si="59"/>
        <v>50010</v>
      </c>
      <c r="I280">
        <f t="shared" si="57"/>
        <v>264</v>
      </c>
      <c r="J280" s="2">
        <f t="shared" si="52"/>
        <v>1403.8093003337799</v>
      </c>
      <c r="K280" s="2">
        <f t="shared" si="53"/>
        <v>185.3011394250627</v>
      </c>
      <c r="L280" s="2">
        <f t="shared" si="54"/>
        <v>1218.5081609087172</v>
      </c>
      <c r="M280" s="2">
        <f t="shared" si="55"/>
        <v>47120.919515194604</v>
      </c>
    </row>
    <row r="281" spans="1:13" x14ac:dyDescent="0.25">
      <c r="A281" s="16">
        <f t="shared" si="58"/>
        <v>50041</v>
      </c>
      <c r="B281" s="9">
        <f t="shared" si="56"/>
        <v>265</v>
      </c>
      <c r="C281" s="10">
        <f t="shared" si="48"/>
        <v>1516.1140443604822</v>
      </c>
      <c r="D281" s="14">
        <f t="shared" si="49"/>
        <v>195.08060679290878</v>
      </c>
      <c r="E281" s="10">
        <f t="shared" si="50"/>
        <v>1321.0334375675734</v>
      </c>
      <c r="F281" s="10">
        <f t="shared" si="51"/>
        <v>49569.559638843413</v>
      </c>
      <c r="H281" s="18">
        <f t="shared" si="59"/>
        <v>50041</v>
      </c>
      <c r="I281" s="19">
        <f t="shared" si="57"/>
        <v>265</v>
      </c>
      <c r="J281" s="20">
        <f t="shared" si="52"/>
        <v>1403.8093003337799</v>
      </c>
      <c r="K281" s="20">
        <f t="shared" si="53"/>
        <v>180.63019147491264</v>
      </c>
      <c r="L281" s="20">
        <f t="shared" si="54"/>
        <v>1223.1791088588673</v>
      </c>
      <c r="M281" s="20">
        <f t="shared" si="55"/>
        <v>45897.740406335739</v>
      </c>
    </row>
    <row r="282" spans="1:13" x14ac:dyDescent="0.25">
      <c r="A282" s="15">
        <f t="shared" si="58"/>
        <v>50072</v>
      </c>
      <c r="B282" s="3">
        <f t="shared" si="56"/>
        <v>266</v>
      </c>
      <c r="C282" s="4">
        <f t="shared" si="48"/>
        <v>1516.1140443604822</v>
      </c>
      <c r="D282" s="5">
        <f t="shared" si="49"/>
        <v>190.01664528223307</v>
      </c>
      <c r="E282" s="4">
        <f t="shared" si="50"/>
        <v>1326.0973990782491</v>
      </c>
      <c r="F282" s="4">
        <f t="shared" si="51"/>
        <v>48243.462239765162</v>
      </c>
      <c r="H282" s="15">
        <f t="shared" si="59"/>
        <v>50072</v>
      </c>
      <c r="I282">
        <f t="shared" si="57"/>
        <v>266</v>
      </c>
      <c r="J282" s="2">
        <f t="shared" si="52"/>
        <v>1403.8093003337799</v>
      </c>
      <c r="K282" s="2">
        <f t="shared" si="53"/>
        <v>175.94133822428699</v>
      </c>
      <c r="L282" s="2">
        <f t="shared" si="54"/>
        <v>1227.867962109493</v>
      </c>
      <c r="M282" s="2">
        <f t="shared" si="55"/>
        <v>44669.872444226246</v>
      </c>
    </row>
    <row r="283" spans="1:13" x14ac:dyDescent="0.25">
      <c r="A283" s="16">
        <f t="shared" si="58"/>
        <v>50100</v>
      </c>
      <c r="B283" s="9">
        <f t="shared" si="56"/>
        <v>267</v>
      </c>
      <c r="C283" s="10">
        <f t="shared" si="48"/>
        <v>1516.1140443604822</v>
      </c>
      <c r="D283" s="14">
        <f t="shared" si="49"/>
        <v>184.93327191909978</v>
      </c>
      <c r="E283" s="10">
        <f t="shared" si="50"/>
        <v>1331.1807724413825</v>
      </c>
      <c r="F283" s="10">
        <f t="shared" si="51"/>
        <v>46912.281467323781</v>
      </c>
      <c r="H283" s="18">
        <f t="shared" si="59"/>
        <v>50100</v>
      </c>
      <c r="I283" s="19">
        <f t="shared" si="57"/>
        <v>267</v>
      </c>
      <c r="J283" s="20">
        <f t="shared" si="52"/>
        <v>1403.8093003337799</v>
      </c>
      <c r="K283" s="20">
        <f t="shared" si="53"/>
        <v>171.23451103620062</v>
      </c>
      <c r="L283" s="20">
        <f t="shared" si="54"/>
        <v>1232.5747892975792</v>
      </c>
      <c r="M283" s="20">
        <f t="shared" si="55"/>
        <v>43437.297654928669</v>
      </c>
    </row>
    <row r="284" spans="1:13" x14ac:dyDescent="0.25">
      <c r="A284" s="15">
        <f t="shared" si="58"/>
        <v>50131</v>
      </c>
      <c r="B284" s="3">
        <f t="shared" si="56"/>
        <v>268</v>
      </c>
      <c r="C284" s="4">
        <f t="shared" si="48"/>
        <v>1516.1140443604822</v>
      </c>
      <c r="D284" s="5">
        <f t="shared" si="49"/>
        <v>179.83041229140781</v>
      </c>
      <c r="E284" s="4">
        <f t="shared" si="50"/>
        <v>1336.2836320690744</v>
      </c>
      <c r="F284" s="4">
        <f t="shared" si="51"/>
        <v>45575.997835254704</v>
      </c>
      <c r="H284" s="15">
        <f t="shared" si="59"/>
        <v>50131</v>
      </c>
      <c r="I284">
        <f t="shared" si="57"/>
        <v>268</v>
      </c>
      <c r="J284" s="2">
        <f t="shared" si="52"/>
        <v>1403.8093003337799</v>
      </c>
      <c r="K284" s="2">
        <f t="shared" si="53"/>
        <v>166.50964101055987</v>
      </c>
      <c r="L284" s="2">
        <f t="shared" si="54"/>
        <v>1237.2996593232201</v>
      </c>
      <c r="M284" s="2">
        <f t="shared" si="55"/>
        <v>42199.997995605445</v>
      </c>
    </row>
    <row r="285" spans="1:13" x14ac:dyDescent="0.25">
      <c r="A285" s="16">
        <f t="shared" si="58"/>
        <v>50161</v>
      </c>
      <c r="B285" s="9">
        <f t="shared" si="56"/>
        <v>269</v>
      </c>
      <c r="C285" s="10">
        <f t="shared" si="48"/>
        <v>1516.1140443604822</v>
      </c>
      <c r="D285" s="14">
        <f t="shared" si="49"/>
        <v>174.7079917018097</v>
      </c>
      <c r="E285" s="10">
        <f t="shared" si="50"/>
        <v>1341.4060526586725</v>
      </c>
      <c r="F285" s="10">
        <f t="shared" si="51"/>
        <v>44234.591782596035</v>
      </c>
      <c r="H285" s="18">
        <f t="shared" si="59"/>
        <v>50161</v>
      </c>
      <c r="I285" s="19">
        <f t="shared" si="57"/>
        <v>269</v>
      </c>
      <c r="J285" s="20">
        <f t="shared" si="52"/>
        <v>1403.8093003337799</v>
      </c>
      <c r="K285" s="20">
        <f t="shared" si="53"/>
        <v>161.7666589831542</v>
      </c>
      <c r="L285" s="20">
        <f t="shared" si="54"/>
        <v>1242.0426413506257</v>
      </c>
      <c r="M285" s="20">
        <f t="shared" si="55"/>
        <v>40957.955354254816</v>
      </c>
    </row>
    <row r="286" spans="1:13" x14ac:dyDescent="0.25">
      <c r="A286" s="15">
        <f t="shared" si="58"/>
        <v>50192</v>
      </c>
      <c r="B286" s="3">
        <f t="shared" si="56"/>
        <v>270</v>
      </c>
      <c r="C286" s="4">
        <f t="shared" si="48"/>
        <v>1516.1140443604822</v>
      </c>
      <c r="D286" s="5">
        <f t="shared" si="49"/>
        <v>169.56593516661812</v>
      </c>
      <c r="E286" s="4">
        <f t="shared" si="50"/>
        <v>1346.5481091938641</v>
      </c>
      <c r="F286" s="4">
        <f t="shared" si="51"/>
        <v>42888.043673402171</v>
      </c>
      <c r="H286" s="15">
        <f t="shared" si="59"/>
        <v>50192</v>
      </c>
      <c r="I286">
        <f t="shared" si="57"/>
        <v>270</v>
      </c>
      <c r="J286" s="2">
        <f t="shared" si="52"/>
        <v>1403.8093003337799</v>
      </c>
      <c r="K286" s="2">
        <f t="shared" si="53"/>
        <v>157.00549552464346</v>
      </c>
      <c r="L286" s="2">
        <f t="shared" si="54"/>
        <v>1246.8038048091364</v>
      </c>
      <c r="M286" s="2">
        <f t="shared" si="55"/>
        <v>39711.151549445683</v>
      </c>
    </row>
    <row r="287" spans="1:13" x14ac:dyDescent="0.25">
      <c r="A287" s="16">
        <f t="shared" si="58"/>
        <v>50222</v>
      </c>
      <c r="B287" s="9">
        <f t="shared" si="56"/>
        <v>271</v>
      </c>
      <c r="C287" s="10">
        <f t="shared" si="48"/>
        <v>1516.1140443604822</v>
      </c>
      <c r="D287" s="14">
        <f t="shared" si="49"/>
        <v>164.40416741470833</v>
      </c>
      <c r="E287" s="10">
        <f t="shared" si="50"/>
        <v>1351.7098769457739</v>
      </c>
      <c r="F287" s="10">
        <f t="shared" si="51"/>
        <v>41536.333796456398</v>
      </c>
      <c r="H287" s="18">
        <f t="shared" si="59"/>
        <v>50222</v>
      </c>
      <c r="I287" s="19">
        <f t="shared" si="57"/>
        <v>271</v>
      </c>
      <c r="J287" s="20">
        <f t="shared" si="52"/>
        <v>1403.8093003337799</v>
      </c>
      <c r="K287" s="20">
        <f t="shared" si="53"/>
        <v>152.22608093954179</v>
      </c>
      <c r="L287" s="20">
        <f t="shared" si="54"/>
        <v>1251.5832193942381</v>
      </c>
      <c r="M287" s="20">
        <f t="shared" si="55"/>
        <v>38459.568330051443</v>
      </c>
    </row>
    <row r="288" spans="1:13" x14ac:dyDescent="0.25">
      <c r="A288" s="15">
        <f t="shared" si="58"/>
        <v>50253</v>
      </c>
      <c r="B288" s="3">
        <f t="shared" si="56"/>
        <v>272</v>
      </c>
      <c r="C288" s="4">
        <f t="shared" si="48"/>
        <v>1516.1140443604822</v>
      </c>
      <c r="D288" s="5">
        <f t="shared" si="49"/>
        <v>159.22261288641619</v>
      </c>
      <c r="E288" s="4">
        <f t="shared" si="50"/>
        <v>1356.8914314740659</v>
      </c>
      <c r="F288" s="4">
        <f t="shared" si="51"/>
        <v>40179.442364982329</v>
      </c>
      <c r="H288" s="15">
        <f t="shared" si="59"/>
        <v>50253</v>
      </c>
      <c r="I288">
        <f t="shared" si="57"/>
        <v>272</v>
      </c>
      <c r="J288" s="2">
        <f t="shared" si="52"/>
        <v>1403.8093003337799</v>
      </c>
      <c r="K288" s="2">
        <f t="shared" si="53"/>
        <v>147.42834526519718</v>
      </c>
      <c r="L288" s="2">
        <f t="shared" si="54"/>
        <v>1256.3809550685828</v>
      </c>
      <c r="M288" s="2">
        <f t="shared" si="55"/>
        <v>37203.187374982859</v>
      </c>
    </row>
    <row r="289" spans="1:13" x14ac:dyDescent="0.25">
      <c r="A289" s="16">
        <f t="shared" si="58"/>
        <v>50284</v>
      </c>
      <c r="B289" s="9">
        <f t="shared" si="56"/>
        <v>273</v>
      </c>
      <c r="C289" s="10">
        <f t="shared" si="48"/>
        <v>1516.1140443604822</v>
      </c>
      <c r="D289" s="14">
        <f t="shared" si="49"/>
        <v>154.02119573243226</v>
      </c>
      <c r="E289" s="10">
        <f t="shared" si="50"/>
        <v>1362.09284862805</v>
      </c>
      <c r="F289" s="10">
        <f t="shared" si="51"/>
        <v>38817.349516354283</v>
      </c>
      <c r="H289" s="18">
        <f t="shared" si="59"/>
        <v>50284</v>
      </c>
      <c r="I289" s="19">
        <f t="shared" si="57"/>
        <v>273</v>
      </c>
      <c r="J289" s="20">
        <f t="shared" si="52"/>
        <v>1403.8093003337799</v>
      </c>
      <c r="K289" s="20">
        <f t="shared" si="53"/>
        <v>142.61221827076761</v>
      </c>
      <c r="L289" s="20">
        <f t="shared" si="54"/>
        <v>1261.1970820630122</v>
      </c>
      <c r="M289" s="20">
        <f t="shared" si="55"/>
        <v>35941.990292919843</v>
      </c>
    </row>
    <row r="290" spans="1:13" x14ac:dyDescent="0.25">
      <c r="A290" s="15">
        <f t="shared" si="58"/>
        <v>50314</v>
      </c>
      <c r="B290" s="3">
        <f t="shared" si="56"/>
        <v>274</v>
      </c>
      <c r="C290" s="4">
        <f t="shared" si="48"/>
        <v>1516.1140443604822</v>
      </c>
      <c r="D290" s="5">
        <f t="shared" si="49"/>
        <v>148.7998398126914</v>
      </c>
      <c r="E290" s="4">
        <f t="shared" si="50"/>
        <v>1367.3142045477907</v>
      </c>
      <c r="F290" s="4">
        <f t="shared" si="51"/>
        <v>37450.035311806496</v>
      </c>
      <c r="H290" s="15">
        <f t="shared" si="59"/>
        <v>50314</v>
      </c>
      <c r="I290">
        <f t="shared" si="57"/>
        <v>274</v>
      </c>
      <c r="J290" s="2">
        <f t="shared" si="52"/>
        <v>1403.8093003337799</v>
      </c>
      <c r="K290" s="2">
        <f t="shared" si="53"/>
        <v>137.77762945619273</v>
      </c>
      <c r="L290" s="2">
        <f t="shared" si="54"/>
        <v>1266.0316708775872</v>
      </c>
      <c r="M290" s="2">
        <f t="shared" si="55"/>
        <v>34675.958622042257</v>
      </c>
    </row>
    <row r="291" spans="1:13" x14ac:dyDescent="0.25">
      <c r="A291" s="16">
        <f t="shared" si="58"/>
        <v>50345</v>
      </c>
      <c r="B291" s="9">
        <f t="shared" si="56"/>
        <v>275</v>
      </c>
      <c r="C291" s="10">
        <f t="shared" si="48"/>
        <v>1516.1140443604822</v>
      </c>
      <c r="D291" s="14">
        <f t="shared" si="49"/>
        <v>143.55846869525823</v>
      </c>
      <c r="E291" s="10">
        <f t="shared" si="50"/>
        <v>1372.5555756652241</v>
      </c>
      <c r="F291" s="10">
        <f t="shared" si="51"/>
        <v>36077.479736141271</v>
      </c>
      <c r="H291" s="18">
        <f t="shared" si="59"/>
        <v>50345</v>
      </c>
      <c r="I291" s="19">
        <f t="shared" si="57"/>
        <v>275</v>
      </c>
      <c r="J291" s="20">
        <f t="shared" si="52"/>
        <v>1403.8093003337799</v>
      </c>
      <c r="K291" s="20">
        <f t="shared" si="53"/>
        <v>132.92450805116198</v>
      </c>
      <c r="L291" s="20">
        <f t="shared" si="54"/>
        <v>1270.884792282618</v>
      </c>
      <c r="M291" s="20">
        <f t="shared" si="55"/>
        <v>33405.07382975964</v>
      </c>
    </row>
    <row r="292" spans="1:13" x14ac:dyDescent="0.25">
      <c r="A292" s="15">
        <f t="shared" si="58"/>
        <v>50375</v>
      </c>
      <c r="B292" s="3">
        <f t="shared" si="56"/>
        <v>276</v>
      </c>
      <c r="C292" s="4">
        <f t="shared" si="48"/>
        <v>1516.1140443604822</v>
      </c>
      <c r="D292" s="5">
        <f t="shared" si="49"/>
        <v>138.29700565520821</v>
      </c>
      <c r="E292" s="4">
        <f t="shared" si="50"/>
        <v>1377.8170387052739</v>
      </c>
      <c r="F292" s="4">
        <f t="shared" si="51"/>
        <v>34699.662697435997</v>
      </c>
      <c r="H292" s="15">
        <f t="shared" si="59"/>
        <v>50375</v>
      </c>
      <c r="I292">
        <f t="shared" si="57"/>
        <v>276</v>
      </c>
      <c r="J292" s="2">
        <f t="shared" si="52"/>
        <v>1403.8093003337799</v>
      </c>
      <c r="K292" s="2">
        <f t="shared" si="53"/>
        <v>128.05278301407861</v>
      </c>
      <c r="L292" s="2">
        <f t="shared" si="54"/>
        <v>1275.7565173197013</v>
      </c>
      <c r="M292" s="2">
        <f t="shared" si="55"/>
        <v>32129.31731243994</v>
      </c>
    </row>
    <row r="293" spans="1:13" x14ac:dyDescent="0.25">
      <c r="A293" s="16">
        <f t="shared" si="58"/>
        <v>50406</v>
      </c>
      <c r="B293" s="9">
        <f t="shared" si="56"/>
        <v>277</v>
      </c>
      <c r="C293" s="10">
        <f t="shared" si="48"/>
        <v>1516.1140443604822</v>
      </c>
      <c r="D293" s="14">
        <f t="shared" si="49"/>
        <v>133.01537367350466</v>
      </c>
      <c r="E293" s="10">
        <f t="shared" si="50"/>
        <v>1383.0986706869776</v>
      </c>
      <c r="F293" s="10">
        <f t="shared" si="51"/>
        <v>33316.564026749016</v>
      </c>
      <c r="H293" s="18">
        <f t="shared" si="59"/>
        <v>50406</v>
      </c>
      <c r="I293" s="19">
        <f t="shared" si="57"/>
        <v>277</v>
      </c>
      <c r="J293" s="20">
        <f t="shared" si="52"/>
        <v>1403.8093003337799</v>
      </c>
      <c r="K293" s="20">
        <f t="shared" si="53"/>
        <v>123.16238303101976</v>
      </c>
      <c r="L293" s="20">
        <f t="shared" si="54"/>
        <v>1280.6469173027601</v>
      </c>
      <c r="M293" s="20">
        <f t="shared" si="55"/>
        <v>30848.670395137178</v>
      </c>
    </row>
    <row r="294" spans="1:13" x14ac:dyDescent="0.25">
      <c r="A294" s="15">
        <f t="shared" si="58"/>
        <v>50437</v>
      </c>
      <c r="B294" s="3">
        <f t="shared" si="56"/>
        <v>278</v>
      </c>
      <c r="C294" s="4">
        <f t="shared" si="48"/>
        <v>1516.1140443604822</v>
      </c>
      <c r="D294" s="5">
        <f t="shared" si="49"/>
        <v>127.71349543587122</v>
      </c>
      <c r="E294" s="4">
        <f t="shared" si="50"/>
        <v>1388.400548924611</v>
      </c>
      <c r="F294" s="4">
        <f t="shared" si="51"/>
        <v>31928.163477824404</v>
      </c>
      <c r="H294" s="15">
        <f t="shared" si="59"/>
        <v>50437</v>
      </c>
      <c r="I294">
        <f t="shared" si="57"/>
        <v>278</v>
      </c>
      <c r="J294" s="2">
        <f t="shared" si="52"/>
        <v>1403.8093003337799</v>
      </c>
      <c r="K294" s="2">
        <f t="shared" si="53"/>
        <v>118.25323651469252</v>
      </c>
      <c r="L294" s="2">
        <f t="shared" si="54"/>
        <v>1285.5560638190873</v>
      </c>
      <c r="M294" s="2">
        <f t="shared" si="55"/>
        <v>29563.114331318091</v>
      </c>
    </row>
    <row r="295" spans="1:13" x14ac:dyDescent="0.25">
      <c r="A295" s="16">
        <f t="shared" si="58"/>
        <v>50465</v>
      </c>
      <c r="B295" s="9">
        <f t="shared" si="56"/>
        <v>279</v>
      </c>
      <c r="C295" s="10">
        <f t="shared" si="48"/>
        <v>1516.1140443604822</v>
      </c>
      <c r="D295" s="14">
        <f t="shared" si="49"/>
        <v>122.39129333166021</v>
      </c>
      <c r="E295" s="10">
        <f t="shared" si="50"/>
        <v>1393.7227510288221</v>
      </c>
      <c r="F295" s="10">
        <f t="shared" si="51"/>
        <v>30534.440726795583</v>
      </c>
      <c r="H295" s="18">
        <f t="shared" si="59"/>
        <v>50465</v>
      </c>
      <c r="I295" s="19">
        <f t="shared" si="57"/>
        <v>279</v>
      </c>
      <c r="J295" s="20">
        <f t="shared" si="52"/>
        <v>1403.8093003337799</v>
      </c>
      <c r="K295" s="20">
        <f t="shared" si="53"/>
        <v>113.32527160338601</v>
      </c>
      <c r="L295" s="20">
        <f t="shared" si="54"/>
        <v>1290.4840287303939</v>
      </c>
      <c r="M295" s="20">
        <f t="shared" si="55"/>
        <v>28272.630302587699</v>
      </c>
    </row>
    <row r="296" spans="1:13" x14ac:dyDescent="0.25">
      <c r="A296" s="15">
        <f t="shared" si="58"/>
        <v>50496</v>
      </c>
      <c r="B296" s="3">
        <f t="shared" si="56"/>
        <v>280</v>
      </c>
      <c r="C296" s="4">
        <f t="shared" si="48"/>
        <v>1516.1140443604822</v>
      </c>
      <c r="D296" s="5">
        <f t="shared" si="49"/>
        <v>117.04868945271639</v>
      </c>
      <c r="E296" s="4">
        <f t="shared" si="50"/>
        <v>1399.0653549077658</v>
      </c>
      <c r="F296" s="4">
        <f t="shared" si="51"/>
        <v>29135.375371887818</v>
      </c>
      <c r="H296" s="15">
        <f t="shared" si="59"/>
        <v>50496</v>
      </c>
      <c r="I296">
        <f t="shared" si="57"/>
        <v>280</v>
      </c>
      <c r="J296" s="2">
        <f t="shared" si="52"/>
        <v>1403.8093003337799</v>
      </c>
      <c r="K296" s="2">
        <f t="shared" si="53"/>
        <v>108.37841615991951</v>
      </c>
      <c r="L296" s="2">
        <f t="shared" si="54"/>
        <v>1295.4308841738605</v>
      </c>
      <c r="M296" s="2">
        <f t="shared" si="55"/>
        <v>26977.199418413838</v>
      </c>
    </row>
    <row r="297" spans="1:13" x14ac:dyDescent="0.25">
      <c r="A297" s="16">
        <f t="shared" si="58"/>
        <v>50526</v>
      </c>
      <c r="B297" s="9">
        <f t="shared" si="56"/>
        <v>281</v>
      </c>
      <c r="C297" s="10">
        <f t="shared" si="48"/>
        <v>1516.1140443604822</v>
      </c>
      <c r="D297" s="14">
        <f t="shared" si="49"/>
        <v>111.68560559223663</v>
      </c>
      <c r="E297" s="10">
        <f t="shared" si="50"/>
        <v>1404.4284387682455</v>
      </c>
      <c r="F297" s="10">
        <f t="shared" si="51"/>
        <v>27730.946933119572</v>
      </c>
      <c r="H297" s="18">
        <f t="shared" si="59"/>
        <v>50526</v>
      </c>
      <c r="I297" s="19">
        <f t="shared" si="57"/>
        <v>281</v>
      </c>
      <c r="J297" s="20">
        <f t="shared" si="52"/>
        <v>1403.8093003337799</v>
      </c>
      <c r="K297" s="20">
        <f t="shared" si="53"/>
        <v>103.41259777058637</v>
      </c>
      <c r="L297" s="20">
        <f t="shared" si="54"/>
        <v>1300.3967025631935</v>
      </c>
      <c r="M297" s="20">
        <f t="shared" si="55"/>
        <v>25676.802715850645</v>
      </c>
    </row>
    <row r="298" spans="1:13" x14ac:dyDescent="0.25">
      <c r="A298" s="15">
        <f t="shared" si="58"/>
        <v>50557</v>
      </c>
      <c r="B298" s="3">
        <f t="shared" si="56"/>
        <v>282</v>
      </c>
      <c r="C298" s="4">
        <f t="shared" si="48"/>
        <v>1516.1140443604822</v>
      </c>
      <c r="D298" s="5">
        <f t="shared" si="49"/>
        <v>106.30196324362502</v>
      </c>
      <c r="E298" s="4">
        <f t="shared" si="50"/>
        <v>1409.8120811168571</v>
      </c>
      <c r="F298" s="4">
        <f t="shared" si="51"/>
        <v>26321.134852002717</v>
      </c>
      <c r="H298" s="15">
        <f t="shared" si="59"/>
        <v>50557</v>
      </c>
      <c r="I298">
        <f t="shared" si="57"/>
        <v>282</v>
      </c>
      <c r="J298" s="2">
        <f t="shared" si="52"/>
        <v>1403.8093003337799</v>
      </c>
      <c r="K298" s="2">
        <f t="shared" si="53"/>
        <v>98.42774374409413</v>
      </c>
      <c r="L298" s="2">
        <f t="shared" si="54"/>
        <v>1305.3815565896857</v>
      </c>
      <c r="M298" s="2">
        <f t="shared" si="55"/>
        <v>24371.421159260957</v>
      </c>
    </row>
    <row r="299" spans="1:13" x14ac:dyDescent="0.25">
      <c r="A299" s="16">
        <f t="shared" si="58"/>
        <v>50587</v>
      </c>
      <c r="B299" s="9">
        <f t="shared" si="56"/>
        <v>283</v>
      </c>
      <c r="C299" s="10">
        <f t="shared" si="48"/>
        <v>1516.1140443604822</v>
      </c>
      <c r="D299" s="14">
        <f t="shared" si="49"/>
        <v>100.89768359934374</v>
      </c>
      <c r="E299" s="10">
        <f t="shared" si="50"/>
        <v>1415.2163607611385</v>
      </c>
      <c r="F299" s="10">
        <f t="shared" si="51"/>
        <v>24905.918491241577</v>
      </c>
      <c r="H299" s="18">
        <f t="shared" si="59"/>
        <v>50587</v>
      </c>
      <c r="I299" s="19">
        <f t="shared" si="57"/>
        <v>283</v>
      </c>
      <c r="J299" s="20">
        <f t="shared" si="52"/>
        <v>1403.8093003337799</v>
      </c>
      <c r="K299" s="20">
        <f t="shared" si="53"/>
        <v>93.423781110500329</v>
      </c>
      <c r="L299" s="20">
        <f t="shared" si="54"/>
        <v>1310.3855192232795</v>
      </c>
      <c r="M299" s="20">
        <f t="shared" si="55"/>
        <v>23061.035640037677</v>
      </c>
    </row>
    <row r="300" spans="1:13" x14ac:dyDescent="0.25">
      <c r="A300" s="15">
        <f t="shared" si="58"/>
        <v>50618</v>
      </c>
      <c r="B300" s="3">
        <f t="shared" si="56"/>
        <v>284</v>
      </c>
      <c r="C300" s="4">
        <f t="shared" si="48"/>
        <v>1516.1140443604822</v>
      </c>
      <c r="D300" s="5">
        <f t="shared" si="49"/>
        <v>95.472687549759371</v>
      </c>
      <c r="E300" s="4">
        <f t="shared" si="50"/>
        <v>1420.6413568107228</v>
      </c>
      <c r="F300" s="4">
        <f t="shared" si="51"/>
        <v>23485.277134430853</v>
      </c>
      <c r="H300" s="15">
        <f t="shared" si="59"/>
        <v>50618</v>
      </c>
      <c r="I300">
        <f t="shared" si="57"/>
        <v>284</v>
      </c>
      <c r="J300" s="2">
        <f t="shared" si="52"/>
        <v>1403.8093003337799</v>
      </c>
      <c r="K300" s="2">
        <f t="shared" si="53"/>
        <v>88.400636620144425</v>
      </c>
      <c r="L300" s="2">
        <f t="shared" si="54"/>
        <v>1315.4086637136354</v>
      </c>
      <c r="M300" s="2">
        <f t="shared" si="55"/>
        <v>21745.626976324042</v>
      </c>
    </row>
    <row r="301" spans="1:13" x14ac:dyDescent="0.25">
      <c r="A301" s="16">
        <f t="shared" si="58"/>
        <v>50649</v>
      </c>
      <c r="B301" s="9">
        <f t="shared" si="56"/>
        <v>285</v>
      </c>
      <c r="C301" s="10">
        <f t="shared" si="48"/>
        <v>1516.1140443604822</v>
      </c>
      <c r="D301" s="14">
        <f t="shared" si="49"/>
        <v>90.026895681984925</v>
      </c>
      <c r="E301" s="10">
        <f t="shared" si="50"/>
        <v>1426.0871486784972</v>
      </c>
      <c r="F301" s="10">
        <f t="shared" si="51"/>
        <v>22059.189985752357</v>
      </c>
      <c r="H301" s="18">
        <f t="shared" si="59"/>
        <v>50649</v>
      </c>
      <c r="I301" s="19">
        <f t="shared" si="57"/>
        <v>285</v>
      </c>
      <c r="J301" s="20">
        <f t="shared" si="52"/>
        <v>1403.8093003337799</v>
      </c>
      <c r="K301" s="20">
        <f t="shared" si="53"/>
        <v>83.358236742575485</v>
      </c>
      <c r="L301" s="20">
        <f t="shared" si="54"/>
        <v>1320.4510635912045</v>
      </c>
      <c r="M301" s="20">
        <f t="shared" si="55"/>
        <v>20425.175912732837</v>
      </c>
    </row>
    <row r="302" spans="1:13" x14ac:dyDescent="0.25">
      <c r="A302" s="15">
        <f t="shared" si="58"/>
        <v>50679</v>
      </c>
      <c r="B302" s="3">
        <f t="shared" si="56"/>
        <v>286</v>
      </c>
      <c r="C302" s="4">
        <f t="shared" si="48"/>
        <v>1516.1140443604822</v>
      </c>
      <c r="D302" s="5">
        <f t="shared" si="49"/>
        <v>84.560228278717361</v>
      </c>
      <c r="E302" s="4">
        <f t="shared" si="50"/>
        <v>1431.5538160817648</v>
      </c>
      <c r="F302" s="4">
        <f t="shared" si="51"/>
        <v>20627.636169670594</v>
      </c>
      <c r="H302" s="15">
        <f t="shared" si="59"/>
        <v>50679</v>
      </c>
      <c r="I302">
        <f t="shared" si="57"/>
        <v>286</v>
      </c>
      <c r="J302" s="2">
        <f t="shared" si="52"/>
        <v>1403.8093003337799</v>
      </c>
      <c r="K302" s="2">
        <f t="shared" si="53"/>
        <v>78.296507665475872</v>
      </c>
      <c r="L302" s="2">
        <f t="shared" si="54"/>
        <v>1325.512792668304</v>
      </c>
      <c r="M302" s="2">
        <f t="shared" si="55"/>
        <v>19099.663120064532</v>
      </c>
    </row>
    <row r="303" spans="1:13" x14ac:dyDescent="0.25">
      <c r="A303" s="16">
        <f t="shared" si="58"/>
        <v>50710</v>
      </c>
      <c r="B303" s="9">
        <f t="shared" si="56"/>
        <v>287</v>
      </c>
      <c r="C303" s="10">
        <f t="shared" si="48"/>
        <v>1516.1140443604822</v>
      </c>
      <c r="D303" s="14">
        <f t="shared" si="49"/>
        <v>79.072605317070611</v>
      </c>
      <c r="E303" s="10">
        <f t="shared" si="50"/>
        <v>1437.0414390434116</v>
      </c>
      <c r="F303" s="10">
        <f t="shared" si="51"/>
        <v>19190.594730627181</v>
      </c>
      <c r="H303" s="18">
        <f t="shared" si="59"/>
        <v>50710</v>
      </c>
      <c r="I303" s="19">
        <f t="shared" si="57"/>
        <v>287</v>
      </c>
      <c r="J303" s="20">
        <f t="shared" si="52"/>
        <v>1403.8093003337799</v>
      </c>
      <c r="K303" s="20">
        <f t="shared" si="53"/>
        <v>73.215375293580706</v>
      </c>
      <c r="L303" s="20">
        <f t="shared" si="54"/>
        <v>1330.5939250401991</v>
      </c>
      <c r="M303" s="20">
        <f t="shared" si="55"/>
        <v>17769.069195024331</v>
      </c>
    </row>
    <row r="304" spans="1:13" x14ac:dyDescent="0.25">
      <c r="A304" s="15">
        <f t="shared" si="58"/>
        <v>50740</v>
      </c>
      <c r="B304" s="3">
        <f>B303+1</f>
        <v>288</v>
      </c>
      <c r="C304" s="4">
        <f t="shared" si="48"/>
        <v>1516.1140443604822</v>
      </c>
      <c r="D304" s="5">
        <f t="shared" si="49"/>
        <v>73.563946467404193</v>
      </c>
      <c r="E304" s="4">
        <f t="shared" si="50"/>
        <v>1442.5500978930781</v>
      </c>
      <c r="F304" s="4">
        <f t="shared" si="51"/>
        <v>17748.044632734101</v>
      </c>
      <c r="H304" s="15">
        <f t="shared" si="59"/>
        <v>50740</v>
      </c>
      <c r="I304">
        <f t="shared" si="57"/>
        <v>288</v>
      </c>
      <c r="J304" s="2">
        <f t="shared" si="52"/>
        <v>1403.8093003337799</v>
      </c>
      <c r="K304" s="2">
        <f t="shared" si="53"/>
        <v>68.114765247593269</v>
      </c>
      <c r="L304" s="2">
        <f t="shared" si="54"/>
        <v>1335.6945350861865</v>
      </c>
      <c r="M304" s="2">
        <f t="shared" si="55"/>
        <v>16433.374659938145</v>
      </c>
    </row>
    <row r="305" spans="1:13" x14ac:dyDescent="0.25">
      <c r="A305" s="16">
        <f t="shared" si="58"/>
        <v>50771</v>
      </c>
      <c r="B305" s="9">
        <f t="shared" ref="B305:B306" si="60">B304+1</f>
        <v>289</v>
      </c>
      <c r="C305" s="10">
        <f t="shared" si="48"/>
        <v>1516.1140443604822</v>
      </c>
      <c r="D305" s="14">
        <f t="shared" si="49"/>
        <v>68.034171092147389</v>
      </c>
      <c r="E305" s="10">
        <f t="shared" si="50"/>
        <v>1448.0798732683349</v>
      </c>
      <c r="F305" s="10">
        <f t="shared" si="51"/>
        <v>16299.964759465767</v>
      </c>
      <c r="H305" s="18">
        <f t="shared" si="59"/>
        <v>50771</v>
      </c>
      <c r="I305" s="19">
        <f t="shared" si="57"/>
        <v>289</v>
      </c>
      <c r="J305" s="20">
        <f t="shared" si="52"/>
        <v>1403.8093003337799</v>
      </c>
      <c r="K305" s="20">
        <f t="shared" si="53"/>
        <v>62.994602863096219</v>
      </c>
      <c r="L305" s="20">
        <f t="shared" si="54"/>
        <v>1340.8146974706838</v>
      </c>
      <c r="M305" s="20">
        <f t="shared" si="55"/>
        <v>15092.559962467461</v>
      </c>
    </row>
    <row r="306" spans="1:13" x14ac:dyDescent="0.25">
      <c r="A306" s="15">
        <f t="shared" si="58"/>
        <v>50802</v>
      </c>
      <c r="B306" s="3">
        <f t="shared" si="60"/>
        <v>290</v>
      </c>
      <c r="C306" s="4">
        <f t="shared" si="48"/>
        <v>1516.1140443604822</v>
      </c>
      <c r="D306" s="5">
        <f t="shared" si="49"/>
        <v>62.483198244618769</v>
      </c>
      <c r="E306" s="4">
        <f t="shared" si="50"/>
        <v>1453.6308461158635</v>
      </c>
      <c r="F306" s="4">
        <f t="shared" si="51"/>
        <v>14846.333913349903</v>
      </c>
      <c r="H306" s="17">
        <f t="shared" si="59"/>
        <v>50802</v>
      </c>
      <c r="I306" s="21">
        <f t="shared" si="57"/>
        <v>290</v>
      </c>
      <c r="J306" s="22">
        <f t="shared" si="52"/>
        <v>1403.8093003337799</v>
      </c>
      <c r="K306" s="22">
        <f t="shared" si="53"/>
        <v>57.854813189458596</v>
      </c>
      <c r="L306" s="22">
        <f t="shared" si="54"/>
        <v>1345.9544871443213</v>
      </c>
      <c r="M306" s="22">
        <f t="shared" si="55"/>
        <v>13746.60547532314</v>
      </c>
    </row>
    <row r="307" spans="1:13" x14ac:dyDescent="0.25">
      <c r="A307" s="16">
        <f t="shared" si="58"/>
        <v>50830</v>
      </c>
      <c r="B307" s="9">
        <f>B306+1</f>
        <v>291</v>
      </c>
      <c r="C307" s="10">
        <f t="shared" si="48"/>
        <v>1516.1140443604822</v>
      </c>
      <c r="D307" s="14">
        <f t="shared" si="49"/>
        <v>56.910946667841294</v>
      </c>
      <c r="E307" s="10">
        <f t="shared" si="50"/>
        <v>1459.203097692641</v>
      </c>
      <c r="F307" s="10">
        <f t="shared" si="51"/>
        <v>13387.130815657261</v>
      </c>
      <c r="H307" s="18">
        <f t="shared" si="59"/>
        <v>50830</v>
      </c>
      <c r="I307" s="19">
        <f t="shared" si="57"/>
        <v>291</v>
      </c>
      <c r="J307" s="20">
        <f t="shared" si="52"/>
        <v>1403.8093003337799</v>
      </c>
      <c r="K307" s="20">
        <f t="shared" si="53"/>
        <v>52.6953209887387</v>
      </c>
      <c r="L307" s="20">
        <f t="shared" si="54"/>
        <v>1351.1139793450411</v>
      </c>
      <c r="M307" s="20">
        <f t="shared" si="55"/>
        <v>12395.491495978098</v>
      </c>
    </row>
    <row r="308" spans="1:13" x14ac:dyDescent="0.25">
      <c r="A308" s="15">
        <f t="shared" si="58"/>
        <v>50861</v>
      </c>
      <c r="B308" s="3">
        <f>B307+1</f>
        <v>292</v>
      </c>
      <c r="C308" s="4">
        <f t="shared" si="48"/>
        <v>1516.1140443604822</v>
      </c>
      <c r="D308" s="5">
        <f t="shared" si="49"/>
        <v>51.317334793352835</v>
      </c>
      <c r="E308" s="4">
        <f t="shared" si="50"/>
        <v>1464.7967095671295</v>
      </c>
      <c r="F308" s="4">
        <f t="shared" si="51"/>
        <v>11922.334106090131</v>
      </c>
      <c r="H308" s="17">
        <f t="shared" si="59"/>
        <v>50861</v>
      </c>
      <c r="I308" s="21">
        <f t="shared" si="57"/>
        <v>292</v>
      </c>
      <c r="J308" s="22">
        <f t="shared" si="52"/>
        <v>1403.8093003337799</v>
      </c>
      <c r="K308" s="22">
        <f t="shared" si="53"/>
        <v>47.516050734582706</v>
      </c>
      <c r="L308" s="22">
        <f t="shared" si="54"/>
        <v>1356.2932495991972</v>
      </c>
      <c r="M308" s="22">
        <f t="shared" si="55"/>
        <v>11039.198246378901</v>
      </c>
    </row>
    <row r="309" spans="1:13" x14ac:dyDescent="0.25">
      <c r="A309" s="16">
        <f t="shared" si="58"/>
        <v>50891</v>
      </c>
      <c r="B309" s="9">
        <f t="shared" ref="B309:B312" si="61">B308+1</f>
        <v>293</v>
      </c>
      <c r="C309" s="10">
        <f t="shared" si="48"/>
        <v>1516.1140443604822</v>
      </c>
      <c r="D309" s="14">
        <f t="shared" si="49"/>
        <v>45.702280740012164</v>
      </c>
      <c r="E309" s="10">
        <f t="shared" si="50"/>
        <v>1470.4117636204701</v>
      </c>
      <c r="F309" s="10">
        <f t="shared" si="51"/>
        <v>10451.922342469661</v>
      </c>
      <c r="H309" s="18">
        <f t="shared" si="59"/>
        <v>50891</v>
      </c>
      <c r="I309" s="19">
        <f t="shared" si="57"/>
        <v>293</v>
      </c>
      <c r="J309" s="20">
        <f t="shared" si="52"/>
        <v>1403.8093003337799</v>
      </c>
      <c r="K309" s="20">
        <f t="shared" si="53"/>
        <v>42.316926611119115</v>
      </c>
      <c r="L309" s="20">
        <f t="shared" si="54"/>
        <v>1361.4923737226609</v>
      </c>
      <c r="M309" s="20">
        <f t="shared" si="55"/>
        <v>9677.7058726562391</v>
      </c>
    </row>
    <row r="310" spans="1:13" x14ac:dyDescent="0.25">
      <c r="A310" s="15">
        <f t="shared" si="58"/>
        <v>50922</v>
      </c>
      <c r="B310" s="3">
        <f t="shared" si="61"/>
        <v>294</v>
      </c>
      <c r="C310" s="4">
        <f t="shared" si="48"/>
        <v>1516.1140443604822</v>
      </c>
      <c r="D310" s="5">
        <f t="shared" si="49"/>
        <v>40.065702312800369</v>
      </c>
      <c r="E310" s="4">
        <f t="shared" si="50"/>
        <v>1476.0483420476819</v>
      </c>
      <c r="F310" s="4">
        <f t="shared" si="51"/>
        <v>8975.8740004219799</v>
      </c>
      <c r="H310" s="17">
        <f t="shared" si="59"/>
        <v>50922</v>
      </c>
      <c r="I310" s="21">
        <f t="shared" si="57"/>
        <v>294</v>
      </c>
      <c r="J310" s="22">
        <f t="shared" si="52"/>
        <v>1403.8093003337799</v>
      </c>
      <c r="K310" s="22">
        <f t="shared" si="53"/>
        <v>37.097872511848912</v>
      </c>
      <c r="L310" s="22">
        <f t="shared" si="54"/>
        <v>1366.711427821931</v>
      </c>
      <c r="M310" s="22">
        <f t="shared" si="55"/>
        <v>8310.9944448343085</v>
      </c>
    </row>
    <row r="311" spans="1:13" x14ac:dyDescent="0.25">
      <c r="A311" s="16">
        <f t="shared" si="58"/>
        <v>50952</v>
      </c>
      <c r="B311" s="9">
        <f t="shared" si="61"/>
        <v>295</v>
      </c>
      <c r="C311" s="10">
        <f t="shared" si="48"/>
        <v>1516.1140443604822</v>
      </c>
      <c r="D311" s="14">
        <f t="shared" si="49"/>
        <v>34.407517001617585</v>
      </c>
      <c r="E311" s="10">
        <f t="shared" si="50"/>
        <v>1481.7065273588646</v>
      </c>
      <c r="F311" s="10">
        <f t="shared" si="51"/>
        <v>7494.1674730631148</v>
      </c>
      <c r="H311" s="18">
        <f t="shared" si="59"/>
        <v>50952</v>
      </c>
      <c r="I311" s="19">
        <f t="shared" si="57"/>
        <v>295</v>
      </c>
      <c r="J311" s="20">
        <f t="shared" si="52"/>
        <v>1403.8093003337799</v>
      </c>
      <c r="K311" s="20">
        <f t="shared" si="53"/>
        <v>31.858812038531514</v>
      </c>
      <c r="L311" s="20">
        <f t="shared" si="54"/>
        <v>1371.9504882952483</v>
      </c>
      <c r="M311" s="20">
        <f t="shared" si="55"/>
        <v>6939.0439565390607</v>
      </c>
    </row>
    <row r="312" spans="1:13" x14ac:dyDescent="0.25">
      <c r="A312" s="15">
        <f t="shared" si="58"/>
        <v>50983</v>
      </c>
      <c r="B312" s="3">
        <f t="shared" si="61"/>
        <v>296</v>
      </c>
      <c r="C312" s="4">
        <f t="shared" si="48"/>
        <v>1516.1140443604822</v>
      </c>
      <c r="D312" s="5">
        <f t="shared" si="49"/>
        <v>28.727641980075273</v>
      </c>
      <c r="E312" s="4">
        <f t="shared" si="50"/>
        <v>1487.3864023804069</v>
      </c>
      <c r="F312" s="4">
        <f t="shared" si="51"/>
        <v>6006.7810706827077</v>
      </c>
      <c r="H312" s="17">
        <f t="shared" si="59"/>
        <v>50983</v>
      </c>
      <c r="I312" s="21">
        <f t="shared" si="57"/>
        <v>296</v>
      </c>
      <c r="J312" s="22">
        <f t="shared" si="52"/>
        <v>1403.8093003337799</v>
      </c>
      <c r="K312" s="22">
        <f t="shared" si="53"/>
        <v>26.599668500066397</v>
      </c>
      <c r="L312" s="22">
        <f t="shared" si="54"/>
        <v>1377.2096318337135</v>
      </c>
      <c r="M312" s="22">
        <f t="shared" si="55"/>
        <v>5561.8343247053472</v>
      </c>
    </row>
    <row r="313" spans="1:13" x14ac:dyDescent="0.25">
      <c r="A313" s="16">
        <f t="shared" si="58"/>
        <v>51014</v>
      </c>
      <c r="B313" s="9">
        <f>B312+1</f>
        <v>297</v>
      </c>
      <c r="C313" s="10">
        <f t="shared" si="48"/>
        <v>1516.1140443604822</v>
      </c>
      <c r="D313" s="14">
        <f t="shared" si="49"/>
        <v>23.025994104283711</v>
      </c>
      <c r="E313" s="10">
        <f t="shared" si="50"/>
        <v>1493.0880502561986</v>
      </c>
      <c r="F313" s="10">
        <f t="shared" si="51"/>
        <v>4513.6930204265091</v>
      </c>
      <c r="H313" s="18">
        <f t="shared" si="59"/>
        <v>51014</v>
      </c>
      <c r="I313" s="19">
        <f t="shared" si="57"/>
        <v>297</v>
      </c>
      <c r="J313" s="20">
        <f t="shared" si="52"/>
        <v>1403.8093003337799</v>
      </c>
      <c r="K313" s="20">
        <f t="shared" si="53"/>
        <v>21.320364911370497</v>
      </c>
      <c r="L313" s="20">
        <f t="shared" si="54"/>
        <v>1382.4889354224094</v>
      </c>
      <c r="M313" s="20">
        <f t="shared" si="55"/>
        <v>4179.3453892829375</v>
      </c>
    </row>
    <row r="314" spans="1:13" x14ac:dyDescent="0.25">
      <c r="A314" s="15">
        <f t="shared" si="58"/>
        <v>51044</v>
      </c>
      <c r="B314" s="3">
        <f t="shared" ref="B314:B376" si="62">B313+1</f>
        <v>298</v>
      </c>
      <c r="C314" s="4">
        <f t="shared" si="48"/>
        <v>1516.1140443604822</v>
      </c>
      <c r="D314" s="5">
        <f t="shared" si="49"/>
        <v>17.30248991163495</v>
      </c>
      <c r="E314" s="4">
        <f t="shared" si="50"/>
        <v>1498.8115544488473</v>
      </c>
      <c r="F314" s="4">
        <f t="shared" si="51"/>
        <v>3014.8814659776617</v>
      </c>
      <c r="H314" s="17">
        <f t="shared" si="59"/>
        <v>51044</v>
      </c>
      <c r="I314" s="21">
        <f t="shared" si="57"/>
        <v>298</v>
      </c>
      <c r="J314" s="22">
        <f t="shared" si="52"/>
        <v>1403.8093003337799</v>
      </c>
      <c r="K314" s="22">
        <f t="shared" si="53"/>
        <v>16.020823992251259</v>
      </c>
      <c r="L314" s="22">
        <f t="shared" si="54"/>
        <v>1387.7884763415286</v>
      </c>
      <c r="M314" s="22">
        <f t="shared" si="55"/>
        <v>2791.5569129414089</v>
      </c>
    </row>
    <row r="315" spans="1:13" x14ac:dyDescent="0.25">
      <c r="A315" s="16">
        <f t="shared" si="58"/>
        <v>51075</v>
      </c>
      <c r="B315" s="9">
        <f t="shared" si="62"/>
        <v>299</v>
      </c>
      <c r="C315" s="10">
        <f t="shared" si="48"/>
        <v>1516.1140443604822</v>
      </c>
      <c r="D315" s="14">
        <f t="shared" si="49"/>
        <v>11.557045619581036</v>
      </c>
      <c r="E315" s="10">
        <f t="shared" si="50"/>
        <v>1504.5569987409012</v>
      </c>
      <c r="F315" s="10">
        <f t="shared" si="51"/>
        <v>1510.3244672367605</v>
      </c>
      <c r="H315" s="18">
        <f t="shared" si="59"/>
        <v>51075</v>
      </c>
      <c r="I315" s="19">
        <f t="shared" si="57"/>
        <v>299</v>
      </c>
      <c r="J315" s="20">
        <f t="shared" si="52"/>
        <v>1403.8093003337799</v>
      </c>
      <c r="K315" s="20">
        <f t="shared" si="53"/>
        <v>10.7009681662754</v>
      </c>
      <c r="L315" s="20">
        <f t="shared" si="54"/>
        <v>1393.1083321675046</v>
      </c>
      <c r="M315" s="20">
        <f t="shared" si="55"/>
        <v>1398.4485807739043</v>
      </c>
    </row>
    <row r="316" spans="1:13" x14ac:dyDescent="0.25">
      <c r="A316" s="15">
        <f t="shared" si="58"/>
        <v>51105</v>
      </c>
      <c r="B316" s="11">
        <f t="shared" si="62"/>
        <v>300</v>
      </c>
      <c r="C316" s="12">
        <f t="shared" si="48"/>
        <v>1516.1140443604822</v>
      </c>
      <c r="D316" s="13">
        <f t="shared" si="49"/>
        <v>5.7895771244075815</v>
      </c>
      <c r="E316" s="12">
        <f t="shared" si="50"/>
        <v>1510.3244672360747</v>
      </c>
      <c r="F316" s="12">
        <f t="shared" si="51"/>
        <v>6.8575900513678789E-10</v>
      </c>
      <c r="H316" s="15">
        <f t="shared" si="59"/>
        <v>51105</v>
      </c>
      <c r="I316">
        <f t="shared" si="57"/>
        <v>300</v>
      </c>
      <c r="J316" s="2">
        <f t="shared" si="52"/>
        <v>1403.8093003337799</v>
      </c>
      <c r="K316" s="2">
        <f t="shared" si="53"/>
        <v>5.3607195596332993</v>
      </c>
      <c r="L316" s="2">
        <f t="shared" si="54"/>
        <v>1398.4485807741466</v>
      </c>
      <c r="M316" s="2">
        <f t="shared" si="55"/>
        <v>-2.4238033802248538E-10</v>
      </c>
    </row>
    <row r="317" spans="1:13" x14ac:dyDescent="0.25">
      <c r="A317" s="16">
        <f t="shared" si="58"/>
        <v>51136</v>
      </c>
      <c r="B317" s="9">
        <f t="shared" si="62"/>
        <v>301</v>
      </c>
      <c r="C317" s="10">
        <f t="shared" si="48"/>
        <v>1516.1140443604822</v>
      </c>
      <c r="D317" s="14">
        <f t="shared" si="49"/>
        <v>2.6287428530243533E-12</v>
      </c>
      <c r="E317" s="10">
        <f t="shared" si="50"/>
        <v>1516.1140443604795</v>
      </c>
      <c r="F317" s="10">
        <f t="shared" si="51"/>
        <v>-1516.1140443597938</v>
      </c>
      <c r="H317" s="18">
        <f t="shared" si="59"/>
        <v>51136</v>
      </c>
      <c r="I317" s="19">
        <f t="shared" si="57"/>
        <v>301</v>
      </c>
      <c r="J317" s="20">
        <f t="shared" si="52"/>
        <v>1403.8093003337799</v>
      </c>
      <c r="K317" s="20">
        <f t="shared" si="53"/>
        <v>-9.291246290861939E-13</v>
      </c>
      <c r="L317" s="20">
        <f t="shared" si="54"/>
        <v>1403.8093003337808</v>
      </c>
      <c r="M317" s="20">
        <f t="shared" si="55"/>
        <v>-1403.8093003340232</v>
      </c>
    </row>
    <row r="318" spans="1:13" x14ac:dyDescent="0.25">
      <c r="A318" s="15">
        <f t="shared" si="58"/>
        <v>51167</v>
      </c>
      <c r="B318" s="3">
        <f t="shared" si="62"/>
        <v>302</v>
      </c>
      <c r="C318" s="4">
        <f t="shared" si="48"/>
        <v>1516.1140443604822</v>
      </c>
      <c r="D318" s="5">
        <f t="shared" si="49"/>
        <v>-5.8117705033792086</v>
      </c>
      <c r="E318" s="4">
        <f t="shared" si="50"/>
        <v>1521.9258148638614</v>
      </c>
      <c r="F318" s="4">
        <f t="shared" si="51"/>
        <v>-3038.0398592236552</v>
      </c>
      <c r="H318" s="15">
        <f t="shared" si="59"/>
        <v>51167</v>
      </c>
      <c r="I318">
        <f t="shared" si="57"/>
        <v>302</v>
      </c>
      <c r="J318" s="2">
        <f t="shared" si="52"/>
        <v>1403.8093003337799</v>
      </c>
      <c r="K318" s="2">
        <f t="shared" si="53"/>
        <v>-5.3812689846137554</v>
      </c>
      <c r="L318" s="2">
        <f t="shared" si="54"/>
        <v>1409.1905693183937</v>
      </c>
      <c r="M318" s="2">
        <f t="shared" si="55"/>
        <v>-2812.9998696524171</v>
      </c>
    </row>
    <row r="319" spans="1:13" x14ac:dyDescent="0.25">
      <c r="A319" s="16">
        <f t="shared" si="58"/>
        <v>51196</v>
      </c>
      <c r="B319" s="9">
        <f t="shared" si="62"/>
        <v>303</v>
      </c>
      <c r="C319" s="10">
        <f t="shared" si="48"/>
        <v>1516.1140443604822</v>
      </c>
      <c r="D319" s="14">
        <f t="shared" si="49"/>
        <v>-11.645819460357345</v>
      </c>
      <c r="E319" s="10">
        <f t="shared" si="50"/>
        <v>1527.7598638208397</v>
      </c>
      <c r="F319" s="10">
        <f t="shared" si="51"/>
        <v>-4565.7997230444944</v>
      </c>
      <c r="H319" s="18">
        <f t="shared" si="59"/>
        <v>51196</v>
      </c>
      <c r="I319" s="19">
        <f t="shared" si="57"/>
        <v>303</v>
      </c>
      <c r="J319" s="20">
        <f t="shared" si="52"/>
        <v>1403.8093003337799</v>
      </c>
      <c r="K319" s="20">
        <f t="shared" si="53"/>
        <v>-10.783166167000932</v>
      </c>
      <c r="L319" s="20">
        <f t="shared" si="54"/>
        <v>1414.5924665007808</v>
      </c>
      <c r="M319" s="20">
        <f t="shared" si="55"/>
        <v>-4227.5923361531977</v>
      </c>
    </row>
    <row r="320" spans="1:13" x14ac:dyDescent="0.25">
      <c r="A320" s="15">
        <f t="shared" si="58"/>
        <v>51227</v>
      </c>
      <c r="B320" s="3">
        <f t="shared" si="62"/>
        <v>304</v>
      </c>
      <c r="C320" s="4">
        <f t="shared" si="48"/>
        <v>1516.1140443604822</v>
      </c>
      <c r="D320" s="5">
        <f t="shared" si="49"/>
        <v>-17.502232271670561</v>
      </c>
      <c r="E320" s="4">
        <f t="shared" si="50"/>
        <v>1533.6162766321529</v>
      </c>
      <c r="F320" s="4">
        <f t="shared" si="51"/>
        <v>-6099.4159996766475</v>
      </c>
      <c r="H320" s="15">
        <f t="shared" si="59"/>
        <v>51227</v>
      </c>
      <c r="I320">
        <f t="shared" si="57"/>
        <v>304</v>
      </c>
      <c r="J320" s="2">
        <f t="shared" si="52"/>
        <v>1403.8093003337799</v>
      </c>
      <c r="K320" s="2">
        <f t="shared" si="53"/>
        <v>-16.205770621920589</v>
      </c>
      <c r="L320" s="2">
        <f t="shared" si="54"/>
        <v>1420.0150709557006</v>
      </c>
      <c r="M320" s="2">
        <f t="shared" si="55"/>
        <v>-5647.6074071088988</v>
      </c>
    </row>
    <row r="321" spans="1:13" x14ac:dyDescent="0.25">
      <c r="A321" s="16">
        <f t="shared" si="58"/>
        <v>51257</v>
      </c>
      <c r="B321" s="9">
        <f t="shared" si="62"/>
        <v>305</v>
      </c>
      <c r="C321" s="10">
        <f t="shared" si="48"/>
        <v>1516.1140443604822</v>
      </c>
      <c r="D321" s="14">
        <f t="shared" si="49"/>
        <v>-23.381094665427149</v>
      </c>
      <c r="E321" s="10">
        <f t="shared" si="50"/>
        <v>1539.4951390259093</v>
      </c>
      <c r="F321" s="10">
        <f t="shared" si="51"/>
        <v>-7638.9111387025569</v>
      </c>
      <c r="H321" s="18">
        <f t="shared" si="59"/>
        <v>51257</v>
      </c>
      <c r="I321" s="19">
        <f t="shared" si="57"/>
        <v>305</v>
      </c>
      <c r="J321" s="20">
        <f t="shared" si="52"/>
        <v>1403.8093003337799</v>
      </c>
      <c r="K321" s="20">
        <f t="shared" si="53"/>
        <v>-21.649161727250778</v>
      </c>
      <c r="L321" s="20">
        <f t="shared" si="54"/>
        <v>1425.4584620610308</v>
      </c>
      <c r="M321" s="20">
        <f t="shared" si="55"/>
        <v>-7073.06586916993</v>
      </c>
    </row>
    <row r="322" spans="1:13" x14ac:dyDescent="0.25">
      <c r="A322" s="15">
        <f t="shared" si="58"/>
        <v>51288</v>
      </c>
      <c r="B322" s="3">
        <f t="shared" si="62"/>
        <v>306</v>
      </c>
      <c r="C322" s="4">
        <f t="shared" si="48"/>
        <v>1516.1140443604822</v>
      </c>
      <c r="D322" s="5">
        <f t="shared" si="49"/>
        <v>-29.2824926983598</v>
      </c>
      <c r="E322" s="4">
        <f t="shared" si="50"/>
        <v>1545.3965370588421</v>
      </c>
      <c r="F322" s="4">
        <f t="shared" si="51"/>
        <v>-9184.3076757613999</v>
      </c>
      <c r="H322" s="15">
        <f t="shared" si="59"/>
        <v>51288</v>
      </c>
      <c r="I322">
        <f t="shared" si="57"/>
        <v>306</v>
      </c>
      <c r="J322" s="2">
        <f t="shared" si="52"/>
        <v>1403.8093003337799</v>
      </c>
      <c r="K322" s="2">
        <f t="shared" si="53"/>
        <v>-27.113419165151395</v>
      </c>
      <c r="L322" s="2">
        <f t="shared" si="54"/>
        <v>1430.9227194989312</v>
      </c>
      <c r="M322" s="2">
        <f t="shared" si="55"/>
        <v>-8503.9885886688608</v>
      </c>
    </row>
    <row r="323" spans="1:13" x14ac:dyDescent="0.25">
      <c r="A323" s="16">
        <f t="shared" si="58"/>
        <v>51318</v>
      </c>
      <c r="B323" s="9">
        <f t="shared" si="62"/>
        <v>307</v>
      </c>
      <c r="C323" s="10">
        <f t="shared" si="48"/>
        <v>1516.1140443604822</v>
      </c>
      <c r="D323" s="14">
        <f t="shared" si="49"/>
        <v>-35.206512757085363</v>
      </c>
      <c r="E323" s="10">
        <f t="shared" si="50"/>
        <v>1551.3205571175677</v>
      </c>
      <c r="F323" s="10">
        <f t="shared" si="51"/>
        <v>-10735.628232878968</v>
      </c>
      <c r="H323" s="18">
        <f t="shared" si="59"/>
        <v>51318</v>
      </c>
      <c r="I323" s="19">
        <f t="shared" si="57"/>
        <v>307</v>
      </c>
      <c r="J323" s="20">
        <f t="shared" si="52"/>
        <v>1403.8093003337799</v>
      </c>
      <c r="K323" s="20">
        <f t="shared" si="53"/>
        <v>-32.598622923230629</v>
      </c>
      <c r="L323" s="20">
        <f t="shared" si="54"/>
        <v>1436.4079232570105</v>
      </c>
      <c r="M323" s="20">
        <f t="shared" si="55"/>
        <v>-9940.3965119258719</v>
      </c>
    </row>
    <row r="324" spans="1:13" x14ac:dyDescent="0.25">
      <c r="A324" s="15">
        <f t="shared" si="58"/>
        <v>51349</v>
      </c>
      <c r="B324" s="3">
        <f t="shared" si="62"/>
        <v>308</v>
      </c>
      <c r="C324" s="4">
        <f t="shared" si="48"/>
        <v>1516.1140443604822</v>
      </c>
      <c r="D324" s="5">
        <f t="shared" si="49"/>
        <v>-41.15324155936937</v>
      </c>
      <c r="E324" s="4">
        <f t="shared" si="50"/>
        <v>1557.2672859198517</v>
      </c>
      <c r="F324" s="4">
        <f t="shared" si="51"/>
        <v>-12292.895518798819</v>
      </c>
      <c r="H324" s="15">
        <f t="shared" si="59"/>
        <v>51349</v>
      </c>
      <c r="I324">
        <f t="shared" si="57"/>
        <v>308</v>
      </c>
      <c r="J324" s="2">
        <f t="shared" si="52"/>
        <v>1403.8093003337799</v>
      </c>
      <c r="K324" s="2">
        <f t="shared" si="53"/>
        <v>-38.104853295715841</v>
      </c>
      <c r="L324" s="2">
        <f t="shared" si="54"/>
        <v>1441.9141536294958</v>
      </c>
      <c r="M324" s="2">
        <f t="shared" si="55"/>
        <v>-11382.310665555367</v>
      </c>
    </row>
    <row r="325" spans="1:13" x14ac:dyDescent="0.25">
      <c r="A325" s="16">
        <f t="shared" si="58"/>
        <v>51380</v>
      </c>
      <c r="B325" s="9">
        <f t="shared" si="62"/>
        <v>309</v>
      </c>
      <c r="C325" s="10">
        <f t="shared" si="48"/>
        <v>1516.1140443604822</v>
      </c>
      <c r="D325" s="14">
        <f t="shared" si="49"/>
        <v>-47.122766155395475</v>
      </c>
      <c r="E325" s="10">
        <f t="shared" si="50"/>
        <v>1563.2368105158778</v>
      </c>
      <c r="F325" s="10">
        <f t="shared" si="51"/>
        <v>-13856.132329314698</v>
      </c>
      <c r="H325" s="18">
        <f t="shared" si="59"/>
        <v>51380</v>
      </c>
      <c r="I325" s="19">
        <f t="shared" si="57"/>
        <v>309</v>
      </c>
      <c r="J325" s="20">
        <f t="shared" si="52"/>
        <v>1403.8093003337799</v>
      </c>
      <c r="K325" s="20">
        <f t="shared" si="53"/>
        <v>-43.632190884628905</v>
      </c>
      <c r="L325" s="20">
        <f t="shared" si="54"/>
        <v>1447.4414912184088</v>
      </c>
      <c r="M325" s="20">
        <f t="shared" si="55"/>
        <v>-12829.752156773777</v>
      </c>
    </row>
    <row r="326" spans="1:13" x14ac:dyDescent="0.25">
      <c r="A326" s="15">
        <f t="shared" si="58"/>
        <v>51410</v>
      </c>
      <c r="B326" s="3">
        <f t="shared" si="62"/>
        <v>310</v>
      </c>
      <c r="C326" s="4">
        <f t="shared" si="48"/>
        <v>1516.1140443604822</v>
      </c>
      <c r="D326" s="5">
        <f t="shared" si="49"/>
        <v>-53.11517392903967</v>
      </c>
      <c r="E326" s="4">
        <f t="shared" si="50"/>
        <v>1569.2292182895219</v>
      </c>
      <c r="F326" s="4">
        <f t="shared" si="51"/>
        <v>-15425.36154760422</v>
      </c>
      <c r="H326" s="15">
        <f t="shared" si="59"/>
        <v>51410</v>
      </c>
      <c r="I326">
        <f t="shared" si="57"/>
        <v>310</v>
      </c>
      <c r="J326" s="2">
        <f t="shared" si="52"/>
        <v>1403.8093003337799</v>
      </c>
      <c r="K326" s="2">
        <f t="shared" si="53"/>
        <v>-49.180716600966143</v>
      </c>
      <c r="L326" s="2">
        <f t="shared" si="54"/>
        <v>1452.9900169347461</v>
      </c>
      <c r="M326" s="2">
        <f t="shared" si="55"/>
        <v>-14282.742173708522</v>
      </c>
    </row>
    <row r="327" spans="1:13" x14ac:dyDescent="0.25">
      <c r="A327" s="16">
        <f t="shared" si="58"/>
        <v>51441</v>
      </c>
      <c r="B327" s="9">
        <f t="shared" si="62"/>
        <v>311</v>
      </c>
      <c r="C327" s="10">
        <f t="shared" si="48"/>
        <v>1516.1140443604822</v>
      </c>
      <c r="D327" s="14">
        <f t="shared" si="49"/>
        <v>-59.130552599149503</v>
      </c>
      <c r="E327" s="10">
        <f t="shared" si="50"/>
        <v>1575.2445969596317</v>
      </c>
      <c r="F327" s="10">
        <f t="shared" si="51"/>
        <v>-17000.606144563852</v>
      </c>
      <c r="H327" s="18">
        <f t="shared" si="59"/>
        <v>51441</v>
      </c>
      <c r="I327" s="19">
        <f t="shared" si="57"/>
        <v>311</v>
      </c>
      <c r="J327" s="20">
        <f t="shared" si="52"/>
        <v>1403.8093003337799</v>
      </c>
      <c r="K327" s="20">
        <f t="shared" si="53"/>
        <v>-54.750511665882669</v>
      </c>
      <c r="L327" s="20">
        <f t="shared" si="54"/>
        <v>1458.5598119996625</v>
      </c>
      <c r="M327" s="20">
        <f t="shared" si="55"/>
        <v>-15741.301985708185</v>
      </c>
    </row>
    <row r="328" spans="1:13" x14ac:dyDescent="0.25">
      <c r="A328" s="15">
        <f t="shared" si="58"/>
        <v>51471</v>
      </c>
      <c r="B328" s="3">
        <f t="shared" si="62"/>
        <v>312</v>
      </c>
      <c r="C328" s="4">
        <f t="shared" si="48"/>
        <v>1516.1140443604822</v>
      </c>
      <c r="D328" s="5">
        <f t="shared" si="49"/>
        <v>-65.168990220828093</v>
      </c>
      <c r="E328" s="4">
        <f t="shared" si="50"/>
        <v>1581.2830345813104</v>
      </c>
      <c r="F328" s="4">
        <f t="shared" si="51"/>
        <v>-18581.889179145161</v>
      </c>
      <c r="H328" s="15">
        <f t="shared" si="59"/>
        <v>51471</v>
      </c>
      <c r="I328">
        <f t="shared" si="57"/>
        <v>312</v>
      </c>
      <c r="J328" s="2">
        <f t="shared" si="52"/>
        <v>1403.8093003337799</v>
      </c>
      <c r="K328" s="2">
        <f t="shared" si="53"/>
        <v>-60.341657611881374</v>
      </c>
      <c r="L328" s="2">
        <f t="shared" si="54"/>
        <v>1464.1509579456613</v>
      </c>
      <c r="M328" s="2">
        <f t="shared" si="55"/>
        <v>-17205.452943653847</v>
      </c>
    </row>
    <row r="329" spans="1:13" x14ac:dyDescent="0.25">
      <c r="A329" s="16">
        <f t="shared" si="58"/>
        <v>51502</v>
      </c>
      <c r="B329" s="9">
        <f t="shared" si="62"/>
        <v>313</v>
      </c>
      <c r="C329" s="10">
        <f t="shared" si="48"/>
        <v>1516.1140443604822</v>
      </c>
      <c r="D329" s="14">
        <f t="shared" si="49"/>
        <v>-71.230575186723115</v>
      </c>
      <c r="E329" s="10">
        <f t="shared" si="50"/>
        <v>1587.3446195472054</v>
      </c>
      <c r="F329" s="10">
        <f t="shared" si="51"/>
        <v>-20169.233798692367</v>
      </c>
      <c r="H329" s="18">
        <f t="shared" si="59"/>
        <v>51502</v>
      </c>
      <c r="I329" s="19">
        <f t="shared" si="57"/>
        <v>313</v>
      </c>
      <c r="J329" s="20">
        <f t="shared" si="52"/>
        <v>1403.8093003337799</v>
      </c>
      <c r="K329" s="20">
        <f t="shared" si="53"/>
        <v>-65.954236284006413</v>
      </c>
      <c r="L329" s="20">
        <f t="shared" si="54"/>
        <v>1469.7635366177863</v>
      </c>
      <c r="M329" s="20">
        <f t="shared" si="55"/>
        <v>-18675.216480271632</v>
      </c>
    </row>
    <row r="330" spans="1:13" x14ac:dyDescent="0.25">
      <c r="A330" s="15">
        <f t="shared" si="58"/>
        <v>51533</v>
      </c>
      <c r="B330" s="3">
        <f t="shared" si="62"/>
        <v>314</v>
      </c>
      <c r="C330" s="4">
        <f t="shared" si="48"/>
        <v>1516.1140443604822</v>
      </c>
      <c r="D330" s="5">
        <f t="shared" si="49"/>
        <v>-77.315396228320736</v>
      </c>
      <c r="E330" s="4">
        <f t="shared" si="50"/>
        <v>1593.4294405888029</v>
      </c>
      <c r="F330" s="4">
        <f t="shared" si="51"/>
        <v>-21762.66323928117</v>
      </c>
      <c r="H330" s="15">
        <f t="shared" si="59"/>
        <v>51533</v>
      </c>
      <c r="I330">
        <f t="shared" si="57"/>
        <v>314</v>
      </c>
      <c r="J330" s="2">
        <f t="shared" si="52"/>
        <v>1403.8093003337799</v>
      </c>
      <c r="K330" s="2">
        <f t="shared" si="53"/>
        <v>-71.588329841041258</v>
      </c>
      <c r="L330" s="2">
        <f t="shared" si="54"/>
        <v>1475.3976301748212</v>
      </c>
      <c r="M330" s="2">
        <f t="shared" si="55"/>
        <v>-20150.614110446455</v>
      </c>
    </row>
    <row r="331" spans="1:13" x14ac:dyDescent="0.25">
      <c r="A331" s="16">
        <f t="shared" si="58"/>
        <v>51561</v>
      </c>
      <c r="B331" s="9">
        <f t="shared" si="62"/>
        <v>315</v>
      </c>
      <c r="C331" s="10">
        <f t="shared" si="48"/>
        <v>1516.1140443604822</v>
      </c>
      <c r="D331" s="14">
        <f t="shared" si="49"/>
        <v>-83.423542417244477</v>
      </c>
      <c r="E331" s="10">
        <f t="shared" si="50"/>
        <v>1599.5375867777268</v>
      </c>
      <c r="F331" s="10">
        <f t="shared" si="51"/>
        <v>-23362.200826058895</v>
      </c>
      <c r="H331" s="18">
        <f t="shared" si="59"/>
        <v>51561</v>
      </c>
      <c r="I331" s="19">
        <f t="shared" si="57"/>
        <v>315</v>
      </c>
      <c r="J331" s="20">
        <f t="shared" si="52"/>
        <v>1403.8093003337799</v>
      </c>
      <c r="K331" s="20">
        <f t="shared" si="53"/>
        <v>-77.244020756711407</v>
      </c>
      <c r="L331" s="20">
        <f t="shared" si="54"/>
        <v>1481.0533210904914</v>
      </c>
      <c r="M331" s="20">
        <f t="shared" si="55"/>
        <v>-21631.667431536946</v>
      </c>
    </row>
    <row r="332" spans="1:13" x14ac:dyDescent="0.25">
      <c r="A332" s="15">
        <f t="shared" si="58"/>
        <v>51592</v>
      </c>
      <c r="B332" s="3">
        <f t="shared" si="62"/>
        <v>316</v>
      </c>
      <c r="C332" s="4">
        <f t="shared" si="48"/>
        <v>1516.1140443604822</v>
      </c>
      <c r="D332" s="5">
        <f t="shared" si="49"/>
        <v>-89.555103166559093</v>
      </c>
      <c r="E332" s="4">
        <f t="shared" si="50"/>
        <v>1605.6691475270413</v>
      </c>
      <c r="F332" s="4">
        <f t="shared" si="51"/>
        <v>-24967.869973585937</v>
      </c>
      <c r="H332" s="15">
        <f t="shared" si="59"/>
        <v>51592</v>
      </c>
      <c r="I332">
        <f t="shared" si="57"/>
        <v>316</v>
      </c>
      <c r="J332" s="2">
        <f t="shared" si="52"/>
        <v>1403.8093003337799</v>
      </c>
      <c r="K332" s="2">
        <f t="shared" si="53"/>
        <v>-82.921391820891614</v>
      </c>
      <c r="L332" s="2">
        <f t="shared" si="54"/>
        <v>1486.7306921546715</v>
      </c>
      <c r="M332" s="2">
        <f t="shared" si="55"/>
        <v>-23118.398123691615</v>
      </c>
    </row>
    <row r="333" spans="1:13" x14ac:dyDescent="0.25">
      <c r="A333" s="16">
        <f t="shared" si="58"/>
        <v>51622</v>
      </c>
      <c r="B333" s="9">
        <f t="shared" si="62"/>
        <v>317</v>
      </c>
      <c r="C333" s="10">
        <f t="shared" si="48"/>
        <v>1516.1140443604822</v>
      </c>
      <c r="D333" s="14">
        <f t="shared" si="49"/>
        <v>-95.710168232079425</v>
      </c>
      <c r="E333" s="10">
        <f t="shared" si="50"/>
        <v>1611.8242125925617</v>
      </c>
      <c r="F333" s="10">
        <f t="shared" si="51"/>
        <v>-26579.694186178498</v>
      </c>
      <c r="H333" s="18">
        <f t="shared" si="59"/>
        <v>51622</v>
      </c>
      <c r="I333" s="19">
        <f t="shared" si="57"/>
        <v>317</v>
      </c>
      <c r="J333" s="20">
        <f t="shared" si="52"/>
        <v>1403.8093003337799</v>
      </c>
      <c r="K333" s="20">
        <f t="shared" si="53"/>
        <v>-88.620526140817859</v>
      </c>
      <c r="L333" s="20">
        <f t="shared" si="54"/>
        <v>1492.4298264745978</v>
      </c>
      <c r="M333" s="20">
        <f t="shared" si="55"/>
        <v>-24610.827950166215</v>
      </c>
    </row>
    <row r="334" spans="1:13" x14ac:dyDescent="0.25">
      <c r="A334" s="15">
        <f t="shared" si="58"/>
        <v>51653</v>
      </c>
      <c r="B334" s="3">
        <f t="shared" si="62"/>
        <v>318</v>
      </c>
      <c r="C334" s="4">
        <f t="shared" si="48"/>
        <v>1516.1140443604822</v>
      </c>
      <c r="D334" s="5">
        <f t="shared" si="49"/>
        <v>-101.88882771368424</v>
      </c>
      <c r="E334" s="4">
        <f t="shared" si="50"/>
        <v>1618.0028720741666</v>
      </c>
      <c r="F334" s="4">
        <f t="shared" si="51"/>
        <v>-28197.697058252663</v>
      </c>
      <c r="H334" s="15">
        <f t="shared" si="59"/>
        <v>51653</v>
      </c>
      <c r="I334">
        <f t="shared" si="57"/>
        <v>318</v>
      </c>
      <c r="J334" s="2">
        <f t="shared" si="52"/>
        <v>1403.8093003337799</v>
      </c>
      <c r="K334" s="2">
        <f t="shared" si="53"/>
        <v>-94.341507142303811</v>
      </c>
      <c r="L334" s="2">
        <f t="shared" si="54"/>
        <v>1498.1508074760836</v>
      </c>
      <c r="M334" s="2">
        <f t="shared" si="55"/>
        <v>-26108.978757642297</v>
      </c>
    </row>
    <row r="335" spans="1:13" x14ac:dyDescent="0.25">
      <c r="A335" s="16">
        <f t="shared" si="58"/>
        <v>51683</v>
      </c>
      <c r="B335" s="9">
        <f t="shared" si="62"/>
        <v>319</v>
      </c>
      <c r="C335" s="10">
        <f t="shared" si="48"/>
        <v>1516.1140443604822</v>
      </c>
      <c r="D335" s="14">
        <f t="shared" si="49"/>
        <v>-108.0911720566352</v>
      </c>
      <c r="E335" s="10">
        <f t="shared" si="50"/>
        <v>1624.2052164171175</v>
      </c>
      <c r="F335" s="10">
        <f t="shared" si="51"/>
        <v>-29821.902274669781</v>
      </c>
      <c r="H335" s="18">
        <f t="shared" si="59"/>
        <v>51683</v>
      </c>
      <c r="I335" s="19">
        <f t="shared" si="57"/>
        <v>319</v>
      </c>
      <c r="J335" s="20">
        <f t="shared" si="52"/>
        <v>1403.8093003337799</v>
      </c>
      <c r="K335" s="20">
        <f t="shared" si="53"/>
        <v>-100.08441857096213</v>
      </c>
      <c r="L335" s="20">
        <f t="shared" si="54"/>
        <v>1503.8937189047419</v>
      </c>
      <c r="M335" s="20">
        <f t="shared" si="55"/>
        <v>-27612.87247654704</v>
      </c>
    </row>
    <row r="336" spans="1:13" x14ac:dyDescent="0.25">
      <c r="A336" s="15">
        <f t="shared" si="58"/>
        <v>51714</v>
      </c>
      <c r="B336" s="3">
        <f t="shared" si="62"/>
        <v>320</v>
      </c>
      <c r="C336" s="4">
        <f t="shared" si="48"/>
        <v>1516.1140443604822</v>
      </c>
      <c r="D336" s="5">
        <f t="shared" si="49"/>
        <v>-114.31729205290083</v>
      </c>
      <c r="E336" s="4">
        <f t="shared" si="50"/>
        <v>1630.4313364133832</v>
      </c>
      <c r="F336" s="4">
        <f t="shared" si="51"/>
        <v>-31452.333611083166</v>
      </c>
      <c r="H336" s="15">
        <f t="shared" si="59"/>
        <v>51714</v>
      </c>
      <c r="I336">
        <f t="shared" si="57"/>
        <v>320</v>
      </c>
      <c r="J336" s="2">
        <f t="shared" si="52"/>
        <v>1403.8093003337799</v>
      </c>
      <c r="K336" s="2">
        <f t="shared" si="53"/>
        <v>-105.84934449343031</v>
      </c>
      <c r="L336" s="2">
        <f t="shared" si="54"/>
        <v>1509.6586448272103</v>
      </c>
      <c r="M336" s="2">
        <f t="shared" si="55"/>
        <v>-29122.53112137425</v>
      </c>
    </row>
    <row r="337" spans="1:13" x14ac:dyDescent="0.25">
      <c r="A337" s="16">
        <f t="shared" si="58"/>
        <v>51745</v>
      </c>
      <c r="B337" s="9">
        <f t="shared" si="62"/>
        <v>321</v>
      </c>
      <c r="C337" s="10">
        <f t="shared" si="48"/>
        <v>1516.1140443604822</v>
      </c>
      <c r="D337" s="14">
        <f t="shared" si="49"/>
        <v>-120.56727884248546</v>
      </c>
      <c r="E337" s="10">
        <f t="shared" si="50"/>
        <v>1636.6813232029676</v>
      </c>
      <c r="F337" s="10">
        <f t="shared" si="51"/>
        <v>-33089.014934286133</v>
      </c>
      <c r="H337" s="18">
        <f t="shared" si="59"/>
        <v>51745</v>
      </c>
      <c r="I337" s="19">
        <f t="shared" si="57"/>
        <v>321</v>
      </c>
      <c r="J337" s="20">
        <f t="shared" si="52"/>
        <v>1403.8093003337799</v>
      </c>
      <c r="K337" s="20">
        <f t="shared" si="53"/>
        <v>-111.63636929860128</v>
      </c>
      <c r="L337" s="20">
        <f t="shared" si="54"/>
        <v>1515.4456696323812</v>
      </c>
      <c r="M337" s="20">
        <f t="shared" si="55"/>
        <v>-30637.976791006629</v>
      </c>
    </row>
    <row r="338" spans="1:13" x14ac:dyDescent="0.25">
      <c r="A338" s="15">
        <f t="shared" si="58"/>
        <v>51775</v>
      </c>
      <c r="B338" s="3">
        <f t="shared" si="62"/>
        <v>322</v>
      </c>
      <c r="C338" s="4">
        <f t="shared" ref="C338:C376" si="63">$D$9</f>
        <v>1516.1140443604822</v>
      </c>
      <c r="D338" s="5">
        <f t="shared" ref="D338:D376" si="64">($D$5/$D$6)*F337</f>
        <v>-126.8412239147635</v>
      </c>
      <c r="E338" s="4">
        <f t="shared" ref="E338:E376" si="65">C338-D338</f>
        <v>1642.9552682752458</v>
      </c>
      <c r="F338" s="4">
        <f t="shared" ref="F338:F376" si="66">F337-E338</f>
        <v>-34731.970202561381</v>
      </c>
      <c r="H338" s="15">
        <f t="shared" si="59"/>
        <v>51775</v>
      </c>
      <c r="I338">
        <f t="shared" si="57"/>
        <v>322</v>
      </c>
      <c r="J338" s="2">
        <f t="shared" ref="J338:J376" si="67">$K$9</f>
        <v>1403.8093003337799</v>
      </c>
      <c r="K338" s="2">
        <f t="shared" ref="K338:K376" si="68">($K$5/$K$6)*M337</f>
        <v>-117.44557769885874</v>
      </c>
      <c r="L338" s="2">
        <f t="shared" ref="L338:L376" si="69">J338-K338</f>
        <v>1521.2548780326385</v>
      </c>
      <c r="M338" s="2">
        <f t="shared" ref="M338:M376" si="70">M337-L338</f>
        <v>-32159.231669039269</v>
      </c>
    </row>
    <row r="339" spans="1:13" x14ac:dyDescent="0.25">
      <c r="A339" s="16">
        <f t="shared" si="58"/>
        <v>51806</v>
      </c>
      <c r="B339" s="9">
        <f t="shared" si="62"/>
        <v>323</v>
      </c>
      <c r="C339" s="10">
        <f t="shared" si="63"/>
        <v>1516.1140443604822</v>
      </c>
      <c r="D339" s="14">
        <f t="shared" si="64"/>
        <v>-133.13921910981861</v>
      </c>
      <c r="E339" s="10">
        <f t="shared" si="65"/>
        <v>1649.2532634703009</v>
      </c>
      <c r="F339" s="10">
        <f t="shared" si="66"/>
        <v>-36381.223466031683</v>
      </c>
      <c r="H339" s="18">
        <f t="shared" si="59"/>
        <v>51806</v>
      </c>
      <c r="I339" s="19">
        <f t="shared" ref="I339:I376" si="71">I338+1</f>
        <v>323</v>
      </c>
      <c r="J339" s="20">
        <f t="shared" si="67"/>
        <v>1403.8093003337799</v>
      </c>
      <c r="K339" s="20">
        <f t="shared" si="68"/>
        <v>-123.27705473131719</v>
      </c>
      <c r="L339" s="20">
        <f t="shared" si="69"/>
        <v>1527.086355065097</v>
      </c>
      <c r="M339" s="20">
        <f t="shared" si="70"/>
        <v>-33686.318024104366</v>
      </c>
    </row>
    <row r="340" spans="1:13" x14ac:dyDescent="0.25">
      <c r="A340" s="15">
        <f t="shared" ref="A340:A376" si="72">EDATE(A339,1)</f>
        <v>51836</v>
      </c>
      <c r="B340" s="3">
        <f t="shared" si="62"/>
        <v>324</v>
      </c>
      <c r="C340" s="4">
        <f t="shared" si="63"/>
        <v>1516.1140443604822</v>
      </c>
      <c r="D340" s="5">
        <f t="shared" si="64"/>
        <v>-139.46135661978812</v>
      </c>
      <c r="E340" s="4">
        <f t="shared" si="65"/>
        <v>1655.5754009802704</v>
      </c>
      <c r="F340" s="4">
        <f t="shared" si="66"/>
        <v>-38036.798867011952</v>
      </c>
      <c r="H340" s="15">
        <f t="shared" ref="H340:H376" si="73">EDATE(H339,1)</f>
        <v>51836</v>
      </c>
      <c r="I340">
        <f t="shared" si="71"/>
        <v>324</v>
      </c>
      <c r="J340" s="2">
        <f t="shared" si="67"/>
        <v>1403.8093003337799</v>
      </c>
      <c r="K340" s="2">
        <f t="shared" si="68"/>
        <v>-129.13088575906673</v>
      </c>
      <c r="L340" s="2">
        <f t="shared" si="69"/>
        <v>1532.9401860928467</v>
      </c>
      <c r="M340" s="2">
        <f t="shared" si="70"/>
        <v>-35219.258210197215</v>
      </c>
    </row>
    <row r="341" spans="1:13" x14ac:dyDescent="0.25">
      <c r="A341" s="16">
        <f t="shared" si="72"/>
        <v>51867</v>
      </c>
      <c r="B341" s="9">
        <f t="shared" si="62"/>
        <v>325</v>
      </c>
      <c r="C341" s="10">
        <f t="shared" si="63"/>
        <v>1516.1140443604822</v>
      </c>
      <c r="D341" s="14">
        <f t="shared" si="64"/>
        <v>-145.80772899021247</v>
      </c>
      <c r="E341" s="10">
        <f t="shared" si="65"/>
        <v>1661.9217733506948</v>
      </c>
      <c r="F341" s="10">
        <f t="shared" si="66"/>
        <v>-39698.720640362648</v>
      </c>
      <c r="H341" s="18">
        <f t="shared" si="73"/>
        <v>51867</v>
      </c>
      <c r="I341" s="19">
        <f t="shared" si="71"/>
        <v>325</v>
      </c>
      <c r="J341" s="20">
        <f t="shared" si="67"/>
        <v>1403.8093003337799</v>
      </c>
      <c r="K341" s="20">
        <f t="shared" si="68"/>
        <v>-135.00715647242265</v>
      </c>
      <c r="L341" s="20">
        <f t="shared" si="69"/>
        <v>1538.8164568062025</v>
      </c>
      <c r="M341" s="20">
        <f t="shared" si="70"/>
        <v>-36758.07466700342</v>
      </c>
    </row>
    <row r="342" spans="1:13" x14ac:dyDescent="0.25">
      <c r="A342" s="15">
        <f t="shared" si="72"/>
        <v>51898</v>
      </c>
      <c r="B342" s="3">
        <f t="shared" si="62"/>
        <v>326</v>
      </c>
      <c r="C342" s="4">
        <f t="shared" si="63"/>
        <v>1516.1140443604822</v>
      </c>
      <c r="D342" s="5">
        <f t="shared" si="64"/>
        <v>-152.17842912139014</v>
      </c>
      <c r="E342" s="4">
        <f t="shared" si="65"/>
        <v>1668.2924734818723</v>
      </c>
      <c r="F342" s="4">
        <f t="shared" si="66"/>
        <v>-41367.013113844521</v>
      </c>
      <c r="H342" s="15">
        <f t="shared" si="73"/>
        <v>51898</v>
      </c>
      <c r="I342">
        <f t="shared" si="71"/>
        <v>326</v>
      </c>
      <c r="J342" s="2">
        <f t="shared" si="67"/>
        <v>1403.8093003337799</v>
      </c>
      <c r="K342" s="2">
        <f t="shared" si="68"/>
        <v>-140.90595289017978</v>
      </c>
      <c r="L342" s="2">
        <f t="shared" si="69"/>
        <v>1544.7152532239597</v>
      </c>
      <c r="M342" s="2">
        <f t="shared" si="70"/>
        <v>-38302.789920227384</v>
      </c>
    </row>
    <row r="343" spans="1:13" x14ac:dyDescent="0.25">
      <c r="A343" s="16">
        <f t="shared" si="72"/>
        <v>51926</v>
      </c>
      <c r="B343" s="9">
        <f t="shared" si="62"/>
        <v>327</v>
      </c>
      <c r="C343" s="10">
        <f t="shared" si="63"/>
        <v>1516.1140443604822</v>
      </c>
      <c r="D343" s="14">
        <f t="shared" si="64"/>
        <v>-158.57355026973732</v>
      </c>
      <c r="E343" s="10">
        <f t="shared" si="65"/>
        <v>1674.6875946302196</v>
      </c>
      <c r="F343" s="10">
        <f t="shared" si="66"/>
        <v>-43041.700708474738</v>
      </c>
      <c r="H343" s="18">
        <f t="shared" si="73"/>
        <v>51926</v>
      </c>
      <c r="I343" s="19">
        <f t="shared" si="71"/>
        <v>327</v>
      </c>
      <c r="J343" s="20">
        <f t="shared" si="67"/>
        <v>1403.8093003337799</v>
      </c>
      <c r="K343" s="20">
        <f t="shared" si="68"/>
        <v>-146.82736136087163</v>
      </c>
      <c r="L343" s="20">
        <f t="shared" si="69"/>
        <v>1550.6366616946516</v>
      </c>
      <c r="M343" s="20">
        <f t="shared" si="70"/>
        <v>-39853.426581922038</v>
      </c>
    </row>
    <row r="344" spans="1:13" x14ac:dyDescent="0.25">
      <c r="A344" s="15">
        <f t="shared" si="72"/>
        <v>51957</v>
      </c>
      <c r="B344" s="3">
        <f t="shared" si="62"/>
        <v>328</v>
      </c>
      <c r="C344" s="4">
        <f t="shared" si="63"/>
        <v>1516.1140443604822</v>
      </c>
      <c r="D344" s="5">
        <f t="shared" si="64"/>
        <v>-164.99318604915317</v>
      </c>
      <c r="E344" s="4">
        <f t="shared" si="65"/>
        <v>1681.1072304096353</v>
      </c>
      <c r="F344" s="4">
        <f t="shared" si="66"/>
        <v>-44722.807938884376</v>
      </c>
      <c r="H344" s="15">
        <f t="shared" si="73"/>
        <v>51957</v>
      </c>
      <c r="I344">
        <f t="shared" si="71"/>
        <v>328</v>
      </c>
      <c r="J344" s="2">
        <f t="shared" si="67"/>
        <v>1403.8093003337799</v>
      </c>
      <c r="K344" s="2">
        <f t="shared" si="68"/>
        <v>-152.77146856403448</v>
      </c>
      <c r="L344" s="2">
        <f t="shared" si="69"/>
        <v>1556.5807688978143</v>
      </c>
      <c r="M344" s="2">
        <f t="shared" si="70"/>
        <v>-41410.007350819855</v>
      </c>
    </row>
    <row r="345" spans="1:13" x14ac:dyDescent="0.25">
      <c r="A345" s="16">
        <f t="shared" si="72"/>
        <v>51987</v>
      </c>
      <c r="B345" s="9">
        <f t="shared" si="62"/>
        <v>329</v>
      </c>
      <c r="C345" s="10">
        <f t="shared" si="63"/>
        <v>1516.1140443604822</v>
      </c>
      <c r="D345" s="14">
        <f t="shared" si="64"/>
        <v>-171.4374304323901</v>
      </c>
      <c r="E345" s="10">
        <f t="shared" si="65"/>
        <v>1687.5514747928723</v>
      </c>
      <c r="F345" s="10">
        <f t="shared" si="66"/>
        <v>-46410.359413677252</v>
      </c>
      <c r="H345" s="18">
        <f t="shared" si="73"/>
        <v>51987</v>
      </c>
      <c r="I345" s="19">
        <f t="shared" si="71"/>
        <v>329</v>
      </c>
      <c r="J345" s="20">
        <f t="shared" si="67"/>
        <v>1403.8093003337799</v>
      </c>
      <c r="K345" s="20">
        <f t="shared" si="68"/>
        <v>-158.73836151147611</v>
      </c>
      <c r="L345" s="20">
        <f t="shared" si="69"/>
        <v>1562.547661845256</v>
      </c>
      <c r="M345" s="20">
        <f t="shared" si="70"/>
        <v>-42972.555012665114</v>
      </c>
    </row>
    <row r="346" spans="1:13" x14ac:dyDescent="0.25">
      <c r="A346" s="15">
        <f t="shared" si="72"/>
        <v>52018</v>
      </c>
      <c r="B346" s="3">
        <f t="shared" si="62"/>
        <v>330</v>
      </c>
      <c r="C346" s="4">
        <f t="shared" si="63"/>
        <v>1516.1140443604822</v>
      </c>
      <c r="D346" s="5">
        <f t="shared" si="64"/>
        <v>-177.90637775242945</v>
      </c>
      <c r="E346" s="4">
        <f t="shared" si="65"/>
        <v>1694.0204221129118</v>
      </c>
      <c r="F346" s="4">
        <f t="shared" si="66"/>
        <v>-48104.379835790161</v>
      </c>
      <c r="H346" s="15">
        <f t="shared" si="73"/>
        <v>52018</v>
      </c>
      <c r="I346">
        <f t="shared" si="71"/>
        <v>330</v>
      </c>
      <c r="J346" s="2">
        <f t="shared" si="67"/>
        <v>1403.8093003337799</v>
      </c>
      <c r="K346" s="2">
        <f t="shared" si="68"/>
        <v>-164.72812754854959</v>
      </c>
      <c r="L346" s="2">
        <f t="shared" si="69"/>
        <v>1568.5374278823294</v>
      </c>
      <c r="M346" s="2">
        <f t="shared" si="70"/>
        <v>-44541.092440547443</v>
      </c>
    </row>
    <row r="347" spans="1:13" x14ac:dyDescent="0.25">
      <c r="A347" s="16">
        <f t="shared" si="72"/>
        <v>52048</v>
      </c>
      <c r="B347" s="9">
        <f t="shared" si="62"/>
        <v>331</v>
      </c>
      <c r="C347" s="10">
        <f t="shared" si="63"/>
        <v>1516.1140443604822</v>
      </c>
      <c r="D347" s="14">
        <f t="shared" si="64"/>
        <v>-184.40012270386228</v>
      </c>
      <c r="E347" s="10">
        <f t="shared" si="65"/>
        <v>1700.5141670643445</v>
      </c>
      <c r="F347" s="10">
        <f t="shared" si="66"/>
        <v>-49804.894002854504</v>
      </c>
      <c r="H347" s="18">
        <f t="shared" si="73"/>
        <v>52048</v>
      </c>
      <c r="I347" s="19">
        <f t="shared" si="71"/>
        <v>331</v>
      </c>
      <c r="J347" s="20">
        <f t="shared" si="67"/>
        <v>1403.8093003337799</v>
      </c>
      <c r="K347" s="20">
        <f t="shared" si="68"/>
        <v>-170.74085435543185</v>
      </c>
      <c r="L347" s="20">
        <f t="shared" si="69"/>
        <v>1574.5501546892117</v>
      </c>
      <c r="M347" s="20">
        <f t="shared" si="70"/>
        <v>-46115.642595236655</v>
      </c>
    </row>
    <row r="348" spans="1:13" x14ac:dyDescent="0.25">
      <c r="A348" s="15">
        <f t="shared" si="72"/>
        <v>52079</v>
      </c>
      <c r="B348" s="3">
        <f t="shared" si="62"/>
        <v>332</v>
      </c>
      <c r="C348" s="4">
        <f t="shared" si="63"/>
        <v>1516.1140443604822</v>
      </c>
      <c r="D348" s="5">
        <f t="shared" si="64"/>
        <v>-190.9187603442756</v>
      </c>
      <c r="E348" s="4">
        <f t="shared" si="65"/>
        <v>1707.0328047047578</v>
      </c>
      <c r="F348" s="4">
        <f t="shared" si="66"/>
        <v>-51511.926807559263</v>
      </c>
      <c r="H348" s="15">
        <f t="shared" si="73"/>
        <v>52079</v>
      </c>
      <c r="I348">
        <f t="shared" si="71"/>
        <v>332</v>
      </c>
      <c r="J348" s="2">
        <f t="shared" si="67"/>
        <v>1403.8093003337799</v>
      </c>
      <c r="K348" s="2">
        <f t="shared" si="68"/>
        <v>-176.77662994840716</v>
      </c>
      <c r="L348" s="2">
        <f t="shared" si="69"/>
        <v>1580.5859302821871</v>
      </c>
      <c r="M348" s="2">
        <f t="shared" si="70"/>
        <v>-47696.22852551884</v>
      </c>
    </row>
    <row r="349" spans="1:13" x14ac:dyDescent="0.25">
      <c r="A349" s="16">
        <f t="shared" si="72"/>
        <v>52110</v>
      </c>
      <c r="B349" s="9">
        <f t="shared" si="62"/>
        <v>333</v>
      </c>
      <c r="C349" s="10">
        <f t="shared" si="63"/>
        <v>1516.1140443604822</v>
      </c>
      <c r="D349" s="14">
        <f t="shared" si="64"/>
        <v>-197.46238609564384</v>
      </c>
      <c r="E349" s="10">
        <f t="shared" si="65"/>
        <v>1713.576430456126</v>
      </c>
      <c r="F349" s="10">
        <f t="shared" si="66"/>
        <v>-53225.503238015386</v>
      </c>
      <c r="H349" s="18">
        <f t="shared" si="73"/>
        <v>52110</v>
      </c>
      <c r="I349" s="19">
        <f t="shared" si="71"/>
        <v>333</v>
      </c>
      <c r="J349" s="20">
        <f t="shared" si="67"/>
        <v>1403.8093003337799</v>
      </c>
      <c r="K349" s="20">
        <f t="shared" si="68"/>
        <v>-182.83554268115554</v>
      </c>
      <c r="L349" s="20">
        <f t="shared" si="69"/>
        <v>1586.6448430149355</v>
      </c>
      <c r="M349" s="20">
        <f t="shared" si="70"/>
        <v>-49282.873368533772</v>
      </c>
    </row>
    <row r="350" spans="1:13" x14ac:dyDescent="0.25">
      <c r="A350" s="15">
        <f t="shared" si="72"/>
        <v>52140</v>
      </c>
      <c r="B350" s="3">
        <f t="shared" si="62"/>
        <v>334</v>
      </c>
      <c r="C350" s="4">
        <f t="shared" si="63"/>
        <v>1516.1140443604822</v>
      </c>
      <c r="D350" s="5">
        <f t="shared" si="64"/>
        <v>-204.03109574572562</v>
      </c>
      <c r="E350" s="4">
        <f t="shared" si="65"/>
        <v>1720.1451401062079</v>
      </c>
      <c r="F350" s="4">
        <f t="shared" si="66"/>
        <v>-54945.648378121594</v>
      </c>
      <c r="H350" s="15">
        <f t="shared" si="73"/>
        <v>52140</v>
      </c>
      <c r="I350">
        <f t="shared" si="71"/>
        <v>334</v>
      </c>
      <c r="J350" s="2">
        <f t="shared" si="67"/>
        <v>1403.8093003337799</v>
      </c>
      <c r="K350" s="2">
        <f t="shared" si="68"/>
        <v>-188.91768124604613</v>
      </c>
      <c r="L350" s="2">
        <f t="shared" si="69"/>
        <v>1592.7269815798261</v>
      </c>
      <c r="M350" s="2">
        <f t="shared" si="70"/>
        <v>-50875.6003501136</v>
      </c>
    </row>
    <row r="351" spans="1:13" x14ac:dyDescent="0.25">
      <c r="A351" s="16">
        <f t="shared" si="72"/>
        <v>52171</v>
      </c>
      <c r="B351" s="9">
        <f t="shared" si="62"/>
        <v>335</v>
      </c>
      <c r="C351" s="10">
        <f t="shared" si="63"/>
        <v>1516.1140443604822</v>
      </c>
      <c r="D351" s="14">
        <f t="shared" si="64"/>
        <v>-210.6249854494661</v>
      </c>
      <c r="E351" s="10">
        <f t="shared" si="65"/>
        <v>1726.7390298099483</v>
      </c>
      <c r="F351" s="10">
        <f t="shared" si="66"/>
        <v>-56672.387407931543</v>
      </c>
      <c r="H351" s="18">
        <f t="shared" si="73"/>
        <v>52171</v>
      </c>
      <c r="I351" s="19">
        <f t="shared" si="71"/>
        <v>335</v>
      </c>
      <c r="J351" s="20">
        <f t="shared" si="67"/>
        <v>1403.8093003337799</v>
      </c>
      <c r="K351" s="20">
        <f t="shared" si="68"/>
        <v>-195.02313467543544</v>
      </c>
      <c r="L351" s="20">
        <f t="shared" si="69"/>
        <v>1598.8324350092153</v>
      </c>
      <c r="M351" s="20">
        <f t="shared" si="70"/>
        <v>-52474.432785122815</v>
      </c>
    </row>
    <row r="352" spans="1:13" x14ac:dyDescent="0.25">
      <c r="A352" s="15">
        <f t="shared" si="72"/>
        <v>52201</v>
      </c>
      <c r="B352" s="3">
        <f t="shared" si="62"/>
        <v>336</v>
      </c>
      <c r="C352" s="4">
        <f t="shared" si="63"/>
        <v>1516.1140443604822</v>
      </c>
      <c r="D352" s="5">
        <f t="shared" si="64"/>
        <v>-217.24415173040424</v>
      </c>
      <c r="E352" s="4">
        <f t="shared" si="65"/>
        <v>1733.3581960908864</v>
      </c>
      <c r="F352" s="4">
        <f t="shared" si="66"/>
        <v>-58405.745604022428</v>
      </c>
      <c r="H352" s="15">
        <f t="shared" si="73"/>
        <v>52201</v>
      </c>
      <c r="I352">
        <f t="shared" si="71"/>
        <v>336</v>
      </c>
      <c r="J352" s="2">
        <f t="shared" si="67"/>
        <v>1403.8093003337799</v>
      </c>
      <c r="K352" s="2">
        <f t="shared" si="68"/>
        <v>-201.15199234297077</v>
      </c>
      <c r="L352" s="2">
        <f t="shared" si="69"/>
        <v>1604.9612926767506</v>
      </c>
      <c r="M352" s="2">
        <f t="shared" si="70"/>
        <v>-54079.394077799567</v>
      </c>
    </row>
    <row r="353" spans="1:13" x14ac:dyDescent="0.25">
      <c r="A353" s="16">
        <f t="shared" si="72"/>
        <v>52232</v>
      </c>
      <c r="B353" s="9">
        <f t="shared" si="62"/>
        <v>337</v>
      </c>
      <c r="C353" s="10">
        <f t="shared" si="63"/>
        <v>1516.1140443604822</v>
      </c>
      <c r="D353" s="14">
        <f t="shared" si="64"/>
        <v>-223.88869148208596</v>
      </c>
      <c r="E353" s="10">
        <f t="shared" si="65"/>
        <v>1740.0027358425682</v>
      </c>
      <c r="F353" s="10">
        <f t="shared" si="66"/>
        <v>-60145.748339864993</v>
      </c>
      <c r="H353" s="18">
        <f t="shared" si="73"/>
        <v>52232</v>
      </c>
      <c r="I353" s="19">
        <f t="shared" si="71"/>
        <v>337</v>
      </c>
      <c r="J353" s="20">
        <f t="shared" si="67"/>
        <v>1403.8093003337799</v>
      </c>
      <c r="K353" s="20">
        <f t="shared" si="68"/>
        <v>-207.30434396489832</v>
      </c>
      <c r="L353" s="20">
        <f t="shared" si="69"/>
        <v>1611.1136442986783</v>
      </c>
      <c r="M353" s="20">
        <f t="shared" si="70"/>
        <v>-55690.507722098242</v>
      </c>
    </row>
    <row r="354" spans="1:13" x14ac:dyDescent="0.25">
      <c r="A354" s="15">
        <f t="shared" si="72"/>
        <v>52263</v>
      </c>
      <c r="B354" s="3">
        <f t="shared" si="62"/>
        <v>338</v>
      </c>
      <c r="C354" s="4">
        <f t="shared" si="63"/>
        <v>1516.1140443604822</v>
      </c>
      <c r="D354" s="5">
        <f t="shared" si="64"/>
        <v>-230.55870196948246</v>
      </c>
      <c r="E354" s="4">
        <f t="shared" si="65"/>
        <v>1746.6727463299646</v>
      </c>
      <c r="F354" s="4">
        <f t="shared" si="66"/>
        <v>-61892.421086194954</v>
      </c>
      <c r="H354" s="15">
        <f t="shared" si="73"/>
        <v>52263</v>
      </c>
      <c r="I354">
        <f t="shared" si="71"/>
        <v>338</v>
      </c>
      <c r="J354" s="2">
        <f t="shared" si="67"/>
        <v>1403.8093003337799</v>
      </c>
      <c r="K354" s="2">
        <f t="shared" si="68"/>
        <v>-213.48027960137659</v>
      </c>
      <c r="L354" s="2">
        <f t="shared" si="69"/>
        <v>1617.2895799351566</v>
      </c>
      <c r="M354" s="2">
        <f t="shared" si="70"/>
        <v>-57307.797302033396</v>
      </c>
    </row>
    <row r="355" spans="1:13" x14ac:dyDescent="0.25">
      <c r="A355" s="16">
        <f t="shared" si="72"/>
        <v>52291</v>
      </c>
      <c r="B355" s="9">
        <f t="shared" si="62"/>
        <v>339</v>
      </c>
      <c r="C355" s="10">
        <f t="shared" si="63"/>
        <v>1516.1140443604822</v>
      </c>
      <c r="D355" s="14">
        <f t="shared" si="64"/>
        <v>-237.25428083041399</v>
      </c>
      <c r="E355" s="10">
        <f t="shared" si="65"/>
        <v>1753.3683251908963</v>
      </c>
      <c r="F355" s="10">
        <f t="shared" si="66"/>
        <v>-63645.789411385849</v>
      </c>
      <c r="H355" s="18">
        <f t="shared" si="73"/>
        <v>52291</v>
      </c>
      <c r="I355" s="19">
        <f t="shared" si="71"/>
        <v>339</v>
      </c>
      <c r="J355" s="20">
        <f t="shared" si="67"/>
        <v>1403.8093003337799</v>
      </c>
      <c r="K355" s="20">
        <f t="shared" si="68"/>
        <v>-219.67988965779466</v>
      </c>
      <c r="L355" s="20">
        <f t="shared" si="69"/>
        <v>1623.4891899915747</v>
      </c>
      <c r="M355" s="20">
        <f t="shared" si="70"/>
        <v>-58931.28649202497</v>
      </c>
    </row>
    <row r="356" spans="1:13" x14ac:dyDescent="0.25">
      <c r="A356" s="15">
        <f t="shared" si="72"/>
        <v>52322</v>
      </c>
      <c r="B356" s="3">
        <f t="shared" si="62"/>
        <v>340</v>
      </c>
      <c r="C356" s="4">
        <f t="shared" si="63"/>
        <v>1516.1140443604822</v>
      </c>
      <c r="D356" s="5">
        <f t="shared" si="64"/>
        <v>-243.97552607697907</v>
      </c>
      <c r="E356" s="4">
        <f t="shared" si="65"/>
        <v>1760.0895704374614</v>
      </c>
      <c r="F356" s="4">
        <f t="shared" si="66"/>
        <v>-65405.878981823313</v>
      </c>
      <c r="H356" s="15">
        <f t="shared" si="73"/>
        <v>52322</v>
      </c>
      <c r="I356">
        <f t="shared" si="71"/>
        <v>340</v>
      </c>
      <c r="J356" s="2">
        <f t="shared" si="67"/>
        <v>1403.8093003337799</v>
      </c>
      <c r="K356" s="2">
        <f t="shared" si="68"/>
        <v>-225.90326488609571</v>
      </c>
      <c r="L356" s="2">
        <f t="shared" si="69"/>
        <v>1629.7125652198756</v>
      </c>
      <c r="M356" s="2">
        <f t="shared" si="70"/>
        <v>-60560.999057244844</v>
      </c>
    </row>
    <row r="357" spans="1:13" x14ac:dyDescent="0.25">
      <c r="A357" s="16">
        <f t="shared" si="72"/>
        <v>52352</v>
      </c>
      <c r="B357" s="9">
        <f t="shared" si="62"/>
        <v>341</v>
      </c>
      <c r="C357" s="10">
        <f t="shared" si="63"/>
        <v>1516.1140443604822</v>
      </c>
      <c r="D357" s="14">
        <f t="shared" si="64"/>
        <v>-250.72253609698936</v>
      </c>
      <c r="E357" s="10">
        <f t="shared" si="65"/>
        <v>1766.8365804574717</v>
      </c>
      <c r="F357" s="10">
        <f t="shared" si="66"/>
        <v>-67172.715562280791</v>
      </c>
      <c r="H357" s="18">
        <f t="shared" si="73"/>
        <v>52352</v>
      </c>
      <c r="I357" s="19">
        <f t="shared" si="71"/>
        <v>341</v>
      </c>
      <c r="J357" s="20">
        <f t="shared" si="67"/>
        <v>1403.8093003337799</v>
      </c>
      <c r="K357" s="20">
        <f t="shared" si="68"/>
        <v>-232.15049638610523</v>
      </c>
      <c r="L357" s="20">
        <f t="shared" si="69"/>
        <v>1635.9597967198852</v>
      </c>
      <c r="M357" s="20">
        <f t="shared" si="70"/>
        <v>-62196.95885396473</v>
      </c>
    </row>
    <row r="358" spans="1:13" x14ac:dyDescent="0.25">
      <c r="A358" s="15">
        <f t="shared" si="72"/>
        <v>52383</v>
      </c>
      <c r="B358" s="3">
        <f t="shared" si="62"/>
        <v>342</v>
      </c>
      <c r="C358" s="4">
        <f t="shared" si="63"/>
        <v>1516.1140443604822</v>
      </c>
      <c r="D358" s="5">
        <f t="shared" si="64"/>
        <v>-257.49540965540967</v>
      </c>
      <c r="E358" s="4">
        <f t="shared" si="65"/>
        <v>1773.609454015892</v>
      </c>
      <c r="F358" s="4">
        <f t="shared" si="66"/>
        <v>-68946.325016296687</v>
      </c>
      <c r="H358" s="15">
        <f t="shared" si="73"/>
        <v>52383</v>
      </c>
      <c r="I358">
        <f t="shared" si="71"/>
        <v>342</v>
      </c>
      <c r="J358" s="2">
        <f t="shared" si="67"/>
        <v>1403.8093003337799</v>
      </c>
      <c r="K358" s="2">
        <f t="shared" si="68"/>
        <v>-238.4216756068648</v>
      </c>
      <c r="L358" s="2">
        <f t="shared" si="69"/>
        <v>1642.2309759406446</v>
      </c>
      <c r="M358" s="2">
        <f t="shared" si="70"/>
        <v>-63839.189829905372</v>
      </c>
    </row>
    <row r="359" spans="1:13" x14ac:dyDescent="0.25">
      <c r="A359" s="16">
        <f t="shared" si="72"/>
        <v>52413</v>
      </c>
      <c r="B359" s="9">
        <f t="shared" si="62"/>
        <v>343</v>
      </c>
      <c r="C359" s="10">
        <f t="shared" si="63"/>
        <v>1516.1140443604822</v>
      </c>
      <c r="D359" s="14">
        <f t="shared" si="64"/>
        <v>-264.29424589580395</v>
      </c>
      <c r="E359" s="10">
        <f t="shared" si="65"/>
        <v>1780.4082902562861</v>
      </c>
      <c r="F359" s="10">
        <f t="shared" si="66"/>
        <v>-70726.733306552967</v>
      </c>
      <c r="H359" s="18">
        <f t="shared" si="73"/>
        <v>52413</v>
      </c>
      <c r="I359" s="19">
        <f t="shared" si="71"/>
        <v>343</v>
      </c>
      <c r="J359" s="20">
        <f t="shared" si="67"/>
        <v>1403.8093003337799</v>
      </c>
      <c r="K359" s="20">
        <f t="shared" si="68"/>
        <v>-244.71689434797057</v>
      </c>
      <c r="L359" s="20">
        <f t="shared" si="69"/>
        <v>1648.5261946817504</v>
      </c>
      <c r="M359" s="20">
        <f t="shared" si="70"/>
        <v>-65487.71602458712</v>
      </c>
    </row>
    <row r="360" spans="1:13" x14ac:dyDescent="0.25">
      <c r="A360" s="15">
        <f t="shared" si="72"/>
        <v>52444</v>
      </c>
      <c r="B360" s="3">
        <f t="shared" si="62"/>
        <v>344</v>
      </c>
      <c r="C360" s="4">
        <f t="shared" si="63"/>
        <v>1516.1140443604822</v>
      </c>
      <c r="D360" s="5">
        <f t="shared" si="64"/>
        <v>-271.11914434178635</v>
      </c>
      <c r="E360" s="4">
        <f t="shared" si="65"/>
        <v>1787.2331887022685</v>
      </c>
      <c r="F360" s="4">
        <f t="shared" si="66"/>
        <v>-72513.966495255241</v>
      </c>
      <c r="H360" s="15">
        <f t="shared" si="73"/>
        <v>52444</v>
      </c>
      <c r="I360">
        <f t="shared" si="71"/>
        <v>344</v>
      </c>
      <c r="J360" s="2">
        <f t="shared" si="67"/>
        <v>1403.8093003337799</v>
      </c>
      <c r="K360" s="2">
        <f t="shared" si="68"/>
        <v>-251.03624476091727</v>
      </c>
      <c r="L360" s="2">
        <f t="shared" si="69"/>
        <v>1654.8455450946972</v>
      </c>
      <c r="M360" s="2">
        <f t="shared" si="70"/>
        <v>-67142.561569681813</v>
      </c>
    </row>
    <row r="361" spans="1:13" x14ac:dyDescent="0.25">
      <c r="A361" s="16">
        <f t="shared" si="72"/>
        <v>52475</v>
      </c>
      <c r="B361" s="9">
        <f t="shared" si="62"/>
        <v>345</v>
      </c>
      <c r="C361" s="10">
        <f t="shared" si="63"/>
        <v>1516.1140443604822</v>
      </c>
      <c r="D361" s="14">
        <f t="shared" si="64"/>
        <v>-277.97020489847841</v>
      </c>
      <c r="E361" s="10">
        <f t="shared" si="65"/>
        <v>1794.0842492589607</v>
      </c>
      <c r="F361" s="10">
        <f t="shared" si="66"/>
        <v>-74308.050744514199</v>
      </c>
      <c r="H361" s="18">
        <f t="shared" si="73"/>
        <v>52475</v>
      </c>
      <c r="I361" s="19">
        <f t="shared" si="71"/>
        <v>345</v>
      </c>
      <c r="J361" s="20">
        <f t="shared" si="67"/>
        <v>1403.8093003337799</v>
      </c>
      <c r="K361" s="20">
        <f t="shared" si="68"/>
        <v>-257.37981935044695</v>
      </c>
      <c r="L361" s="20">
        <f t="shared" si="69"/>
        <v>1661.1891196842269</v>
      </c>
      <c r="M361" s="20">
        <f t="shared" si="70"/>
        <v>-68803.750689366047</v>
      </c>
    </row>
    <row r="362" spans="1:13" x14ac:dyDescent="0.25">
      <c r="A362" s="15">
        <f t="shared" si="72"/>
        <v>52505</v>
      </c>
      <c r="B362" s="3">
        <f t="shared" si="62"/>
        <v>346</v>
      </c>
      <c r="C362" s="4">
        <f t="shared" si="63"/>
        <v>1516.1140443604822</v>
      </c>
      <c r="D362" s="5">
        <f t="shared" si="64"/>
        <v>-284.84752785397109</v>
      </c>
      <c r="E362" s="4">
        <f t="shared" si="65"/>
        <v>1800.9615722144533</v>
      </c>
      <c r="F362" s="4">
        <f t="shared" si="66"/>
        <v>-76109.012316728651</v>
      </c>
      <c r="H362" s="15">
        <f t="shared" si="73"/>
        <v>52505</v>
      </c>
      <c r="I362">
        <f t="shared" si="71"/>
        <v>346</v>
      </c>
      <c r="J362" s="2">
        <f t="shared" si="67"/>
        <v>1403.8093003337799</v>
      </c>
      <c r="K362" s="2">
        <f t="shared" si="68"/>
        <v>-263.74771097590315</v>
      </c>
      <c r="L362" s="2">
        <f t="shared" si="69"/>
        <v>1667.557011309683</v>
      </c>
      <c r="M362" s="2">
        <f t="shared" si="70"/>
        <v>-70471.307700675723</v>
      </c>
    </row>
    <row r="363" spans="1:13" x14ac:dyDescent="0.25">
      <c r="A363" s="16">
        <f t="shared" si="72"/>
        <v>52536</v>
      </c>
      <c r="B363" s="9">
        <f t="shared" si="62"/>
        <v>347</v>
      </c>
      <c r="C363" s="10">
        <f t="shared" si="63"/>
        <v>1516.1140443604822</v>
      </c>
      <c r="D363" s="14">
        <f t="shared" si="64"/>
        <v>-291.75121388079316</v>
      </c>
      <c r="E363" s="10">
        <f t="shared" si="65"/>
        <v>1807.8652582412753</v>
      </c>
      <c r="F363" s="10">
        <f t="shared" si="66"/>
        <v>-77916.877574969927</v>
      </c>
      <c r="H363" s="18">
        <f t="shared" si="73"/>
        <v>52536</v>
      </c>
      <c r="I363" s="19">
        <f t="shared" si="71"/>
        <v>347</v>
      </c>
      <c r="J363" s="20">
        <f t="shared" si="67"/>
        <v>1403.8093003337799</v>
      </c>
      <c r="K363" s="20">
        <f t="shared" si="68"/>
        <v>-270.14001285259025</v>
      </c>
      <c r="L363" s="20">
        <f t="shared" si="69"/>
        <v>1673.9493131863701</v>
      </c>
      <c r="M363" s="20">
        <f t="shared" si="70"/>
        <v>-72145.257013862094</v>
      </c>
    </row>
    <row r="364" spans="1:13" x14ac:dyDescent="0.25">
      <c r="A364" s="15">
        <f t="shared" si="72"/>
        <v>52566</v>
      </c>
      <c r="B364" s="3">
        <f t="shared" si="62"/>
        <v>348</v>
      </c>
      <c r="C364" s="4">
        <f t="shared" si="63"/>
        <v>1516.1140443604822</v>
      </c>
      <c r="D364" s="5">
        <f t="shared" si="64"/>
        <v>-298.6813640373847</v>
      </c>
      <c r="E364" s="4">
        <f t="shared" si="65"/>
        <v>1814.795408397867</v>
      </c>
      <c r="F364" s="4">
        <f t="shared" si="66"/>
        <v>-79731.672983367796</v>
      </c>
      <c r="H364" s="15">
        <f t="shared" si="73"/>
        <v>52566</v>
      </c>
      <c r="I364">
        <f t="shared" si="71"/>
        <v>348</v>
      </c>
      <c r="J364" s="2">
        <f t="shared" si="67"/>
        <v>1403.8093003337799</v>
      </c>
      <c r="K364" s="2">
        <f t="shared" si="68"/>
        <v>-276.55681855313799</v>
      </c>
      <c r="L364" s="2">
        <f t="shared" si="69"/>
        <v>1680.3661188869178</v>
      </c>
      <c r="M364" s="2">
        <f t="shared" si="70"/>
        <v>-73825.62313274901</v>
      </c>
    </row>
    <row r="365" spans="1:13" x14ac:dyDescent="0.25">
      <c r="A365" s="16">
        <f t="shared" si="72"/>
        <v>52597</v>
      </c>
      <c r="B365" s="9">
        <f t="shared" si="62"/>
        <v>349</v>
      </c>
      <c r="C365" s="10">
        <f t="shared" si="63"/>
        <v>1516.1140443604822</v>
      </c>
      <c r="D365" s="14">
        <f t="shared" si="64"/>
        <v>-305.63807976957656</v>
      </c>
      <c r="E365" s="10">
        <f t="shared" si="65"/>
        <v>1821.7521241300587</v>
      </c>
      <c r="F365" s="10">
        <f t="shared" si="66"/>
        <v>-81553.425107497853</v>
      </c>
      <c r="H365" s="18">
        <f t="shared" si="73"/>
        <v>52597</v>
      </c>
      <c r="I365" s="19">
        <f t="shared" si="71"/>
        <v>349</v>
      </c>
      <c r="J365" s="20">
        <f t="shared" si="67"/>
        <v>1403.8093003337799</v>
      </c>
      <c r="K365" s="20">
        <f t="shared" si="68"/>
        <v>-282.99822200887121</v>
      </c>
      <c r="L365" s="20">
        <f t="shared" si="69"/>
        <v>1686.8075223426511</v>
      </c>
      <c r="M365" s="20">
        <f t="shared" si="70"/>
        <v>-75512.430655091666</v>
      </c>
    </row>
    <row r="366" spans="1:13" x14ac:dyDescent="0.25">
      <c r="A366" s="15">
        <f t="shared" si="72"/>
        <v>52628</v>
      </c>
      <c r="B366" s="3">
        <f t="shared" si="62"/>
        <v>350</v>
      </c>
      <c r="C366" s="4">
        <f t="shared" si="63"/>
        <v>1516.1140443604822</v>
      </c>
      <c r="D366" s="5">
        <f t="shared" si="64"/>
        <v>-312.62146291207506</v>
      </c>
      <c r="E366" s="4">
        <f t="shared" si="65"/>
        <v>1828.7355072725572</v>
      </c>
      <c r="F366" s="4">
        <f t="shared" si="66"/>
        <v>-83382.160614770415</v>
      </c>
      <c r="H366" s="15">
        <f t="shared" si="73"/>
        <v>52628</v>
      </c>
      <c r="I366">
        <f t="shared" si="71"/>
        <v>350</v>
      </c>
      <c r="J366" s="2">
        <f t="shared" si="67"/>
        <v>1403.8093003337799</v>
      </c>
      <c r="K366" s="2">
        <f t="shared" si="68"/>
        <v>-289.46431751118473</v>
      </c>
      <c r="L366" s="2">
        <f t="shared" si="69"/>
        <v>1693.2736178449645</v>
      </c>
      <c r="M366" s="2">
        <f t="shared" si="70"/>
        <v>-77205.704272936637</v>
      </c>
    </row>
    <row r="367" spans="1:13" x14ac:dyDescent="0.25">
      <c r="A367" s="16">
        <f t="shared" si="72"/>
        <v>52657</v>
      </c>
      <c r="B367" s="9">
        <f t="shared" si="62"/>
        <v>351</v>
      </c>
      <c r="C367" s="10">
        <f t="shared" si="63"/>
        <v>1516.1140443604822</v>
      </c>
      <c r="D367" s="14">
        <f t="shared" si="64"/>
        <v>-319.63161568995326</v>
      </c>
      <c r="E367" s="10">
        <f t="shared" si="65"/>
        <v>1835.7456600504356</v>
      </c>
      <c r="F367" s="10">
        <f t="shared" si="66"/>
        <v>-85217.906274820853</v>
      </c>
      <c r="H367" s="18">
        <f t="shared" si="73"/>
        <v>52657</v>
      </c>
      <c r="I367" s="19">
        <f t="shared" si="71"/>
        <v>351</v>
      </c>
      <c r="J367" s="20">
        <f t="shared" si="67"/>
        <v>1403.8093003337799</v>
      </c>
      <c r="K367" s="20">
        <f t="shared" si="68"/>
        <v>-295.95519971292379</v>
      </c>
      <c r="L367" s="20">
        <f t="shared" si="69"/>
        <v>1699.7645000467037</v>
      </c>
      <c r="M367" s="20">
        <f t="shared" si="70"/>
        <v>-78905.468772983339</v>
      </c>
    </row>
    <row r="368" spans="1:13" x14ac:dyDescent="0.25">
      <c r="A368" s="15">
        <f t="shared" si="72"/>
        <v>52688</v>
      </c>
      <c r="B368" s="3">
        <f t="shared" si="62"/>
        <v>352</v>
      </c>
      <c r="C368" s="4">
        <f t="shared" si="63"/>
        <v>1516.1140443604822</v>
      </c>
      <c r="D368" s="5">
        <f t="shared" si="64"/>
        <v>-326.66864072014658</v>
      </c>
      <c r="E368" s="4">
        <f t="shared" si="65"/>
        <v>1842.7826850806289</v>
      </c>
      <c r="F368" s="4">
        <f t="shared" si="66"/>
        <v>-87060.688959901483</v>
      </c>
      <c r="H368" s="15">
        <f t="shared" si="73"/>
        <v>52688</v>
      </c>
      <c r="I368">
        <f t="shared" si="71"/>
        <v>352</v>
      </c>
      <c r="J368" s="2">
        <f t="shared" si="67"/>
        <v>1403.8093003337799</v>
      </c>
      <c r="K368" s="2">
        <f t="shared" si="68"/>
        <v>-302.47096362976947</v>
      </c>
      <c r="L368" s="2">
        <f t="shared" si="69"/>
        <v>1706.2802639635493</v>
      </c>
      <c r="M368" s="2">
        <f t="shared" si="70"/>
        <v>-80611.749036946887</v>
      </c>
    </row>
    <row r="369" spans="1:13" x14ac:dyDescent="0.25">
      <c r="A369" s="16">
        <f t="shared" si="72"/>
        <v>52718</v>
      </c>
      <c r="B369" s="9">
        <f t="shared" si="62"/>
        <v>353</v>
      </c>
      <c r="C369" s="10">
        <f t="shared" si="63"/>
        <v>1516.1140443604822</v>
      </c>
      <c r="D369" s="14">
        <f t="shared" si="64"/>
        <v>-333.73264101295564</v>
      </c>
      <c r="E369" s="10">
        <f t="shared" si="65"/>
        <v>1849.8466853734378</v>
      </c>
      <c r="F369" s="10">
        <f t="shared" si="66"/>
        <v>-88910.535645274926</v>
      </c>
      <c r="H369" s="18">
        <f t="shared" si="73"/>
        <v>52718</v>
      </c>
      <c r="I369" s="19">
        <f t="shared" si="71"/>
        <v>353</v>
      </c>
      <c r="J369" s="20">
        <f t="shared" si="67"/>
        <v>1403.8093003337799</v>
      </c>
      <c r="K369" s="20">
        <f t="shared" si="68"/>
        <v>-309.01170464162971</v>
      </c>
      <c r="L369" s="20">
        <f t="shared" si="69"/>
        <v>1712.8210049754096</v>
      </c>
      <c r="M369" s="20">
        <f t="shared" si="70"/>
        <v>-82324.570041922299</v>
      </c>
    </row>
    <row r="370" spans="1:13" x14ac:dyDescent="0.25">
      <c r="A370" s="15">
        <f t="shared" si="72"/>
        <v>52749</v>
      </c>
      <c r="B370" s="3">
        <f t="shared" si="62"/>
        <v>354</v>
      </c>
      <c r="C370" s="4">
        <f t="shared" si="63"/>
        <v>1516.1140443604822</v>
      </c>
      <c r="D370" s="5">
        <f t="shared" si="64"/>
        <v>-340.82371997355386</v>
      </c>
      <c r="E370" s="4">
        <f t="shared" si="65"/>
        <v>1856.937764334036</v>
      </c>
      <c r="F370" s="4">
        <f t="shared" si="66"/>
        <v>-90767.473409608967</v>
      </c>
      <c r="H370" s="15">
        <f t="shared" si="73"/>
        <v>52749</v>
      </c>
      <c r="I370">
        <f t="shared" si="71"/>
        <v>354</v>
      </c>
      <c r="J370" s="2">
        <f t="shared" si="67"/>
        <v>1403.8093003337799</v>
      </c>
      <c r="K370" s="2">
        <f t="shared" si="68"/>
        <v>-315.57751849403547</v>
      </c>
      <c r="L370" s="2">
        <f t="shared" si="69"/>
        <v>1719.3868188278154</v>
      </c>
      <c r="M370" s="2">
        <f t="shared" si="70"/>
        <v>-84043.956860750113</v>
      </c>
    </row>
    <row r="371" spans="1:13" x14ac:dyDescent="0.25">
      <c r="A371" s="16">
        <f t="shared" si="72"/>
        <v>52779</v>
      </c>
      <c r="B371" s="9">
        <f t="shared" si="62"/>
        <v>355</v>
      </c>
      <c r="C371" s="10">
        <f t="shared" si="63"/>
        <v>1516.1140443604822</v>
      </c>
      <c r="D371" s="14">
        <f t="shared" si="64"/>
        <v>-347.94198140350102</v>
      </c>
      <c r="E371" s="10">
        <f t="shared" si="65"/>
        <v>1864.0560257639831</v>
      </c>
      <c r="F371" s="10">
        <f t="shared" si="66"/>
        <v>-92631.529435372955</v>
      </c>
      <c r="H371" s="18">
        <f t="shared" si="73"/>
        <v>52779</v>
      </c>
      <c r="I371" s="19">
        <f t="shared" si="71"/>
        <v>355</v>
      </c>
      <c r="J371" s="20">
        <f t="shared" si="67"/>
        <v>1403.8093003337799</v>
      </c>
      <c r="K371" s="20">
        <f t="shared" si="68"/>
        <v>-322.16850129954207</v>
      </c>
      <c r="L371" s="20">
        <f t="shared" si="69"/>
        <v>1725.9778016333221</v>
      </c>
      <c r="M371" s="20">
        <f t="shared" si="70"/>
        <v>-85769.934662383428</v>
      </c>
    </row>
    <row r="372" spans="1:13" x14ac:dyDescent="0.25">
      <c r="A372" s="15">
        <f t="shared" si="72"/>
        <v>52810</v>
      </c>
      <c r="B372" s="3">
        <f t="shared" si="62"/>
        <v>356</v>
      </c>
      <c r="C372" s="4">
        <f t="shared" si="63"/>
        <v>1516.1140443604822</v>
      </c>
      <c r="D372" s="5">
        <f t="shared" si="64"/>
        <v>-355.08752950226295</v>
      </c>
      <c r="E372" s="4">
        <f t="shared" si="65"/>
        <v>1871.2015738627451</v>
      </c>
      <c r="F372" s="4">
        <f t="shared" si="66"/>
        <v>-94502.731009235693</v>
      </c>
      <c r="H372" s="15">
        <f t="shared" si="73"/>
        <v>52810</v>
      </c>
      <c r="I372">
        <f t="shared" si="71"/>
        <v>356</v>
      </c>
      <c r="J372" s="2">
        <f t="shared" si="67"/>
        <v>1403.8093003337799</v>
      </c>
      <c r="K372" s="2">
        <f t="shared" si="68"/>
        <v>-328.78474953913644</v>
      </c>
      <c r="L372" s="2">
        <f t="shared" si="69"/>
        <v>1732.5940498729165</v>
      </c>
      <c r="M372" s="2">
        <f t="shared" si="70"/>
        <v>-87502.528712256346</v>
      </c>
    </row>
    <row r="373" spans="1:13" x14ac:dyDescent="0.25">
      <c r="A373" s="16">
        <f t="shared" si="72"/>
        <v>52841</v>
      </c>
      <c r="B373" s="9">
        <f t="shared" si="62"/>
        <v>357</v>
      </c>
      <c r="C373" s="10">
        <f t="shared" si="63"/>
        <v>1516.1140443604822</v>
      </c>
      <c r="D373" s="14">
        <f t="shared" si="64"/>
        <v>-362.26046886873678</v>
      </c>
      <c r="E373" s="10">
        <f t="shared" si="65"/>
        <v>1878.374513229219</v>
      </c>
      <c r="F373" s="10">
        <f t="shared" si="66"/>
        <v>-96381.105522464917</v>
      </c>
      <c r="H373" s="18">
        <f t="shared" si="73"/>
        <v>52841</v>
      </c>
      <c r="I373" s="19">
        <f t="shared" si="71"/>
        <v>357</v>
      </c>
      <c r="J373" s="20">
        <f t="shared" si="67"/>
        <v>1403.8093003337799</v>
      </c>
      <c r="K373" s="20">
        <f t="shared" si="68"/>
        <v>-335.42636006364933</v>
      </c>
      <c r="L373" s="20">
        <f t="shared" si="69"/>
        <v>1739.2356603974292</v>
      </c>
      <c r="M373" s="20">
        <f t="shared" si="70"/>
        <v>-89241.764372653779</v>
      </c>
    </row>
    <row r="374" spans="1:13" x14ac:dyDescent="0.25">
      <c r="A374" s="15">
        <f t="shared" si="72"/>
        <v>52871</v>
      </c>
      <c r="B374" s="3">
        <f t="shared" si="62"/>
        <v>358</v>
      </c>
      <c r="C374" s="4">
        <f t="shared" si="63"/>
        <v>1516.1140443604822</v>
      </c>
      <c r="D374" s="5">
        <f t="shared" si="64"/>
        <v>-369.46090450278217</v>
      </c>
      <c r="E374" s="4">
        <f t="shared" si="65"/>
        <v>1885.5749488632644</v>
      </c>
      <c r="F374" s="4">
        <f t="shared" si="66"/>
        <v>-98266.680471328174</v>
      </c>
      <c r="H374" s="15">
        <f t="shared" si="73"/>
        <v>52871</v>
      </c>
      <c r="I374">
        <f t="shared" si="71"/>
        <v>358</v>
      </c>
      <c r="J374" s="2">
        <f t="shared" si="67"/>
        <v>1403.8093003337799</v>
      </c>
      <c r="K374" s="2">
        <f t="shared" si="68"/>
        <v>-342.09343009517278</v>
      </c>
      <c r="L374" s="2">
        <f t="shared" si="69"/>
        <v>1745.9027304289527</v>
      </c>
      <c r="M374" s="2">
        <f t="shared" si="70"/>
        <v>-90987.667103082727</v>
      </c>
    </row>
    <row r="375" spans="1:13" x14ac:dyDescent="0.25">
      <c r="A375" s="16">
        <f t="shared" si="72"/>
        <v>52902</v>
      </c>
      <c r="B375" s="9">
        <f t="shared" si="62"/>
        <v>359</v>
      </c>
      <c r="C375" s="10">
        <f t="shared" si="63"/>
        <v>1516.1140443604822</v>
      </c>
      <c r="D375" s="14">
        <f t="shared" si="64"/>
        <v>-376.68894180675801</v>
      </c>
      <c r="E375" s="10">
        <f t="shared" si="65"/>
        <v>1892.8029861672403</v>
      </c>
      <c r="F375" s="10">
        <f t="shared" si="66"/>
        <v>-100159.48345749541</v>
      </c>
      <c r="H375" s="18">
        <f t="shared" si="73"/>
        <v>52902</v>
      </c>
      <c r="I375" s="19">
        <f t="shared" si="71"/>
        <v>359</v>
      </c>
      <c r="J375" s="20">
        <f t="shared" si="67"/>
        <v>1403.8093003337799</v>
      </c>
      <c r="K375" s="20">
        <f t="shared" si="68"/>
        <v>-348.78605722848374</v>
      </c>
      <c r="L375" s="20">
        <f t="shared" si="69"/>
        <v>1752.5953575622636</v>
      </c>
      <c r="M375" s="20">
        <f t="shared" si="70"/>
        <v>-92740.262460644997</v>
      </c>
    </row>
    <row r="376" spans="1:13" x14ac:dyDescent="0.25">
      <c r="A376" s="15">
        <f t="shared" si="72"/>
        <v>52932</v>
      </c>
      <c r="B376" s="3">
        <f t="shared" si="62"/>
        <v>360</v>
      </c>
      <c r="C376" s="4">
        <f t="shared" si="63"/>
        <v>1516.1140443604822</v>
      </c>
      <c r="D376" s="5">
        <f t="shared" si="64"/>
        <v>-383.94468658706575</v>
      </c>
      <c r="E376" s="4">
        <f t="shared" si="65"/>
        <v>1900.0587309475479</v>
      </c>
      <c r="F376" s="4">
        <f t="shared" si="66"/>
        <v>-102059.54218844297</v>
      </c>
      <c r="H376" s="15">
        <f t="shared" si="73"/>
        <v>52932</v>
      </c>
      <c r="I376">
        <f t="shared" si="71"/>
        <v>360</v>
      </c>
      <c r="J376" s="2">
        <f t="shared" si="67"/>
        <v>1403.8093003337799</v>
      </c>
      <c r="K376" s="2">
        <f t="shared" si="68"/>
        <v>-355.50433943247248</v>
      </c>
      <c r="L376" s="2">
        <f t="shared" si="69"/>
        <v>1759.3136397662524</v>
      </c>
      <c r="M376" s="2">
        <f t="shared" si="70"/>
        <v>-94499.576100411243</v>
      </c>
    </row>
  </sheetData>
  <mergeCells count="2">
    <mergeCell ref="A14:F14"/>
    <mergeCell ref="H14:M14"/>
  </mergeCells>
  <dataValidations count="1">
    <dataValidation type="list" allowBlank="1" showInputMessage="1" showErrorMessage="1" sqref="F4">
      <formula1>nbdepmt</formula1>
    </dataValidation>
  </dataValidation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nbdepmt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DESNOYERS</dc:creator>
  <cp:lastModifiedBy>Romain DESNOYERS</cp:lastModifiedBy>
  <dcterms:created xsi:type="dcterms:W3CDTF">2014-10-19T09:47:36Z</dcterms:created>
  <dcterms:modified xsi:type="dcterms:W3CDTF">2014-10-19T14:47:06Z</dcterms:modified>
</cp:coreProperties>
</file>