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730" windowHeight="10560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Feuil1!$A$1:$O$9</definedName>
  </definedNames>
  <calcPr calcId="125725"/>
</workbook>
</file>

<file path=xl/calcChain.xml><?xml version="1.0" encoding="utf-8"?>
<calcChain xmlns="http://schemas.openxmlformats.org/spreadsheetml/2006/main">
  <c r="D4" i="2"/>
  <c r="C5"/>
  <c r="C4"/>
  <c r="D13" l="1"/>
  <c r="E13"/>
  <c r="F13"/>
  <c r="G13"/>
  <c r="H13"/>
  <c r="I13"/>
  <c r="D12"/>
  <c r="E12"/>
  <c r="F12"/>
  <c r="G12"/>
  <c r="H12"/>
  <c r="I12"/>
  <c r="D11"/>
  <c r="E11"/>
  <c r="F11"/>
  <c r="G11"/>
  <c r="H11"/>
  <c r="I11"/>
  <c r="D10"/>
  <c r="E10"/>
  <c r="F10"/>
  <c r="G10"/>
  <c r="H10"/>
  <c r="I10"/>
  <c r="D9"/>
  <c r="E9"/>
  <c r="F9"/>
  <c r="G9"/>
  <c r="H9"/>
  <c r="I9"/>
  <c r="D8"/>
  <c r="E8"/>
  <c r="F8"/>
  <c r="G8"/>
  <c r="H8"/>
  <c r="I8"/>
  <c r="D7"/>
  <c r="E7"/>
  <c r="F7"/>
  <c r="G7"/>
  <c r="H7"/>
  <c r="I7"/>
  <c r="D6"/>
  <c r="E6"/>
  <c r="F6"/>
  <c r="G6"/>
  <c r="H6"/>
  <c r="I6"/>
  <c r="D5"/>
  <c r="E5"/>
  <c r="F5"/>
  <c r="G5"/>
  <c r="H5"/>
  <c r="I5"/>
  <c r="I4"/>
  <c r="H4"/>
  <c r="G4"/>
  <c r="F4"/>
  <c r="E4"/>
  <c r="C13"/>
  <c r="C12"/>
  <c r="C11"/>
  <c r="C10"/>
  <c r="C9"/>
  <c r="C8"/>
  <c r="C7"/>
  <c r="C6"/>
</calcChain>
</file>

<file path=xl/sharedStrings.xml><?xml version="1.0" encoding="utf-8"?>
<sst xmlns="http://schemas.openxmlformats.org/spreadsheetml/2006/main" count="111" uniqueCount="37">
  <si>
    <t>Caisse</t>
  </si>
  <si>
    <t>Tech 1</t>
  </si>
  <si>
    <t>Tech 2</t>
  </si>
  <si>
    <t>Dispill</t>
  </si>
  <si>
    <t>Soir Labo</t>
  </si>
  <si>
    <t>Soir Caisse</t>
  </si>
  <si>
    <t>Lundi</t>
  </si>
  <si>
    <t>Mardi</t>
  </si>
  <si>
    <t>Mercredi</t>
  </si>
  <si>
    <t>Jeudi</t>
  </si>
  <si>
    <t>Vendredi</t>
  </si>
  <si>
    <t>Samedi</t>
  </si>
  <si>
    <t>Dimanche</t>
  </si>
  <si>
    <t>Horaire par employé</t>
  </si>
  <si>
    <t>Karine S.</t>
  </si>
  <si>
    <t>Manon P.</t>
  </si>
  <si>
    <t>Diane</t>
  </si>
  <si>
    <t>Karine T.</t>
  </si>
  <si>
    <t>Gaytane</t>
  </si>
  <si>
    <t>Guylaine</t>
  </si>
  <si>
    <t>Kim</t>
  </si>
  <si>
    <t>Joanie</t>
  </si>
  <si>
    <t>Alexandra</t>
  </si>
  <si>
    <t>Manon T.</t>
  </si>
  <si>
    <t>Plancher 2</t>
  </si>
  <si>
    <t>Plancher 1</t>
  </si>
  <si>
    <t>12hrs à 17hrs</t>
  </si>
  <si>
    <t>9hrs à 17h30</t>
  </si>
  <si>
    <t>9hrs à 12hrs</t>
  </si>
  <si>
    <t>9hrs à 17hrs</t>
  </si>
  <si>
    <t>9hrs à 16hrs</t>
  </si>
  <si>
    <t>17h30 à 21hrs</t>
  </si>
  <si>
    <t>15hrs à 21hrs</t>
  </si>
  <si>
    <t>(Manon P.)</t>
  </si>
  <si>
    <t>(9hrs à 11h30)</t>
  </si>
  <si>
    <t>9hrs à 14h30</t>
  </si>
  <si>
    <t>10hrs à 16hrs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</si>
</sst>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opLeftCell="A4" workbookViewId="0">
      <selection activeCell="B4" sqref="B4"/>
    </sheetView>
  </sheetViews>
  <sheetFormatPr baseColWidth="10" defaultRowHeight="15"/>
  <cols>
    <col min="1" max="1" width="18.7109375" customWidth="1"/>
    <col min="2" max="15" width="10.7109375" customWidth="1"/>
  </cols>
  <sheetData>
    <row r="1" spans="1:15" ht="51" customHeight="1">
      <c r="A1" s="2"/>
      <c r="B1" s="9" t="s">
        <v>6</v>
      </c>
      <c r="C1" s="9"/>
      <c r="D1" s="9" t="s">
        <v>7</v>
      </c>
      <c r="E1" s="9"/>
      <c r="F1" s="9" t="s">
        <v>8</v>
      </c>
      <c r="G1" s="9"/>
      <c r="H1" s="9" t="s">
        <v>9</v>
      </c>
      <c r="I1" s="9"/>
      <c r="J1" s="9" t="s">
        <v>10</v>
      </c>
      <c r="K1" s="9"/>
      <c r="L1" s="9" t="s">
        <v>11</v>
      </c>
      <c r="M1" s="9"/>
      <c r="N1" s="9" t="s">
        <v>12</v>
      </c>
      <c r="O1" s="9"/>
    </row>
    <row r="2" spans="1:15" ht="51" customHeight="1">
      <c r="A2" s="3" t="s">
        <v>0</v>
      </c>
      <c r="B2" s="7" t="s">
        <v>14</v>
      </c>
      <c r="C2" s="4" t="s">
        <v>27</v>
      </c>
      <c r="D2" s="4" t="s">
        <v>14</v>
      </c>
      <c r="E2" s="4" t="s">
        <v>27</v>
      </c>
      <c r="F2" s="4" t="s">
        <v>16</v>
      </c>
      <c r="G2" s="4" t="s">
        <v>27</v>
      </c>
      <c r="H2" s="4" t="s">
        <v>16</v>
      </c>
      <c r="I2" s="4" t="s">
        <v>27</v>
      </c>
      <c r="J2" s="4" t="s">
        <v>14</v>
      </c>
      <c r="K2" s="4" t="s">
        <v>27</v>
      </c>
      <c r="L2" s="4" t="s">
        <v>20</v>
      </c>
      <c r="M2" s="4" t="s">
        <v>29</v>
      </c>
      <c r="N2" s="4" t="s">
        <v>20</v>
      </c>
      <c r="O2" s="4" t="s">
        <v>36</v>
      </c>
    </row>
    <row r="3" spans="1:15" ht="51" customHeight="1">
      <c r="A3" s="3" t="s">
        <v>25</v>
      </c>
      <c r="B3" s="7" t="s">
        <v>15</v>
      </c>
      <c r="C3" s="4" t="s">
        <v>28</v>
      </c>
      <c r="D3" s="4" t="s">
        <v>16</v>
      </c>
      <c r="E3" s="4" t="s">
        <v>29</v>
      </c>
      <c r="F3" s="4"/>
      <c r="G3" s="4"/>
      <c r="H3" s="4" t="s">
        <v>15</v>
      </c>
      <c r="I3" s="4" t="s">
        <v>27</v>
      </c>
      <c r="J3" s="4" t="s">
        <v>15</v>
      </c>
      <c r="K3" s="4" t="s">
        <v>35</v>
      </c>
      <c r="L3" s="4"/>
      <c r="M3" s="4"/>
      <c r="N3" s="4"/>
      <c r="O3" s="4"/>
    </row>
    <row r="4" spans="1:15" ht="51" customHeight="1">
      <c r="A4" s="3" t="s">
        <v>24</v>
      </c>
      <c r="B4" s="7" t="s">
        <v>16</v>
      </c>
      <c r="C4" s="4" t="s">
        <v>26</v>
      </c>
      <c r="D4" s="4"/>
      <c r="E4" s="4"/>
      <c r="F4" s="4" t="s">
        <v>15</v>
      </c>
      <c r="G4" s="4" t="s">
        <v>27</v>
      </c>
      <c r="H4" s="4"/>
      <c r="I4" s="4"/>
      <c r="J4" s="4"/>
      <c r="K4" s="4"/>
      <c r="L4" s="4"/>
      <c r="M4" s="4"/>
      <c r="N4" s="4"/>
      <c r="O4" s="4"/>
    </row>
    <row r="5" spans="1:15" ht="51" customHeight="1">
      <c r="A5" s="3" t="s">
        <v>1</v>
      </c>
      <c r="B5" s="7" t="s">
        <v>17</v>
      </c>
      <c r="C5" s="4" t="s">
        <v>29</v>
      </c>
      <c r="D5" s="4" t="s">
        <v>18</v>
      </c>
      <c r="E5" s="4" t="s">
        <v>27</v>
      </c>
      <c r="F5" s="4" t="s">
        <v>23</v>
      </c>
      <c r="G5" s="4" t="s">
        <v>29</v>
      </c>
      <c r="H5" s="4" t="s">
        <v>19</v>
      </c>
      <c r="I5" s="4" t="s">
        <v>30</v>
      </c>
      <c r="J5" s="4" t="s">
        <v>17</v>
      </c>
      <c r="K5" s="4" t="s">
        <v>27</v>
      </c>
      <c r="L5" s="4"/>
      <c r="M5" s="4"/>
      <c r="N5" s="4"/>
      <c r="O5" s="4"/>
    </row>
    <row r="6" spans="1:15" ht="51" customHeight="1">
      <c r="A6" s="3" t="s">
        <v>2</v>
      </c>
      <c r="B6" s="7" t="s">
        <v>18</v>
      </c>
      <c r="C6" s="4" t="s">
        <v>27</v>
      </c>
      <c r="D6" s="4" t="s">
        <v>23</v>
      </c>
      <c r="E6" s="4" t="s">
        <v>30</v>
      </c>
      <c r="F6" s="4" t="s">
        <v>18</v>
      </c>
      <c r="G6" s="4" t="s">
        <v>27</v>
      </c>
      <c r="H6" s="4" t="s">
        <v>18</v>
      </c>
      <c r="I6" s="4" t="s">
        <v>27</v>
      </c>
      <c r="J6" s="4" t="s">
        <v>23</v>
      </c>
      <c r="K6" s="4" t="s">
        <v>30</v>
      </c>
      <c r="L6" s="4" t="s">
        <v>22</v>
      </c>
      <c r="M6" s="4" t="s">
        <v>29</v>
      </c>
      <c r="N6" s="4" t="s">
        <v>22</v>
      </c>
      <c r="O6" s="4" t="s">
        <v>36</v>
      </c>
    </row>
    <row r="7" spans="1:15" ht="51" customHeight="1">
      <c r="A7" s="3" t="s">
        <v>3</v>
      </c>
      <c r="B7" s="7" t="s">
        <v>19</v>
      </c>
      <c r="C7" s="4" t="s">
        <v>30</v>
      </c>
      <c r="D7" s="4" t="s">
        <v>19</v>
      </c>
      <c r="E7" s="4" t="s">
        <v>30</v>
      </c>
      <c r="F7" s="4" t="s">
        <v>33</v>
      </c>
      <c r="G7" s="4" t="s">
        <v>34</v>
      </c>
      <c r="H7" s="4" t="s">
        <v>23</v>
      </c>
      <c r="I7" s="4" t="s">
        <v>29</v>
      </c>
      <c r="J7" s="4" t="s">
        <v>19</v>
      </c>
      <c r="K7" s="4" t="s">
        <v>30</v>
      </c>
      <c r="L7" s="4"/>
      <c r="M7" s="4"/>
      <c r="N7" s="4"/>
      <c r="O7" s="4"/>
    </row>
    <row r="8" spans="1:15" ht="51" customHeight="1">
      <c r="A8" s="3" t="s">
        <v>4</v>
      </c>
      <c r="B8" s="7"/>
      <c r="C8" s="4"/>
      <c r="D8" s="4" t="s">
        <v>17</v>
      </c>
      <c r="E8" s="4" t="s">
        <v>32</v>
      </c>
      <c r="F8" s="4" t="s">
        <v>19</v>
      </c>
      <c r="G8" s="4" t="s">
        <v>32</v>
      </c>
      <c r="H8" s="4" t="s">
        <v>22</v>
      </c>
      <c r="I8" s="4" t="s">
        <v>31</v>
      </c>
      <c r="J8" s="4" t="s">
        <v>22</v>
      </c>
      <c r="K8" s="4" t="s">
        <v>31</v>
      </c>
      <c r="L8" s="4"/>
      <c r="M8" s="4"/>
      <c r="N8" s="4"/>
      <c r="O8" s="4"/>
    </row>
    <row r="9" spans="1:15" ht="51" customHeight="1">
      <c r="A9" s="3" t="s">
        <v>5</v>
      </c>
      <c r="B9" s="7" t="s">
        <v>20</v>
      </c>
      <c r="C9" s="4" t="s">
        <v>31</v>
      </c>
      <c r="D9" s="4" t="s">
        <v>21</v>
      </c>
      <c r="E9" s="4" t="s">
        <v>31</v>
      </c>
      <c r="F9" s="4" t="s">
        <v>14</v>
      </c>
      <c r="G9" s="4" t="s">
        <v>31</v>
      </c>
      <c r="H9" s="4" t="s">
        <v>14</v>
      </c>
      <c r="I9" s="4" t="s">
        <v>31</v>
      </c>
      <c r="J9" s="4" t="s">
        <v>20</v>
      </c>
      <c r="K9" s="4" t="s">
        <v>31</v>
      </c>
      <c r="L9" s="4"/>
      <c r="M9" s="4"/>
      <c r="N9" s="4"/>
      <c r="O9" s="4"/>
    </row>
  </sheetData>
  <mergeCells count="7">
    <mergeCell ref="N1:O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I13"/>
  <sheetViews>
    <sheetView tabSelected="1" workbookViewId="0">
      <selection activeCell="C5" sqref="C5"/>
    </sheetView>
  </sheetViews>
  <sheetFormatPr baseColWidth="10" defaultRowHeight="15"/>
  <cols>
    <col min="2" max="2" width="11.42578125" customWidth="1"/>
    <col min="3" max="9" width="12.7109375" customWidth="1"/>
  </cols>
  <sheetData>
    <row r="1" spans="2:9" ht="15" customHeight="1">
      <c r="D1" s="10" t="s">
        <v>13</v>
      </c>
      <c r="E1" s="10"/>
      <c r="F1" s="10"/>
      <c r="G1" s="10"/>
    </row>
    <row r="2" spans="2:9" ht="15" customHeight="1">
      <c r="D2" s="10"/>
      <c r="E2" s="10"/>
      <c r="F2" s="10"/>
      <c r="G2" s="10"/>
    </row>
    <row r="3" spans="2:9"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</row>
    <row r="4" spans="2:9">
      <c r="B4" s="7" t="s">
        <v>16</v>
      </c>
      <c r="C4" s="12" t="str">
        <f>IF(OR(Feuil1!$B$2=Feuil2!B4,Feuil1!$B$3=Feuil2!B4,Feuil1!$B$4=Feuil2!B4,),VLOOKUP(B4,Feuil1!B2:C9,2,FALSE),"Congé")</f>
        <v>12hrs à 17hrs</v>
      </c>
      <c r="D4" s="11" t="str">
        <f>IF(OR(Feuil1!D2=Feuil2!B4,Feuil1!D3=Feuil2!B4,Feuil1!D4=Feuil2!B4,Feuil1!D5=Feuil2!B4,Feuil1!D6=Feuil2!B4,Feuil1!D7=Feuil2!B4,Feuil1!D8=Feuil2!B4,Feuil1!D9=Feuil2!B4),VLOOKUP(B4,Feuil1!D2:E9,2,FALSE),"Congé")</f>
        <v>9hrs à 17hrs</v>
      </c>
      <c r="E4" s="1" t="str">
        <f>IF(OR(Feuil1!F2=Feuil2!B4,Feuil1!F3=Feuil2!B4,Feuil1!F4=Feuil2!B4,Feuil1!F5=Feuil2!B4,Feuil1!F6=Feuil2!B4,Feuil1!F7=Feuil2!B4,Feuil1!F8=Feuil2!B4,Feuil1!F9=Feuil2!B4),LOOKUP(Feuil2!B4,Feuil1!F2:F9,Feuil1!G2:G9),"Congé")</f>
        <v>9hrs à 17h30</v>
      </c>
      <c r="F4" s="1" t="str">
        <f>IF(OR(Feuil1!H2=Feuil2!B4,Feuil1!H3=Feuil2!B4,Feuil1!H4=Feuil2!B4,Feuil1!H5=Feuil2!B4,Feuil1!H6=Feuil2!B4,Feuil1!H7=Feuil2!B4,Feuil1!H8=Feuil2!B4,Feuil1!H9=Feuil2!B4),LOOKUP(Feuil2!B4,Feuil1!H2:H9,Feuil1!I2:I9),"Congé")</f>
        <v>9hrs à 17h30</v>
      </c>
      <c r="G4" s="1" t="str">
        <f>IF(OR(Feuil1!J2=Feuil2!B4,Feuil1!J3=Feuil2!B4,Feuil1!J4=Feuil2!B4,Feuil1!J5=Feuil2!B4,Feuil1!J6=Feuil2!B4,Feuil1!J7=Feuil2!B4,Feuil1!J8=Feuil2!B4,Feuil1!J9=Feuil2!B4),LOOKUP(Feuil2!B4,Feuil1!J2:J9,Feuil1!K2:K9),"Congé")</f>
        <v>Congé</v>
      </c>
      <c r="H4" s="1" t="str">
        <f>IF(OR(Feuil1!L2=Feuil2!B4,Feuil1!L3=Feuil2!B4,Feuil1!L4=Feuil2!B4,Feuil1!L5=Feuil2!B4,Feuil1!L6=Feuil2!B4,Feuil1!L7=Feuil2!B4,Feuil1!L8=Feuil2!B4,Feuil1!L9=Feuil2!B4),LOOKUP(Feuil2!B4,Feuil1!L2:L9,Feuil1!M2:M9),"Congé")</f>
        <v>Congé</v>
      </c>
      <c r="I4" s="1" t="str">
        <f>IF(OR(Feuil1!N2=Feuil2!B4,Feuil1!N3=Feuil2!B4,Feuil1!N4=Feuil2!B4,Feuil1!N5=Feuil2!B4,Feuil1!N6=Feuil2!B4,Feuil1!N7=Feuil2!B4,Feuil1!N8=Feuil2!B4,Feuil1!N9=Feuil2!B4),LOOKUP(Feuil2!B4,Feuil1!N2:N9,Feuil1!O2:O9),"Congé")</f>
        <v>Congé</v>
      </c>
    </row>
    <row r="5" spans="2:9">
      <c r="B5" s="8" t="s">
        <v>18</v>
      </c>
      <c r="C5" s="12" t="str">
        <f>IF(OR(Feuil1!$B$2=Feuil2!B5,Feuil1!$B$3=Feuil2!B5,Feuil1!$B$4=Feuil2!B5,Feuil1!$B$5=Feuil2!B5,Feuil1!$B$6=Feuil2!B5),VLOOKUP(B5,Feuil1!B3:C10,2,FALSE),"Congé")</f>
        <v>9hrs à 17h30</v>
      </c>
      <c r="D5" s="6" t="str">
        <f>IF(OR(Feuil1!D2=Feuil2!B5,Feuil1!D3=Feuil2!B5,Feuil1!D4=Feuil2!B5,Feuil1!D5=Feuil2!B5,Feuil1!D6=Feuil2!B5,Feuil1!D7=Feuil2!B5,Feuil1!D8=Feuil2!B5,Feuil1!D9=Feuil2!B5),LOOKUP(Feuil2!B5,Feuil1!D2:D9,Feuil1!E2:E9),"Congé")</f>
        <v>9hrs à 17h30</v>
      </c>
      <c r="E5" s="6" t="str">
        <f>IF(OR(Feuil1!F2=Feuil2!B5,Feuil1!F3=Feuil2!B5,Feuil1!F4=Feuil2!B5,Feuil1!F5=Feuil2!B5,Feuil1!F6=Feuil2!B5,Feuil1!F7=Feuil2!B5,Feuil1!F8=Feuil2!B5,Feuil1!F9=Feuil2!B5),LOOKUP(Feuil2!B5,Feuil1!F2:F9,Feuil1!G2:G9),"Congé")</f>
        <v>9hrs à 17h30</v>
      </c>
      <c r="F5" s="6" t="str">
        <f>IF(OR(Feuil1!H2=Feuil2!B5,Feuil1!H3=Feuil2!B5,Feuil1!H4=Feuil2!B5,Feuil1!H5=Feuil2!B5,Feuil1!H6=Feuil2!B5,Feuil1!H7=Feuil2!B5,Feuil1!H8=Feuil2!B5,Feuil1!H9=Feuil2!B5),LOOKUP(Feuil2!B5,Feuil1!H2:H9,Feuil1!I2:I9),"Congé")</f>
        <v>9hrs à 17h30</v>
      </c>
      <c r="G5" s="6" t="str">
        <f>IF(OR(Feuil1!J2=Feuil2!B5,Feuil1!J3=Feuil2!B5,Feuil1!J4=Feuil2!B5,Feuil1!J5=Feuil2!B5,Feuil1!J6=Feuil2!B5,Feuil1!J7=Feuil2!B5,Feuil1!J8=Feuil2!B5,Feuil1!J9=Feuil2!B5),LOOKUP(Feuil2!B5,Feuil1!J2:J9,Feuil1!K2:K9),"Congé")</f>
        <v>Congé</v>
      </c>
      <c r="H5" s="6" t="str">
        <f>IF(OR(Feuil1!L2=Feuil2!B5,Feuil1!L3=Feuil2!B5,Feuil1!L4=Feuil2!B5,Feuil1!L5=Feuil2!B5,Feuil1!L6=Feuil2!B5,Feuil1!L7=Feuil2!B5,Feuil1!L8=Feuil2!B5,Feuil1!L9=Feuil2!B5),LOOKUP(Feuil2!B5,Feuil1!L2:L9,Feuil1!M2:M9),"Congé")</f>
        <v>Congé</v>
      </c>
      <c r="I5" s="6" t="str">
        <f>IF(OR(Feuil1!N2=Feuil2!B5,Feuil1!N3=Feuil2!B5,Feuil1!N4=Feuil2!B5,Feuil1!N5=Feuil2!B5,Feuil1!N6=Feuil2!B5,Feuil1!N7=Feuil2!B5,Feuil1!N8=Feuil2!B5,Feuil1!N9=Feuil2!B5),LOOKUP(Feuil2!B5,Feuil1!N2:N9,Feuil1!O2:O9),"Congé")</f>
        <v>Congé</v>
      </c>
    </row>
    <row r="6" spans="2:9">
      <c r="B6" s="8" t="s">
        <v>19</v>
      </c>
      <c r="C6" s="1" t="e">
        <f>IF(OR(Feuil1!B2=Feuil2!B6,Feuil1!B3=Feuil2!B6,Feuil1!B4=Feuil2!B6,Feuil1!B5=Feuil2!B6,Feuil1!B6=Feuil2!B6,Feuil1!B7=Feuil2!B6,Feuil1!B8=Feuil2!B6,Feuil1!B9=Feuil2!B6),LOOKUP(Feuil2!B6,Feuil1!B2:B9,Feuil1!C2:C9),"Congé")</f>
        <v>#N/A</v>
      </c>
      <c r="D6" s="6" t="str">
        <f>IF(OR(Feuil1!D2=Feuil2!B6,Feuil1!D3=Feuil2!B6,Feuil1!D4=Feuil2!B6,Feuil1!D5=Feuil2!B6,Feuil1!D6=Feuil2!B6,Feuil1!D7=Feuil2!B6,Feuil1!D8=Feuil2!B6,Feuil1!D9=Feuil2!B6),LOOKUP(Feuil2!B6,Feuil1!D2:D9,Feuil1!E2:E9),"Congé")</f>
        <v>9hrs à 16hrs</v>
      </c>
      <c r="E6" s="6" t="str">
        <f>IF(OR(Feuil1!F2=Feuil2!B6,Feuil1!F3=Feuil2!B6,Feuil1!F4=Feuil2!B6,Feuil1!F5=Feuil2!B6,Feuil1!F6=Feuil2!B6,Feuil1!F7=Feuil2!B6,Feuil1!F8=Feuil2!B6,Feuil1!F9=Feuil2!B6),LOOKUP(Feuil2!B6,Feuil1!F2:F9,Feuil1!G2:G9),"Congé")</f>
        <v>9hrs à 17h30</v>
      </c>
      <c r="F6" s="6" t="str">
        <f>IF(OR(Feuil1!H2=Feuil2!B6,Feuil1!H3=Feuil2!B6,Feuil1!H4=Feuil2!B6,Feuil1!H5=Feuil2!B6,Feuil1!H6=Feuil2!B6,Feuil1!H7=Feuil2!B6,Feuil1!H8=Feuil2!B6,Feuil1!H9=Feuil2!B6),LOOKUP(Feuil2!B6,Feuil1!H2:H9,Feuil1!I2:I9),"Congé")</f>
        <v>9hrs à 16hrs</v>
      </c>
      <c r="G6" s="6" t="e">
        <f>IF(OR(Feuil1!J2=Feuil2!B6,Feuil1!J3=Feuil2!B6,Feuil1!J4=Feuil2!B6,Feuil1!J5=Feuil2!B6,Feuil1!J6=Feuil2!B6,Feuil1!J7=Feuil2!B6,Feuil1!J8=Feuil2!B6,Feuil1!J9=Feuil2!B6),LOOKUP(Feuil2!B6,Feuil1!J2:J9,Feuil1!K2:K9),"Congé")</f>
        <v>#N/A</v>
      </c>
      <c r="H6" s="6" t="str">
        <f>IF(OR(Feuil1!L2=Feuil2!B6,Feuil1!L3=Feuil2!B6,Feuil1!L4=Feuil2!B6,Feuil1!L5=Feuil2!B6,Feuil1!L6=Feuil2!B6,Feuil1!L7=Feuil2!B6,Feuil1!L8=Feuil2!B6,Feuil1!L9=Feuil2!B6),LOOKUP(Feuil2!B6,Feuil1!L2:L9,Feuil1!M2:M9),"Congé")</f>
        <v>Congé</v>
      </c>
      <c r="I6" s="6" t="str">
        <f>IF(OR(Feuil1!N2=Feuil2!B6,Feuil1!N3=Feuil2!B6,Feuil1!N4=Feuil2!B6,Feuil1!N5=Feuil2!B6,Feuil1!N6=Feuil2!B6,Feuil1!N7=Feuil2!B6,Feuil1!N8=Feuil2!B6,Feuil1!N9=Feuil2!B6),LOOKUP(Feuil2!B6,Feuil1!N2:N9,Feuil1!O2:O9),"Congé")</f>
        <v>Congé</v>
      </c>
    </row>
    <row r="7" spans="2:9">
      <c r="B7" s="8" t="s">
        <v>14</v>
      </c>
      <c r="C7" s="1" t="str">
        <f>IF(OR(Feuil1!B2=Feuil2!B7,Feuil1!B3=Feuil2!B7,Feuil1!B4=Feuil2!B7,Feuil1!B5=Feuil2!B7,Feuil1!B6=Feuil2!B7,Feuil1!B7=Feuil2!B7,Feuil1!B8=Feuil2!B7,Feuil1!B9=Feuil2!B7),LOOKUP(Feuil2!B7,Feuil1!B2:B9,Feuil1!C2:C9),"Congé")</f>
        <v>9hrs à 17h30</v>
      </c>
      <c r="D7" s="6" t="str">
        <f>IF(OR(Feuil1!D2=Feuil2!B7,Feuil1!D3=Feuil2!B7,Feuil1!D4=Feuil2!B7,Feuil1!D5=Feuil2!B7,Feuil1!D6=Feuil2!B7,Feuil1!D7=Feuil2!B7,Feuil1!D8=Feuil2!B7,Feuil1!D9=Feuil2!B7),LOOKUP(Feuil2!B7,Feuil1!D2:D9,Feuil1!E2:E9),"Congé")</f>
        <v>9hrs à 16hrs</v>
      </c>
      <c r="E7" s="6" t="str">
        <f>IF(OR(Feuil1!F2=Feuil2!B7,Feuil1!F3=Feuil2!B7,Feuil1!F4=Feuil2!B7,Feuil1!F5=Feuil2!B7,Feuil1!F6=Feuil2!B7,Feuil1!F7=Feuil2!B7,Feuil1!F8=Feuil2!B7,Feuil1!F9=Feuil2!B7),LOOKUP(Feuil2!B7,Feuil1!F2:F9,Feuil1!G2:G9),"Congé")</f>
        <v>9hrs à 17h30</v>
      </c>
      <c r="F7" s="6" t="str">
        <f>IF(OR(Feuil1!H2=Feuil2!B7,Feuil1!H3=Feuil2!B7,Feuil1!H4=Feuil2!B7,Feuil1!H5=Feuil2!B7,Feuil1!H6=Feuil2!B7,Feuil1!H7=Feuil2!B7,Feuil1!H8=Feuil2!B7,Feuil1!H9=Feuil2!B7),LOOKUP(Feuil2!B7,Feuil1!H2:H9,Feuil1!I2:I9),"Congé")</f>
        <v>9hrs à 17h30</v>
      </c>
      <c r="G7" s="6" t="str">
        <f>IF(OR(Feuil1!J2=Feuil2!B7,Feuil1!J3=Feuil2!B7,Feuil1!J4=Feuil2!B7,Feuil1!J5=Feuil2!B7,Feuil1!J6=Feuil2!B7,Feuil1!J7=Feuil2!B7,Feuil1!J8=Feuil2!B7,Feuil1!J9=Feuil2!B7),LOOKUP(Feuil2!B7,Feuil1!J2:J9,Feuil1!K2:K9),"Congé")</f>
        <v>9hrs à 17h30</v>
      </c>
      <c r="H7" s="6" t="str">
        <f>IF(OR(Feuil1!L2=Feuil2!B7,Feuil1!L3=Feuil2!B7,Feuil1!L4=Feuil2!B7,Feuil1!L5=Feuil2!B7,Feuil1!L6=Feuil2!B7,Feuil1!L7=Feuil2!B7,Feuil1!L8=Feuil2!B7,Feuil1!L9=Feuil2!B7),LOOKUP(Feuil2!B7,Feuil1!L2:L9,Feuil1!M2:M9),"Congé")</f>
        <v>Congé</v>
      </c>
      <c r="I7" s="6" t="str">
        <f>IF(OR(Feuil1!N2=Feuil2!B7,Feuil1!N3=Feuil2!B7,Feuil1!N4=Feuil2!B7,Feuil1!N5=Feuil2!B7,Feuil1!N6=Feuil2!B7,Feuil1!N7=Feuil2!B7,Feuil1!N8=Feuil2!B7,Feuil1!N9=Feuil2!B7),LOOKUP(Feuil2!B7,Feuil1!N2:N9,Feuil1!O2:O9),"Congé")</f>
        <v>Congé</v>
      </c>
    </row>
    <row r="8" spans="2:9">
      <c r="B8" s="8" t="s">
        <v>17</v>
      </c>
      <c r="C8" s="1" t="str">
        <f>IF(OR(Feuil1!B2=Feuil2!B8,Feuil1!B3=Feuil2!B8,Feuil1!B4=Feuil2!B8,Feuil1!B5=Feuil2!B8,Feuil1!B6=Feuil2!B8,Feuil1!B7=Feuil2!B8,Feuil1!B8=Feuil2!B8,Feuil1!B9=Feuil2!B8),LOOKUP(Feuil2!B8,Feuil1!B2:B9,Feuil1!C2:C9),"Congé")</f>
        <v>9hrs à 17hrs</v>
      </c>
      <c r="D8" s="6" t="str">
        <f>IF(OR(Feuil1!D2=Feuil2!B8,Feuil1!D3=Feuil2!B8,Feuil1!D4=Feuil2!B8,Feuil1!D5=Feuil2!B8,Feuil1!D6=Feuil2!B8,Feuil1!D7=Feuil2!B8,Feuil1!D8=Feuil2!B8,Feuil1!D9=Feuil2!B8),LOOKUP(Feuil2!B8,Feuil1!D2:D9,Feuil1!E2:E9),"Congé")</f>
        <v>15hrs à 21hrs</v>
      </c>
      <c r="E8" s="6" t="str">
        <f>IF(OR(Feuil1!F2=Feuil2!B8,Feuil1!F3=Feuil2!B8,Feuil1!F4=Feuil2!B8,Feuil1!F5=Feuil2!B8,Feuil1!F6=Feuil2!B8,Feuil1!F7=Feuil2!B8,Feuil1!F8=Feuil2!B8,Feuil1!F9=Feuil2!B8),LOOKUP(Feuil2!B8,Feuil1!F2:F9,Feuil1!G2:G9),"Congé")</f>
        <v>Congé</v>
      </c>
      <c r="F8" s="6" t="str">
        <f>IF(OR(Feuil1!H2=Feuil2!B8,Feuil1!H3=Feuil2!B8,Feuil1!H4=Feuil2!B8,Feuil1!H5=Feuil2!B8,Feuil1!H6=Feuil2!B8,Feuil1!H7=Feuil2!B8,Feuil1!H8=Feuil2!B8,Feuil1!H9=Feuil2!B8),LOOKUP(Feuil2!B8,Feuil1!H2:H9,Feuil1!I2:I9),"Congé")</f>
        <v>Congé</v>
      </c>
      <c r="G8" s="6" t="str">
        <f>IF(OR(Feuil1!J2=Feuil2!B8,Feuil1!J3=Feuil2!B8,Feuil1!J4=Feuil2!B8,Feuil1!J5=Feuil2!B8,Feuil1!J6=Feuil2!B8,Feuil1!J7=Feuil2!B8,Feuil1!J8=Feuil2!B8,Feuil1!J9=Feuil2!B8),LOOKUP(Feuil2!B8,Feuil1!J2:J9,Feuil1!K2:K9),"Congé")</f>
        <v>9hrs à 17h30</v>
      </c>
      <c r="H8" s="6" t="str">
        <f>IF(OR(Feuil1!L2=Feuil2!B8,Feuil1!L3=Feuil2!B8,Feuil1!L4=Feuil2!B8,Feuil1!L5=Feuil2!B8,Feuil1!L6=Feuil2!B8,Feuil1!L7=Feuil2!B8,Feuil1!L8=Feuil2!B8,Feuil1!L9=Feuil2!B8),LOOKUP(Feuil2!B8,Feuil1!L2:L9,Feuil1!M2:M9),"Congé")</f>
        <v>Congé</v>
      </c>
      <c r="I8" s="6" t="str">
        <f>IF(OR(Feuil1!N2=Feuil2!B8,Feuil1!N3=Feuil2!B8,Feuil1!N4=Feuil2!B8,Feuil1!N5=Feuil2!B8,Feuil1!N6=Feuil2!B8,Feuil1!N7=Feuil2!B8,Feuil1!N8=Feuil2!B8,Feuil1!N9=Feuil2!B8),LOOKUP(Feuil2!B8,Feuil1!N2:N9,Feuil1!O2:O9),"Congé")</f>
        <v>Congé</v>
      </c>
    </row>
    <row r="9" spans="2:9">
      <c r="B9" s="8" t="s">
        <v>15</v>
      </c>
      <c r="C9" s="1" t="str">
        <f>IF(OR(Feuil1!B2=Feuil2!B9,Feuil1!B3=Feuil2!B9,Feuil1!B4=Feuil2!B9,Feuil1!B5=Feuil2!B9,Feuil1!B6=Feuil2!B9,Feuil1!B7=Feuil2!B9,Feuil1!B8=Feuil2!B9,Feuil1!B9=Feuil2!B9),LOOKUP(Feuil2!B9,Feuil1!B2:B9,Feuil1!C2:C9),"Congé")</f>
        <v>17h30 à 21hrs</v>
      </c>
      <c r="D9" s="6" t="str">
        <f>IF(OR(Feuil1!D2=Feuil2!B9,Feuil1!D3=Feuil2!B9,Feuil1!D4=Feuil2!B9,Feuil1!D5=Feuil2!B9,Feuil1!D6=Feuil2!B9,Feuil1!D7=Feuil2!B9,Feuil1!D8=Feuil2!B9,Feuil1!D9=Feuil2!B9),LOOKUP(Feuil2!B9,Feuil1!D2:D9,Feuil1!E2:E9),"Congé")</f>
        <v>Congé</v>
      </c>
      <c r="E9" s="6" t="str">
        <f>IF(OR(Feuil1!F2=Feuil2!B9,Feuil1!F3=Feuil2!B9,Feuil1!F4=Feuil2!B9,Feuil1!F5=Feuil2!B9,Feuil1!F6=Feuil2!B9,Feuil1!F7=Feuil2!B9,Feuil1!F8=Feuil2!B9,Feuil1!F9=Feuil2!B9),LOOKUP(Feuil2!B9,Feuil1!F2:F9,Feuil1!G2:G9),"Congé")</f>
        <v>9hrs à 17h30</v>
      </c>
      <c r="F9" s="6" t="str">
        <f>IF(OR(Feuil1!H2=Feuil2!B9,Feuil1!H3=Feuil2!B9,Feuil1!H4=Feuil2!B9,Feuil1!H5=Feuil2!B9,Feuil1!H6=Feuil2!B9,Feuil1!H7=Feuil2!B9,Feuil1!H8=Feuil2!B9,Feuil1!H9=Feuil2!B9),LOOKUP(Feuil2!B9,Feuil1!H2:H9,Feuil1!I2:I9),"Congé")</f>
        <v>9hrs à 17h30</v>
      </c>
      <c r="G9" s="6" t="str">
        <f>IF(OR(Feuil1!J2=Feuil2!B9,Feuil1!J3=Feuil2!B9,Feuil1!J4=Feuil2!B9,Feuil1!J5=Feuil2!B9,Feuil1!J6=Feuil2!B9,Feuil1!J7=Feuil2!B9,Feuil1!J8=Feuil2!B9,Feuil1!J9=Feuil2!B9),LOOKUP(Feuil2!B9,Feuil1!J2:J9,Feuil1!K2:K9),"Congé")</f>
        <v>17h30 à 21hrs</v>
      </c>
      <c r="H9" s="6" t="str">
        <f>IF(OR(Feuil1!L2=Feuil2!B9,Feuil1!L3=Feuil2!B9,Feuil1!L4=Feuil2!B9,Feuil1!L5=Feuil2!B9,Feuil1!L6=Feuil2!B9,Feuil1!L7=Feuil2!B9,Feuil1!L8=Feuil2!B9,Feuil1!L9=Feuil2!B9),LOOKUP(Feuil2!B9,Feuil1!L2:L9,Feuil1!M2:M9),"Congé")</f>
        <v>Congé</v>
      </c>
      <c r="I9" s="6" t="str">
        <f>IF(OR(Feuil1!N2=Feuil2!B9,Feuil1!N3=Feuil2!B9,Feuil1!N4=Feuil2!B9,Feuil1!N5=Feuil2!B9,Feuil1!N6=Feuil2!B9,Feuil1!N7=Feuil2!B9,Feuil1!N8=Feuil2!B9,Feuil1!N9=Feuil2!B9),LOOKUP(Feuil2!B9,Feuil1!N2:N9,Feuil1!O2:O9),"Congé")</f>
        <v>Congé</v>
      </c>
    </row>
    <row r="10" spans="2:9">
      <c r="B10" s="8" t="s">
        <v>23</v>
      </c>
      <c r="C10" s="1" t="str">
        <f>IF(OR(Feuil1!B2=Feuil2!B10,Feuil1!B3=Feuil2!B10,Feuil1!B4=Feuil2!B10,Feuil1!B5=Feuil2!B10,Feuil1!B6=Feuil2!B10,Feuil1!B7=Feuil2!B10,Feuil1!B8=Feuil2!B10,Feuil1!B9=Feuil2!B10),LOOKUP(Feuil2!B10,Feuil1!B2:B9,Feuil1!C2:C9),"Congé")</f>
        <v>Congé</v>
      </c>
      <c r="D10" s="6" t="str">
        <f>IF(OR(Feuil1!D2=Feuil2!B10,Feuil1!D3=Feuil2!B10,Feuil1!D4=Feuil2!B10,Feuil1!D5=Feuil2!B10,Feuil1!D6=Feuil2!B10,Feuil1!D7=Feuil2!B10,Feuil1!D8=Feuil2!B10,Feuil1!D9=Feuil2!B10),LOOKUP(Feuil2!B10,Feuil1!D2:D9,Feuil1!E2:E9),"Congé")</f>
        <v>17h30 à 21hrs</v>
      </c>
      <c r="E10" s="6" t="str">
        <f>IF(OR(Feuil1!F2=Feuil2!B10,Feuil1!F3=Feuil2!B10,Feuil1!F4=Feuil2!B10,Feuil1!F5=Feuil2!B10,Feuil1!F6=Feuil2!B10,Feuil1!F7=Feuil2!B10,Feuil1!F8=Feuil2!B10,Feuil1!F9=Feuil2!B10),LOOKUP(Feuil2!B10,Feuil1!F2:F9,Feuil1!G2:G9),"Congé")</f>
        <v>9hrs à 17hrs</v>
      </c>
      <c r="F10" s="6" t="str">
        <f>IF(OR(Feuil1!H2=Feuil2!B10,Feuil1!H3=Feuil2!B10,Feuil1!H4=Feuil2!B10,Feuil1!H5=Feuil2!B10,Feuil1!H6=Feuil2!B10,Feuil1!H7=Feuil2!B10,Feuil1!H8=Feuil2!B10,Feuil1!H9=Feuil2!B10),LOOKUP(Feuil2!B10,Feuil1!H2:H9,Feuil1!I2:I9),"Congé")</f>
        <v>9hrs à 17hrs</v>
      </c>
      <c r="G10" s="6" t="str">
        <f>IF(OR(Feuil1!J2=Feuil2!B10,Feuil1!J3=Feuil2!B10,Feuil1!J4=Feuil2!B10,Feuil1!J5=Feuil2!B10,Feuil1!J6=Feuil2!B10,Feuil1!J7=Feuil2!B10,Feuil1!J8=Feuil2!B10,Feuil1!J9=Feuil2!B10),LOOKUP(Feuil2!B10,Feuil1!J2:J9,Feuil1!K2:K9),"Congé")</f>
        <v>17h30 à 21hrs</v>
      </c>
      <c r="H10" s="6" t="str">
        <f>IF(OR(Feuil1!L2=Feuil2!B10,Feuil1!L3=Feuil2!B10,Feuil1!L4=Feuil2!B10,Feuil1!L5=Feuil2!B10,Feuil1!L6=Feuil2!B10,Feuil1!L7=Feuil2!B10,Feuil1!L8=Feuil2!B10,Feuil1!L9=Feuil2!B10),LOOKUP(Feuil2!B10,Feuil1!L2:L9,Feuil1!M2:M9),"Congé")</f>
        <v>Congé</v>
      </c>
      <c r="I10" s="6" t="str">
        <f>IF(OR(Feuil1!N2=Feuil2!B10,Feuil1!N3=Feuil2!B10,Feuil1!N4=Feuil2!B10,Feuil1!N5=Feuil2!B10,Feuil1!N6=Feuil2!B10,Feuil1!N7=Feuil2!B10,Feuil1!N8=Feuil2!B10,Feuil1!N9=Feuil2!B10),LOOKUP(Feuil2!B10,Feuil1!N2:N9,Feuil1!O2:O9),"Congé")</f>
        <v>Congé</v>
      </c>
    </row>
    <row r="11" spans="2:9">
      <c r="B11" s="8" t="s">
        <v>22</v>
      </c>
      <c r="C11" s="1" t="str">
        <f>IF(OR(Feuil1!B2=Feuil2!B11,Feuil1!B3=Feuil2!B11,Feuil1!B4=Feuil2!B11,Feuil1!B5=Feuil2!B11,Feuil1!B6=Feuil2!B11,Feuil1!B7=Feuil2!B11,Feuil1!B8=Feuil2!B11,Feuil1!B9=Feuil2!B11),LOOKUP(Feuil2!B11,Feuil1!B2:B9,Feuil1!C2:C9),"Congé")</f>
        <v>Congé</v>
      </c>
      <c r="D11" s="6" t="str">
        <f>IF(OR(Feuil1!D2=Feuil2!B11,Feuil1!D3=Feuil2!B11,Feuil1!D4=Feuil2!B11,Feuil1!D5=Feuil2!B11,Feuil1!D6=Feuil2!B11,Feuil1!D7=Feuil2!B11,Feuil1!D8=Feuil2!B11,Feuil1!D9=Feuil2!B11),LOOKUP(Feuil2!B11,Feuil1!D2:D9,Feuil1!E2:E9),"Congé")</f>
        <v>Congé</v>
      </c>
      <c r="E11" s="6" t="str">
        <f>IF(OR(Feuil1!F2=Feuil2!B11,Feuil1!F3=Feuil2!B11,Feuil1!F4=Feuil2!B11,Feuil1!F5=Feuil2!B11,Feuil1!F6=Feuil2!B11,Feuil1!F7=Feuil2!B11,Feuil1!F8=Feuil2!B11,Feuil1!F9=Feuil2!B11),LOOKUP(Feuil2!B11,Feuil1!F2:F9,Feuil1!G2:G9),"Congé")</f>
        <v>Congé</v>
      </c>
      <c r="F11" s="6" t="e">
        <f>IF(OR(Feuil1!H2=Feuil2!B11,Feuil1!H3=Feuil2!B11,Feuil1!H4=Feuil2!B11,Feuil1!H5=Feuil2!B11,Feuil1!H6=Feuil2!B11,Feuil1!H7=Feuil2!B11,Feuil1!H8=Feuil2!B11,Feuil1!H9=Feuil2!B11),LOOKUP(Feuil2!B11,Feuil1!H2:H9,Feuil1!I2:I9),"Congé")</f>
        <v>#N/A</v>
      </c>
      <c r="G11" s="6" t="e">
        <f>IF(OR(Feuil1!J2=Feuil2!B11,Feuil1!J3=Feuil2!B11,Feuil1!J4=Feuil2!B11,Feuil1!J5=Feuil2!B11,Feuil1!J6=Feuil2!B11,Feuil1!J7=Feuil2!B11,Feuil1!J8=Feuil2!B11,Feuil1!J9=Feuil2!B11),LOOKUP(Feuil2!B11,Feuil1!J2:J9,Feuil1!K2:K9),"Congé")</f>
        <v>#N/A</v>
      </c>
      <c r="H11" s="6" t="str">
        <f>IF(OR(Feuil1!L2=Feuil2!B11,Feuil1!L3=Feuil2!B11,Feuil1!L4=Feuil2!B11,Feuil1!L5=Feuil2!B11,Feuil1!L6=Feuil2!B11,Feuil1!L7=Feuil2!B11,Feuil1!L8=Feuil2!B11,Feuil1!L9=Feuil2!B11),LOOKUP(Feuil2!B11,Feuil1!L2:L9,Feuil1!M2:M9),"Congé")</f>
        <v>9hrs à 17hrs</v>
      </c>
      <c r="I11" s="6" t="str">
        <f>IF(OR(Feuil1!N2=Feuil2!B11,Feuil1!N3=Feuil2!B11,Feuil1!N4=Feuil2!B11,Feuil1!N5=Feuil2!B11,Feuil1!N6=Feuil2!B11,Feuil1!N7=Feuil2!B11,Feuil1!N8=Feuil2!B11,Feuil1!N9=Feuil2!B11),LOOKUP(Feuil2!B11,Feuil1!N2:N9,Feuil1!O2:O9),"Congé")</f>
        <v>10hrs à 16hrs</v>
      </c>
    </row>
    <row r="12" spans="2:9">
      <c r="B12" s="8" t="s">
        <v>21</v>
      </c>
      <c r="C12" s="1" t="str">
        <f>IF(OR(Feuil1!B2=Feuil2!B12,Feuil1!B3=Feuil2!B12,Feuil1!B4=Feuil2!B12,Feuil1!B5=Feuil2!B12,Feuil1!B6=Feuil2!B12,Feuil1!B7=Feuil2!B12,Feuil1!B8=Feuil2!B12,Feuil1!B9=Feuil2!B12),LOOKUP(Feuil2!B12,Feuil1!B2:B9,Feuil1!C2:C9),"Congé")</f>
        <v>Congé</v>
      </c>
      <c r="D12" s="6" t="str">
        <f>IF(OR(Feuil1!D2=Feuil2!B12,Feuil1!D3=Feuil2!B12,Feuil1!D4=Feuil2!B12,Feuil1!D5=Feuil2!B12,Feuil1!D6=Feuil2!B12,Feuil1!D7=Feuil2!B12,Feuil1!D8=Feuil2!B12,Feuil1!D9=Feuil2!B12),LOOKUP(Feuil2!B12,Feuil1!D2:D9,Feuil1!E2:E9),"Congé")</f>
        <v>9hrs à 16hrs</v>
      </c>
      <c r="E12" s="6" t="str">
        <f>IF(OR(Feuil1!F2=Feuil2!B12,Feuil1!F3=Feuil2!B12,Feuil1!F4=Feuil2!B12,Feuil1!F5=Feuil2!B12,Feuil1!F6=Feuil2!B12,Feuil1!F7=Feuil2!B12,Feuil1!F8=Feuil2!B12,Feuil1!F9=Feuil2!B12),LOOKUP(Feuil2!B12,Feuil1!F2:F9,Feuil1!G2:G9),"Congé")</f>
        <v>Congé</v>
      </c>
      <c r="F12" s="6" t="str">
        <f>IF(OR(Feuil1!H2=Feuil2!B12,Feuil1!H3=Feuil2!B12,Feuil1!H4=Feuil2!B12,Feuil1!H5=Feuil2!B12,Feuil1!H6=Feuil2!B12,Feuil1!H7=Feuil2!B12,Feuil1!H8=Feuil2!B12,Feuil1!H9=Feuil2!B12),LOOKUP(Feuil2!B12,Feuil1!H2:H9,Feuil1!I2:I9),"Congé")</f>
        <v>Congé</v>
      </c>
      <c r="G12" s="6" t="str">
        <f>IF(OR(Feuil1!J2=Feuil2!B12,Feuil1!J3=Feuil2!B12,Feuil1!J4=Feuil2!B12,Feuil1!J5=Feuil2!B12,Feuil1!J6=Feuil2!B12,Feuil1!J7=Feuil2!B12,Feuil1!J8=Feuil2!B12,Feuil1!J9=Feuil2!B12),LOOKUP(Feuil2!B12,Feuil1!J2:J9,Feuil1!K2:K9),"Congé")</f>
        <v>Congé</v>
      </c>
      <c r="H12" s="6" t="str">
        <f>IF(OR(Feuil1!L2=Feuil2!B12,Feuil1!L3=Feuil2!B12,Feuil1!L4=Feuil2!B12,Feuil1!L5=Feuil2!B12,Feuil1!L6=Feuil2!B12,Feuil1!L7=Feuil2!B12,Feuil1!L8=Feuil2!B12,Feuil1!L9=Feuil2!B12),LOOKUP(Feuil2!B12,Feuil1!L2:L9,Feuil1!M2:M9),"Congé")</f>
        <v>Congé</v>
      </c>
      <c r="I12" s="6" t="str">
        <f>IF(OR(Feuil1!N2=Feuil2!B12,Feuil1!N3=Feuil2!B12,Feuil1!N4=Feuil2!B12,Feuil1!N5=Feuil2!B12,Feuil1!N6=Feuil2!B12,Feuil1!N7=Feuil2!B12,Feuil1!N8=Feuil2!B12,Feuil1!N9=Feuil2!B12),LOOKUP(Feuil2!B12,Feuil1!N2:N9,Feuil1!O2:O9),"Congé")</f>
        <v>Congé</v>
      </c>
    </row>
    <row r="13" spans="2:9">
      <c r="B13" s="8" t="s">
        <v>20</v>
      </c>
      <c r="C13" s="1" t="str">
        <f>IF(OR(Feuil1!B2=Feuil2!B13,Feuil1!B3=Feuil2!B13,Feuil1!B4=Feuil2!B13,Feuil1!B5=Feuil2!B13,Feuil1!B6=Feuil2!B13,Feuil1!B7=Feuil2!B13,Feuil1!B8=Feuil2!B13,Feuil1!B9=Feuil2!B13),LOOKUP(Feuil2!B13,Feuil1!B2:B9,Feuil1!C2:C9),"Congé")</f>
        <v>17h30 à 21hrs</v>
      </c>
      <c r="D13" s="6" t="str">
        <f>IF(OR(Feuil1!D2=Feuil2!B13,Feuil1!D3=Feuil2!B13,Feuil1!D4=Feuil2!B13,Feuil1!D5=Feuil2!B13,Feuil1!D6=Feuil2!B13,Feuil1!D7=Feuil2!B13,Feuil1!D8=Feuil2!B13,Feuil1!D9=Feuil2!B13),LOOKUP(Feuil2!B13,Feuil1!D2:D9,Feuil1!E2:E9),"Congé")</f>
        <v>Congé</v>
      </c>
      <c r="E13" s="6" t="str">
        <f>IF(OR(Feuil1!F2=Feuil2!B13,Feuil1!F3=Feuil2!B13,Feuil1!F4=Feuil2!B13,Feuil1!F5=Feuil2!B13,Feuil1!F6=Feuil2!B13,Feuil1!F7=Feuil2!B13,Feuil1!F8=Feuil2!B13,Feuil1!F9=Feuil2!B13),LOOKUP(Feuil2!B13,Feuil1!F2:F9,Feuil1!G2:G9),"Congé")</f>
        <v>Congé</v>
      </c>
      <c r="F13" s="6" t="str">
        <f>IF(OR(Feuil1!H2=Feuil2!B13,Feuil1!H3=Feuil2!B13,Feuil1!H4=Feuil2!B13,Feuil1!H5=Feuil2!B13,Feuil1!H6=Feuil2!B13,Feuil1!H7=Feuil2!B13,Feuil1!H8=Feuil2!B13,Feuil1!H9=Feuil2!B13),LOOKUP(Feuil2!B13,Feuil1!H2:H9,Feuil1!I2:I9),"Congé")</f>
        <v>Congé</v>
      </c>
      <c r="G13" s="6" t="str">
        <f>IF(OR(Feuil1!J2=Feuil2!B13,Feuil1!J3=Feuil2!B13,Feuil1!J4=Feuil2!B13,Feuil1!J5=Feuil2!B13,Feuil1!J6=Feuil2!B13,Feuil1!J7=Feuil2!B13,Feuil1!J8=Feuil2!B13,Feuil1!J9=Feuil2!B13),LOOKUP(Feuil2!B13,Feuil1!J2:J9,Feuil1!K2:K9),"Congé")</f>
        <v>17h30 à 21hrs</v>
      </c>
      <c r="H13" s="6" t="str">
        <f>IF(OR(Feuil1!L2=Feuil2!B13,Feuil1!L3=Feuil2!B13,Feuil1!L4=Feuil2!B13,Feuil1!L5=Feuil2!B13,Feuil1!L6=Feuil2!B13,Feuil1!L7=Feuil2!B13,Feuil1!L8=Feuil2!B13,Feuil1!L9=Feuil2!B13),LOOKUP(Feuil2!B13,Feuil1!L2:L9,Feuil1!M2:M9),"Congé")</f>
        <v>9hrs à 17hrs</v>
      </c>
      <c r="I13" s="6" t="str">
        <f>IF(OR(Feuil1!N2=Feuil2!B13,Feuil1!N3=Feuil2!B13,Feuil1!N4=Feuil2!B13,Feuil1!N5=Feuil2!B13,Feuil1!N6=Feuil2!B13,Feuil1!N7=Feuil2!B13,Feuil1!N8=Feuil2!B13,Feuil1!N9=Feuil2!B13),LOOKUP(Feuil2!B13,Feuil1!N2:N9,Feuil1!O2:O9),"Congé")</f>
        <v>10hrs à 16hrs</v>
      </c>
    </row>
  </sheetData>
  <mergeCells count="1">
    <mergeCell ref="D1:G2"/>
  </mergeCells>
  <pageMargins left="0.7" right="0.7" top="0.75" bottom="0.75" header="0.3" footer="0.3"/>
  <pageSetup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 Gravel</dc:creator>
  <cp:lastModifiedBy>proprietaire</cp:lastModifiedBy>
  <dcterms:created xsi:type="dcterms:W3CDTF">2014-09-09T21:12:41Z</dcterms:created>
  <dcterms:modified xsi:type="dcterms:W3CDTF">2014-09-10T01:24:02Z</dcterms:modified>
</cp:coreProperties>
</file>