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ierry\Documents\dossier planning dup\"/>
    </mc:Choice>
  </mc:AlternateContent>
  <bookViews>
    <workbookView xWindow="0" yWindow="0" windowWidth="24000" windowHeight="9735"/>
  </bookViews>
  <sheets>
    <sheet name="Hebdo mise à jour" sheetId="12" r:id="rId1"/>
    <sheet name="Matin mise à jour" sheetId="13" r:id="rId2"/>
    <sheet name="Après midi mise à jour" sheetId="14" r:id="rId3"/>
  </sheets>
  <definedNames>
    <definedName name="_xlnm.Print_Area" localSheetId="2">'Après midi mise à jour'!$A$1:$AA$142</definedName>
    <definedName name="_xlnm.Print_Area" localSheetId="0">'Hebdo mise à jour'!$A$1:$Q$84</definedName>
    <definedName name="_xlnm.Print_Area" localSheetId="1">'Matin mise à jour'!$A$1:$AA$147</definedName>
  </definedNames>
  <calcPr calcId="152511" iterate="1"/>
</workbook>
</file>

<file path=xl/calcChain.xml><?xml version="1.0" encoding="utf-8"?>
<calcChain xmlns="http://schemas.openxmlformats.org/spreadsheetml/2006/main">
  <c r="P42" i="12" l="1"/>
  <c r="N42" i="12"/>
  <c r="L42" i="12"/>
  <c r="J42" i="12"/>
  <c r="H42" i="12"/>
  <c r="F42" i="12"/>
  <c r="D42" i="12"/>
  <c r="D38" i="12"/>
  <c r="L3" i="12"/>
  <c r="L40" i="12" s="1"/>
  <c r="I3" i="12"/>
  <c r="I40" i="12" s="1"/>
  <c r="D137" i="14" l="1"/>
  <c r="D136" i="14"/>
  <c r="D135" i="14"/>
  <c r="D134" i="14"/>
  <c r="D133" i="14"/>
  <c r="D132" i="14"/>
  <c r="D131" i="14"/>
  <c r="D130" i="14"/>
  <c r="D129" i="14"/>
  <c r="D128" i="14"/>
  <c r="C128" i="14"/>
  <c r="D127" i="14"/>
  <c r="C127" i="14"/>
  <c r="D126" i="14"/>
  <c r="C126" i="14"/>
  <c r="D125" i="14"/>
  <c r="C125" i="14"/>
  <c r="D124" i="14"/>
  <c r="C124" i="14"/>
  <c r="D123" i="14"/>
  <c r="C123" i="14"/>
  <c r="D122" i="14"/>
  <c r="C122" i="14"/>
  <c r="D121" i="14"/>
  <c r="C121" i="14"/>
  <c r="D120" i="14"/>
  <c r="C120" i="14"/>
  <c r="D119" i="14"/>
  <c r="C119" i="14"/>
  <c r="D118" i="14"/>
  <c r="C118" i="14"/>
  <c r="D117" i="14"/>
  <c r="C117" i="14"/>
  <c r="D116" i="14"/>
  <c r="C116" i="14"/>
  <c r="D115" i="14"/>
  <c r="C115" i="14"/>
  <c r="D114" i="14"/>
  <c r="C114" i="14"/>
  <c r="D113" i="14"/>
  <c r="C113" i="14"/>
  <c r="D112" i="14"/>
  <c r="C112" i="14"/>
  <c r="D111" i="14"/>
  <c r="C111" i="14"/>
  <c r="D110" i="14"/>
  <c r="C110" i="14"/>
  <c r="D109" i="14"/>
  <c r="C109" i="14"/>
  <c r="D108" i="14"/>
  <c r="C108" i="14"/>
  <c r="D107" i="14"/>
  <c r="C107" i="14"/>
  <c r="D106" i="14"/>
  <c r="C106" i="14"/>
  <c r="D105" i="14"/>
  <c r="C105" i="14"/>
  <c r="D104" i="14"/>
  <c r="C104" i="14"/>
  <c r="D103" i="14"/>
  <c r="C103" i="14"/>
  <c r="D102" i="14"/>
  <c r="C102" i="14"/>
  <c r="D101" i="14"/>
  <c r="C101" i="14"/>
  <c r="D100" i="14"/>
  <c r="C100" i="14"/>
  <c r="D99" i="14"/>
  <c r="C99" i="14"/>
  <c r="D98" i="14"/>
  <c r="C98" i="14"/>
  <c r="D97" i="14"/>
  <c r="C97" i="14"/>
  <c r="G95" i="14"/>
  <c r="V90" i="14"/>
  <c r="M90" i="14"/>
  <c r="D90" i="14"/>
  <c r="V89" i="14"/>
  <c r="M89" i="14"/>
  <c r="D89" i="14"/>
  <c r="V88" i="14"/>
  <c r="M88" i="14"/>
  <c r="D88" i="14"/>
  <c r="V87" i="14"/>
  <c r="M87" i="14"/>
  <c r="D87" i="14"/>
  <c r="V86" i="14"/>
  <c r="M86" i="14"/>
  <c r="D86" i="14"/>
  <c r="V85" i="14"/>
  <c r="M85" i="14"/>
  <c r="D85" i="14"/>
  <c r="V84" i="14"/>
  <c r="M84" i="14"/>
  <c r="D84" i="14"/>
  <c r="V83" i="14"/>
  <c r="M83" i="14"/>
  <c r="D83" i="14"/>
  <c r="V82" i="14"/>
  <c r="M82" i="14"/>
  <c r="D82" i="14"/>
  <c r="V81" i="14"/>
  <c r="U81" i="14"/>
  <c r="M81" i="14"/>
  <c r="L81" i="14"/>
  <c r="D81" i="14"/>
  <c r="C81" i="14"/>
  <c r="V80" i="14"/>
  <c r="U80" i="14"/>
  <c r="M80" i="14"/>
  <c r="L80" i="14"/>
  <c r="D80" i="14"/>
  <c r="C80" i="14"/>
  <c r="V79" i="14"/>
  <c r="U79" i="14"/>
  <c r="M79" i="14"/>
  <c r="L79" i="14"/>
  <c r="D79" i="14"/>
  <c r="C79" i="14"/>
  <c r="V78" i="14"/>
  <c r="U78" i="14"/>
  <c r="M78" i="14"/>
  <c r="L78" i="14"/>
  <c r="D78" i="14"/>
  <c r="C78" i="14"/>
  <c r="V77" i="14"/>
  <c r="U77" i="14"/>
  <c r="M77" i="14"/>
  <c r="L77" i="14"/>
  <c r="D77" i="14"/>
  <c r="C77" i="14"/>
  <c r="V76" i="14"/>
  <c r="U76" i="14"/>
  <c r="M76" i="14"/>
  <c r="L76" i="14"/>
  <c r="D76" i="14"/>
  <c r="C76" i="14"/>
  <c r="V75" i="14"/>
  <c r="U75" i="14"/>
  <c r="M75" i="14"/>
  <c r="L75" i="14"/>
  <c r="D75" i="14"/>
  <c r="C75" i="14"/>
  <c r="V74" i="14"/>
  <c r="U74" i="14"/>
  <c r="M74" i="14"/>
  <c r="L74" i="14"/>
  <c r="D74" i="14"/>
  <c r="C74" i="14"/>
  <c r="V73" i="14"/>
  <c r="U73" i="14"/>
  <c r="M73" i="14"/>
  <c r="L73" i="14"/>
  <c r="D73" i="14"/>
  <c r="C73" i="14"/>
  <c r="V72" i="14"/>
  <c r="U72" i="14"/>
  <c r="M72" i="14"/>
  <c r="L72" i="14"/>
  <c r="D72" i="14"/>
  <c r="C72" i="14"/>
  <c r="V71" i="14"/>
  <c r="U71" i="14"/>
  <c r="M71" i="14"/>
  <c r="L71" i="14"/>
  <c r="D71" i="14"/>
  <c r="C71" i="14"/>
  <c r="V70" i="14"/>
  <c r="U70" i="14"/>
  <c r="M70" i="14"/>
  <c r="L70" i="14"/>
  <c r="D70" i="14"/>
  <c r="C70" i="14"/>
  <c r="V69" i="14"/>
  <c r="U69" i="14"/>
  <c r="M69" i="14"/>
  <c r="L69" i="14"/>
  <c r="D69" i="14"/>
  <c r="C69" i="14"/>
  <c r="V68" i="14"/>
  <c r="U68" i="14"/>
  <c r="M68" i="14"/>
  <c r="L68" i="14"/>
  <c r="D68" i="14"/>
  <c r="C68" i="14"/>
  <c r="V67" i="14"/>
  <c r="U67" i="14"/>
  <c r="M67" i="14"/>
  <c r="L67" i="14"/>
  <c r="D67" i="14"/>
  <c r="C67" i="14"/>
  <c r="V66" i="14"/>
  <c r="U66" i="14"/>
  <c r="M66" i="14"/>
  <c r="L66" i="14"/>
  <c r="D66" i="14"/>
  <c r="C66" i="14"/>
  <c r="V65" i="14"/>
  <c r="U65" i="14"/>
  <c r="M65" i="14"/>
  <c r="L65" i="14"/>
  <c r="D65" i="14"/>
  <c r="C65" i="14"/>
  <c r="V64" i="14"/>
  <c r="U64" i="14"/>
  <c r="M64" i="14"/>
  <c r="L64" i="14"/>
  <c r="D64" i="14"/>
  <c r="C64" i="14"/>
  <c r="V63" i="14"/>
  <c r="U63" i="14"/>
  <c r="M63" i="14"/>
  <c r="L63" i="14"/>
  <c r="D63" i="14"/>
  <c r="C63" i="14"/>
  <c r="V62" i="14"/>
  <c r="U62" i="14"/>
  <c r="M62" i="14"/>
  <c r="L62" i="14"/>
  <c r="D62" i="14"/>
  <c r="C62" i="14"/>
  <c r="V61" i="14"/>
  <c r="U61" i="14"/>
  <c r="M61" i="14"/>
  <c r="L61" i="14"/>
  <c r="D61" i="14"/>
  <c r="C61" i="14"/>
  <c r="V60" i="14"/>
  <c r="U60" i="14"/>
  <c r="M60" i="14"/>
  <c r="L60" i="14"/>
  <c r="D60" i="14"/>
  <c r="C60" i="14"/>
  <c r="V59" i="14"/>
  <c r="U59" i="14"/>
  <c r="M59" i="14"/>
  <c r="L59" i="14"/>
  <c r="D59" i="14"/>
  <c r="C59" i="14"/>
  <c r="V58" i="14"/>
  <c r="U58" i="14"/>
  <c r="M58" i="14"/>
  <c r="L58" i="14"/>
  <c r="D58" i="14"/>
  <c r="C58" i="14"/>
  <c r="V57" i="14"/>
  <c r="U57" i="14"/>
  <c r="M57" i="14"/>
  <c r="L57" i="14"/>
  <c r="D57" i="14"/>
  <c r="C57" i="14"/>
  <c r="V56" i="14"/>
  <c r="U56" i="14"/>
  <c r="M56" i="14"/>
  <c r="L56" i="14"/>
  <c r="D56" i="14"/>
  <c r="C56" i="14"/>
  <c r="V55" i="14"/>
  <c r="U55" i="14"/>
  <c r="M55" i="14"/>
  <c r="L55" i="14"/>
  <c r="D55" i="14"/>
  <c r="C55" i="14"/>
  <c r="V54" i="14"/>
  <c r="U54" i="14"/>
  <c r="M54" i="14"/>
  <c r="L54" i="14"/>
  <c r="D54" i="14"/>
  <c r="C54" i="14"/>
  <c r="V53" i="14"/>
  <c r="U53" i="14"/>
  <c r="M53" i="14"/>
  <c r="L53" i="14"/>
  <c r="D53" i="14"/>
  <c r="C53" i="14"/>
  <c r="V52" i="14"/>
  <c r="U52" i="14"/>
  <c r="M52" i="14"/>
  <c r="L52" i="14"/>
  <c r="D52" i="14"/>
  <c r="C52" i="14"/>
  <c r="V51" i="14"/>
  <c r="U51" i="14"/>
  <c r="M51" i="14"/>
  <c r="L51" i="14"/>
  <c r="D51" i="14"/>
  <c r="C51" i="14"/>
  <c r="V50" i="14"/>
  <c r="U50" i="14"/>
  <c r="M50" i="14"/>
  <c r="L50" i="14"/>
  <c r="D50" i="14"/>
  <c r="C50" i="14"/>
  <c r="Y48" i="14"/>
  <c r="P48" i="14"/>
  <c r="G48" i="14"/>
  <c r="V43" i="14"/>
  <c r="M43" i="14"/>
  <c r="L43" i="14"/>
  <c r="D43" i="14"/>
  <c r="V42" i="14"/>
  <c r="M42" i="14"/>
  <c r="L42" i="14"/>
  <c r="D42" i="14"/>
  <c r="V41" i="14"/>
  <c r="M41" i="14"/>
  <c r="L41" i="14"/>
  <c r="D41" i="14"/>
  <c r="V39" i="14"/>
  <c r="M39" i="14"/>
  <c r="L39" i="14"/>
  <c r="D39" i="14"/>
  <c r="V38" i="14"/>
  <c r="M38" i="14"/>
  <c r="L38" i="14"/>
  <c r="D38" i="14"/>
  <c r="V37" i="14"/>
  <c r="M37" i="14"/>
  <c r="L37" i="14"/>
  <c r="D37" i="14"/>
  <c r="V36" i="14"/>
  <c r="M36" i="14"/>
  <c r="L36" i="14"/>
  <c r="D36" i="14"/>
  <c r="V35" i="14"/>
  <c r="M35" i="14"/>
  <c r="L35" i="14"/>
  <c r="D35" i="14"/>
  <c r="V34" i="14"/>
  <c r="U34" i="14"/>
  <c r="M34" i="14"/>
  <c r="L34" i="14"/>
  <c r="D34" i="14"/>
  <c r="C34" i="14"/>
  <c r="V33" i="14"/>
  <c r="U33" i="14"/>
  <c r="M33" i="14"/>
  <c r="L33" i="14"/>
  <c r="D33" i="14"/>
  <c r="C33" i="14"/>
  <c r="V32" i="14"/>
  <c r="U32" i="14"/>
  <c r="M32" i="14"/>
  <c r="L32" i="14"/>
  <c r="D32" i="14"/>
  <c r="C32" i="14"/>
  <c r="V31" i="14"/>
  <c r="U31" i="14"/>
  <c r="M31" i="14"/>
  <c r="L31" i="14"/>
  <c r="D31" i="14"/>
  <c r="C31" i="14"/>
  <c r="V30" i="14"/>
  <c r="U30" i="14"/>
  <c r="M30" i="14"/>
  <c r="L30" i="14"/>
  <c r="D30" i="14"/>
  <c r="C30" i="14"/>
  <c r="V29" i="14"/>
  <c r="U29" i="14"/>
  <c r="M29" i="14"/>
  <c r="L29" i="14"/>
  <c r="D29" i="14"/>
  <c r="C29" i="14"/>
  <c r="V28" i="14"/>
  <c r="U28" i="14"/>
  <c r="M28" i="14"/>
  <c r="L28" i="14"/>
  <c r="D28" i="14"/>
  <c r="C28" i="14"/>
  <c r="V27" i="14"/>
  <c r="U27" i="14"/>
  <c r="M27" i="14"/>
  <c r="L27" i="14"/>
  <c r="D27" i="14"/>
  <c r="C27" i="14"/>
  <c r="V26" i="14"/>
  <c r="U26" i="14"/>
  <c r="M26" i="14"/>
  <c r="L26" i="14"/>
  <c r="D26" i="14"/>
  <c r="C26" i="14"/>
  <c r="V25" i="14"/>
  <c r="U25" i="14"/>
  <c r="M25" i="14"/>
  <c r="L25" i="14"/>
  <c r="D25" i="14"/>
  <c r="C25" i="14"/>
  <c r="V24" i="14"/>
  <c r="U24" i="14"/>
  <c r="M24" i="14"/>
  <c r="L24" i="14"/>
  <c r="D24" i="14"/>
  <c r="C24" i="14"/>
  <c r="V23" i="14"/>
  <c r="U23" i="14"/>
  <c r="M23" i="14"/>
  <c r="L23" i="14"/>
  <c r="D23" i="14"/>
  <c r="C23" i="14"/>
  <c r="V22" i="14"/>
  <c r="U22" i="14"/>
  <c r="M22" i="14"/>
  <c r="L22" i="14"/>
  <c r="D22" i="14"/>
  <c r="C22" i="14"/>
  <c r="V21" i="14"/>
  <c r="U21" i="14"/>
  <c r="M21" i="14"/>
  <c r="L21" i="14"/>
  <c r="D21" i="14"/>
  <c r="C21" i="14"/>
  <c r="V20" i="14"/>
  <c r="U20" i="14"/>
  <c r="M20" i="14"/>
  <c r="L20" i="14"/>
  <c r="D20" i="14"/>
  <c r="C20" i="14"/>
  <c r="V19" i="14"/>
  <c r="U19" i="14"/>
  <c r="M19" i="14"/>
  <c r="L19" i="14"/>
  <c r="D19" i="14"/>
  <c r="C19" i="14"/>
  <c r="V18" i="14"/>
  <c r="U18" i="14"/>
  <c r="M18" i="14"/>
  <c r="L18" i="14"/>
  <c r="D18" i="14"/>
  <c r="C18" i="14"/>
  <c r="V17" i="14"/>
  <c r="U17" i="14"/>
  <c r="M17" i="14"/>
  <c r="L17" i="14"/>
  <c r="D17" i="14"/>
  <c r="C17" i="14"/>
  <c r="V16" i="14"/>
  <c r="U16" i="14"/>
  <c r="M16" i="14"/>
  <c r="L16" i="14"/>
  <c r="D16" i="14"/>
  <c r="C16" i="14"/>
  <c r="V15" i="14"/>
  <c r="U15" i="14"/>
  <c r="M15" i="14"/>
  <c r="L15" i="14"/>
  <c r="D15" i="14"/>
  <c r="C15" i="14"/>
  <c r="V14" i="14"/>
  <c r="U14" i="14"/>
  <c r="M14" i="14"/>
  <c r="L14" i="14"/>
  <c r="D14" i="14"/>
  <c r="C14" i="14"/>
  <c r="V13" i="14"/>
  <c r="U13" i="14"/>
  <c r="M13" i="14"/>
  <c r="L13" i="14"/>
  <c r="D13" i="14"/>
  <c r="C13" i="14"/>
  <c r="V12" i="14"/>
  <c r="U12" i="14"/>
  <c r="M12" i="14"/>
  <c r="L12" i="14"/>
  <c r="D12" i="14"/>
  <c r="C12" i="14"/>
  <c r="V11" i="14"/>
  <c r="U11" i="14"/>
  <c r="M11" i="14"/>
  <c r="L11" i="14"/>
  <c r="D11" i="14"/>
  <c r="C11" i="14"/>
  <c r="V10" i="14"/>
  <c r="U10" i="14"/>
  <c r="M10" i="14"/>
  <c r="L10" i="14"/>
  <c r="D10" i="14"/>
  <c r="C10" i="14"/>
  <c r="V9" i="14"/>
  <c r="U9" i="14"/>
  <c r="M9" i="14"/>
  <c r="L9" i="14"/>
  <c r="D9" i="14"/>
  <c r="C9" i="14"/>
  <c r="V8" i="14"/>
  <c r="U8" i="14"/>
  <c r="M8" i="14"/>
  <c r="L8" i="14"/>
  <c r="D8" i="14"/>
  <c r="C8" i="14"/>
  <c r="V7" i="14"/>
  <c r="U7" i="14"/>
  <c r="M7" i="14"/>
  <c r="L7" i="14"/>
  <c r="D7" i="14"/>
  <c r="C7" i="14"/>
  <c r="V6" i="14"/>
  <c r="U6" i="14"/>
  <c r="M6" i="14"/>
  <c r="L6" i="14"/>
  <c r="D6" i="14"/>
  <c r="C6" i="14"/>
  <c r="V5" i="14"/>
  <c r="U5" i="14"/>
  <c r="M5" i="14"/>
  <c r="L5" i="14"/>
  <c r="D5" i="14"/>
  <c r="C5" i="14"/>
  <c r="V4" i="14"/>
  <c r="U4" i="14"/>
  <c r="M4" i="14"/>
  <c r="L4" i="14"/>
  <c r="D4" i="14"/>
  <c r="C4" i="14"/>
  <c r="V3" i="14"/>
  <c r="U3" i="14"/>
  <c r="M3" i="14"/>
  <c r="L3" i="14"/>
  <c r="D3" i="14"/>
  <c r="C3" i="14"/>
  <c r="Y1" i="14"/>
  <c r="P1" i="14"/>
  <c r="G1" i="14"/>
  <c r="E1" i="14"/>
  <c r="D143" i="13"/>
  <c r="C143" i="13"/>
  <c r="D142" i="13"/>
  <c r="C142" i="13"/>
  <c r="D141" i="13"/>
  <c r="C141" i="13"/>
  <c r="D140" i="13"/>
  <c r="C140" i="13"/>
  <c r="D139" i="13"/>
  <c r="C139" i="13"/>
  <c r="D138" i="13"/>
  <c r="C138" i="13"/>
  <c r="D137" i="13"/>
  <c r="C137" i="13"/>
  <c r="D136" i="13"/>
  <c r="C136" i="13"/>
  <c r="D135" i="13"/>
  <c r="C135" i="13"/>
  <c r="D134" i="13"/>
  <c r="C134" i="13"/>
  <c r="D133" i="13"/>
  <c r="D132" i="13"/>
  <c r="C132" i="13"/>
  <c r="D131" i="13"/>
  <c r="C131" i="13"/>
  <c r="D130" i="13"/>
  <c r="C130" i="13"/>
  <c r="D129" i="13"/>
  <c r="C129" i="13"/>
  <c r="D128" i="13"/>
  <c r="C128" i="13"/>
  <c r="D127" i="13"/>
  <c r="C127" i="13"/>
  <c r="D126" i="13"/>
  <c r="C126" i="13"/>
  <c r="D125" i="13"/>
  <c r="C125" i="13"/>
  <c r="D124" i="13"/>
  <c r="C124" i="13"/>
  <c r="D123" i="13"/>
  <c r="C123" i="13"/>
  <c r="D122" i="13"/>
  <c r="C122" i="13"/>
  <c r="D121" i="13"/>
  <c r="C121" i="13"/>
  <c r="D120" i="13"/>
  <c r="C120" i="13"/>
  <c r="D119" i="13"/>
  <c r="C119" i="13"/>
  <c r="D118" i="13"/>
  <c r="C118" i="13"/>
  <c r="D117" i="13"/>
  <c r="C117" i="13"/>
  <c r="D116" i="13"/>
  <c r="C116" i="13"/>
  <c r="D115" i="13"/>
  <c r="C115" i="13"/>
  <c r="D114" i="13"/>
  <c r="C114" i="13"/>
  <c r="D113" i="13"/>
  <c r="C113" i="13"/>
  <c r="D112" i="13"/>
  <c r="C112" i="13"/>
  <c r="D111" i="13"/>
  <c r="C111" i="13"/>
  <c r="D110" i="13"/>
  <c r="C110" i="13"/>
  <c r="D109" i="13"/>
  <c r="C109" i="13"/>
  <c r="D108" i="13"/>
  <c r="C108" i="13"/>
  <c r="D107" i="13"/>
  <c r="C107" i="13"/>
  <c r="D106" i="13"/>
  <c r="C106" i="13"/>
  <c r="D105" i="13"/>
  <c r="C105" i="13"/>
  <c r="D104" i="13"/>
  <c r="C104" i="13"/>
  <c r="D103" i="13"/>
  <c r="C103" i="13"/>
  <c r="D102" i="13"/>
  <c r="C102" i="13"/>
  <c r="D101" i="13"/>
  <c r="C101" i="13"/>
  <c r="G99" i="13"/>
  <c r="V94" i="13"/>
  <c r="U94" i="13"/>
  <c r="M94" i="13"/>
  <c r="L94" i="13"/>
  <c r="D94" i="13"/>
  <c r="C94" i="13"/>
  <c r="V93" i="13"/>
  <c r="U93" i="13"/>
  <c r="M93" i="13"/>
  <c r="L93" i="13"/>
  <c r="D93" i="13"/>
  <c r="C93" i="13"/>
  <c r="V92" i="13"/>
  <c r="U92" i="13"/>
  <c r="M92" i="13"/>
  <c r="L92" i="13"/>
  <c r="D92" i="13"/>
  <c r="C92" i="13"/>
  <c r="V91" i="13"/>
  <c r="U91" i="13"/>
  <c r="M91" i="13"/>
  <c r="L91" i="13"/>
  <c r="D91" i="13"/>
  <c r="C91" i="13"/>
  <c r="V90" i="13"/>
  <c r="U90" i="13"/>
  <c r="M90" i="13"/>
  <c r="L90" i="13"/>
  <c r="D90" i="13"/>
  <c r="C90" i="13"/>
  <c r="V89" i="13"/>
  <c r="U89" i="13"/>
  <c r="M89" i="13"/>
  <c r="L89" i="13"/>
  <c r="D89" i="13"/>
  <c r="C89" i="13"/>
  <c r="V88" i="13"/>
  <c r="U88" i="13"/>
  <c r="M88" i="13"/>
  <c r="L88" i="13"/>
  <c r="D88" i="13"/>
  <c r="C88" i="13"/>
  <c r="V87" i="13"/>
  <c r="U87" i="13"/>
  <c r="M87" i="13"/>
  <c r="L87" i="13"/>
  <c r="D87" i="13"/>
  <c r="C87" i="13"/>
  <c r="V86" i="13"/>
  <c r="U86" i="13"/>
  <c r="M86" i="13"/>
  <c r="L86" i="13"/>
  <c r="D86" i="13"/>
  <c r="C86" i="13"/>
  <c r="V85" i="13"/>
  <c r="U85" i="13"/>
  <c r="M85" i="13"/>
  <c r="L85" i="13"/>
  <c r="D85" i="13"/>
  <c r="C85" i="13"/>
  <c r="V84" i="13"/>
  <c r="M84" i="13"/>
  <c r="D84" i="13"/>
  <c r="V83" i="13"/>
  <c r="U83" i="13"/>
  <c r="M83" i="13"/>
  <c r="L83" i="13"/>
  <c r="D83" i="13"/>
  <c r="C83" i="13"/>
  <c r="V82" i="13"/>
  <c r="U82" i="13"/>
  <c r="M82" i="13"/>
  <c r="L82" i="13"/>
  <c r="D82" i="13"/>
  <c r="C82" i="13"/>
  <c r="V81" i="13"/>
  <c r="U81" i="13"/>
  <c r="M81" i="13"/>
  <c r="L81" i="13"/>
  <c r="D81" i="13"/>
  <c r="C81" i="13"/>
  <c r="V80" i="13"/>
  <c r="U80" i="13"/>
  <c r="M80" i="13"/>
  <c r="L80" i="13"/>
  <c r="D80" i="13"/>
  <c r="C80" i="13"/>
  <c r="V79" i="13"/>
  <c r="U79" i="13"/>
  <c r="M79" i="13"/>
  <c r="L79" i="13"/>
  <c r="D79" i="13"/>
  <c r="C79" i="13"/>
  <c r="V78" i="13"/>
  <c r="U78" i="13"/>
  <c r="M78" i="13"/>
  <c r="L78" i="13"/>
  <c r="D78" i="13"/>
  <c r="C78" i="13"/>
  <c r="V77" i="13"/>
  <c r="U77" i="13"/>
  <c r="M77" i="13"/>
  <c r="L77" i="13"/>
  <c r="D77" i="13"/>
  <c r="C77" i="13"/>
  <c r="V76" i="13"/>
  <c r="U76" i="13"/>
  <c r="M76" i="13"/>
  <c r="L76" i="13"/>
  <c r="D76" i="13"/>
  <c r="C76" i="13"/>
  <c r="V75" i="13"/>
  <c r="U75" i="13"/>
  <c r="M75" i="13"/>
  <c r="L75" i="13"/>
  <c r="D75" i="13"/>
  <c r="C75" i="13"/>
  <c r="V74" i="13"/>
  <c r="U74" i="13"/>
  <c r="M74" i="13"/>
  <c r="L74" i="13"/>
  <c r="D74" i="13"/>
  <c r="C74" i="13"/>
  <c r="V73" i="13"/>
  <c r="U73" i="13"/>
  <c r="M73" i="13"/>
  <c r="L73" i="13"/>
  <c r="D73" i="13"/>
  <c r="C73" i="13"/>
  <c r="V72" i="13"/>
  <c r="U72" i="13"/>
  <c r="M72" i="13"/>
  <c r="L72" i="13"/>
  <c r="D72" i="13"/>
  <c r="C72" i="13"/>
  <c r="V71" i="13"/>
  <c r="U71" i="13"/>
  <c r="M71" i="13"/>
  <c r="L71" i="13"/>
  <c r="D71" i="13"/>
  <c r="C71" i="13"/>
  <c r="V70" i="13"/>
  <c r="U70" i="13"/>
  <c r="M70" i="13"/>
  <c r="L70" i="13"/>
  <c r="D70" i="13"/>
  <c r="C70" i="13"/>
  <c r="V69" i="13"/>
  <c r="U69" i="13"/>
  <c r="M69" i="13"/>
  <c r="L69" i="13"/>
  <c r="D69" i="13"/>
  <c r="C69" i="13"/>
  <c r="V68" i="13"/>
  <c r="U68" i="13"/>
  <c r="M68" i="13"/>
  <c r="L68" i="13"/>
  <c r="D68" i="13"/>
  <c r="C68" i="13"/>
  <c r="V67" i="13"/>
  <c r="U67" i="13"/>
  <c r="M67" i="13"/>
  <c r="L67" i="13"/>
  <c r="D67" i="13"/>
  <c r="C67" i="13"/>
  <c r="V66" i="13"/>
  <c r="U66" i="13"/>
  <c r="M66" i="13"/>
  <c r="L66" i="13"/>
  <c r="D66" i="13"/>
  <c r="C66" i="13"/>
  <c r="V65" i="13"/>
  <c r="U65" i="13"/>
  <c r="M65" i="13"/>
  <c r="L65" i="13"/>
  <c r="D65" i="13"/>
  <c r="C65" i="13"/>
  <c r="V64" i="13"/>
  <c r="U64" i="13"/>
  <c r="M64" i="13"/>
  <c r="L64" i="13"/>
  <c r="D64" i="13"/>
  <c r="C64" i="13"/>
  <c r="V63" i="13"/>
  <c r="U63" i="13"/>
  <c r="M63" i="13"/>
  <c r="L63" i="13"/>
  <c r="D63" i="13"/>
  <c r="C63" i="13"/>
  <c r="V62" i="13"/>
  <c r="U62" i="13"/>
  <c r="M62" i="13"/>
  <c r="L62" i="13"/>
  <c r="D62" i="13"/>
  <c r="C62" i="13"/>
  <c r="V61" i="13"/>
  <c r="U61" i="13"/>
  <c r="M61" i="13"/>
  <c r="L61" i="13"/>
  <c r="D61" i="13"/>
  <c r="C61" i="13"/>
  <c r="V60" i="13"/>
  <c r="U60" i="13"/>
  <c r="M60" i="13"/>
  <c r="L60" i="13"/>
  <c r="D60" i="13"/>
  <c r="C60" i="13"/>
  <c r="V59" i="13"/>
  <c r="U59" i="13"/>
  <c r="M59" i="13"/>
  <c r="L59" i="13"/>
  <c r="D59" i="13"/>
  <c r="C59" i="13"/>
  <c r="V58" i="13"/>
  <c r="U58" i="13"/>
  <c r="M58" i="13"/>
  <c r="L58" i="13"/>
  <c r="D58" i="13"/>
  <c r="C58" i="13"/>
  <c r="V57" i="13"/>
  <c r="U57" i="13"/>
  <c r="M57" i="13"/>
  <c r="L57" i="13"/>
  <c r="D57" i="13"/>
  <c r="C57" i="13"/>
  <c r="V56" i="13"/>
  <c r="U56" i="13"/>
  <c r="M56" i="13"/>
  <c r="L56" i="13"/>
  <c r="D56" i="13"/>
  <c r="C56" i="13"/>
  <c r="V55" i="13"/>
  <c r="U55" i="13"/>
  <c r="M55" i="13"/>
  <c r="L55" i="13"/>
  <c r="D55" i="13"/>
  <c r="C55" i="13"/>
  <c r="V54" i="13"/>
  <c r="U54" i="13"/>
  <c r="M54" i="13"/>
  <c r="L54" i="13"/>
  <c r="D54" i="13"/>
  <c r="C54" i="13"/>
  <c r="V53" i="13"/>
  <c r="U53" i="13"/>
  <c r="M53" i="13"/>
  <c r="L53" i="13"/>
  <c r="D53" i="13"/>
  <c r="C53" i="13"/>
  <c r="V52" i="13"/>
  <c r="U52" i="13"/>
  <c r="M52" i="13"/>
  <c r="L52" i="13"/>
  <c r="D52" i="13"/>
  <c r="C52" i="13"/>
  <c r="Y50" i="13"/>
  <c r="G50" i="13"/>
  <c r="V45" i="13"/>
  <c r="U45" i="13"/>
  <c r="M45" i="13"/>
  <c r="L45" i="13"/>
  <c r="D45" i="13"/>
  <c r="C45" i="13"/>
  <c r="V44" i="13"/>
  <c r="U44" i="13"/>
  <c r="M44" i="13"/>
  <c r="L44" i="13"/>
  <c r="D44" i="13"/>
  <c r="C44" i="13"/>
  <c r="V43" i="13"/>
  <c r="U43" i="13"/>
  <c r="M43" i="13"/>
  <c r="L43" i="13"/>
  <c r="D43" i="13"/>
  <c r="C43" i="13"/>
  <c r="V42" i="13"/>
  <c r="U42" i="13"/>
  <c r="M42" i="13"/>
  <c r="L42" i="13"/>
  <c r="D42" i="13"/>
  <c r="C42" i="13"/>
  <c r="V41" i="13"/>
  <c r="U41" i="13"/>
  <c r="M41" i="13"/>
  <c r="L41" i="13"/>
  <c r="D41" i="13"/>
  <c r="C41" i="13"/>
  <c r="V40" i="13"/>
  <c r="U40" i="13"/>
  <c r="M40" i="13"/>
  <c r="L40" i="13"/>
  <c r="D40" i="13"/>
  <c r="C40" i="13"/>
  <c r="V39" i="13"/>
  <c r="U39" i="13"/>
  <c r="M39" i="13"/>
  <c r="L39" i="13"/>
  <c r="D39" i="13"/>
  <c r="C39" i="13"/>
  <c r="V38" i="13"/>
  <c r="U38" i="13"/>
  <c r="M38" i="13"/>
  <c r="L38" i="13"/>
  <c r="D38" i="13"/>
  <c r="C38" i="13"/>
  <c r="V37" i="13"/>
  <c r="U37" i="13"/>
  <c r="M37" i="13"/>
  <c r="L37" i="13"/>
  <c r="D37" i="13"/>
  <c r="C37" i="13"/>
  <c r="V36" i="13"/>
  <c r="U36" i="13"/>
  <c r="M36" i="13"/>
  <c r="L36" i="13"/>
  <c r="D36" i="13"/>
  <c r="C36" i="13"/>
  <c r="V35" i="13"/>
  <c r="M35" i="13"/>
  <c r="D35" i="13"/>
  <c r="V34" i="13"/>
  <c r="U34" i="13"/>
  <c r="M34" i="13"/>
  <c r="L34" i="13"/>
  <c r="D34" i="13"/>
  <c r="C34" i="13"/>
  <c r="V33" i="13"/>
  <c r="U33" i="13"/>
  <c r="M33" i="13"/>
  <c r="L33" i="13"/>
  <c r="D33" i="13"/>
  <c r="C33" i="13"/>
  <c r="V32" i="13"/>
  <c r="U32" i="13"/>
  <c r="M32" i="13"/>
  <c r="L32" i="13"/>
  <c r="D32" i="13"/>
  <c r="C32" i="13"/>
  <c r="V31" i="13"/>
  <c r="U31" i="13"/>
  <c r="M31" i="13"/>
  <c r="L31" i="13"/>
  <c r="D31" i="13"/>
  <c r="C31" i="13"/>
  <c r="V30" i="13"/>
  <c r="U30" i="13"/>
  <c r="M30" i="13"/>
  <c r="L30" i="13"/>
  <c r="D30" i="13"/>
  <c r="C30" i="13"/>
  <c r="V29" i="13"/>
  <c r="U29" i="13"/>
  <c r="M29" i="13"/>
  <c r="L29" i="13"/>
  <c r="D29" i="13"/>
  <c r="C29" i="13"/>
  <c r="V28" i="13"/>
  <c r="U28" i="13"/>
  <c r="M28" i="13"/>
  <c r="L28" i="13"/>
  <c r="D28" i="13"/>
  <c r="C28" i="13"/>
  <c r="V27" i="13"/>
  <c r="U27" i="13"/>
  <c r="M27" i="13"/>
  <c r="L27" i="13"/>
  <c r="D27" i="13"/>
  <c r="C27" i="13"/>
  <c r="V26" i="13"/>
  <c r="U26" i="13"/>
  <c r="M26" i="13"/>
  <c r="L26" i="13"/>
  <c r="D26" i="13"/>
  <c r="C26" i="13"/>
  <c r="V25" i="13"/>
  <c r="U25" i="13"/>
  <c r="M25" i="13"/>
  <c r="L25" i="13"/>
  <c r="D25" i="13"/>
  <c r="C25" i="13"/>
  <c r="V24" i="13"/>
  <c r="U24" i="13"/>
  <c r="M24" i="13"/>
  <c r="L24" i="13"/>
  <c r="D24" i="13"/>
  <c r="C24" i="13"/>
  <c r="V23" i="13"/>
  <c r="U23" i="13"/>
  <c r="M23" i="13"/>
  <c r="L23" i="13"/>
  <c r="D23" i="13"/>
  <c r="C23" i="13"/>
  <c r="V22" i="13"/>
  <c r="U22" i="13"/>
  <c r="M22" i="13"/>
  <c r="L22" i="13"/>
  <c r="D22" i="13"/>
  <c r="C22" i="13"/>
  <c r="V21" i="13"/>
  <c r="U21" i="13"/>
  <c r="M21" i="13"/>
  <c r="L21" i="13"/>
  <c r="D21" i="13"/>
  <c r="C21" i="13"/>
  <c r="V20" i="13"/>
  <c r="U20" i="13"/>
  <c r="M20" i="13"/>
  <c r="L20" i="13"/>
  <c r="D20" i="13"/>
  <c r="C20" i="13"/>
  <c r="V19" i="13"/>
  <c r="U19" i="13"/>
  <c r="M19" i="13"/>
  <c r="L19" i="13"/>
  <c r="D19" i="13"/>
  <c r="C19" i="13"/>
  <c r="V18" i="13"/>
  <c r="U18" i="13"/>
  <c r="M18" i="13"/>
  <c r="L18" i="13"/>
  <c r="D18" i="13"/>
  <c r="C18" i="13"/>
  <c r="V17" i="13"/>
  <c r="U17" i="13"/>
  <c r="M17" i="13"/>
  <c r="L17" i="13"/>
  <c r="D17" i="13"/>
  <c r="C17" i="13"/>
  <c r="V16" i="13"/>
  <c r="U16" i="13"/>
  <c r="M16" i="13"/>
  <c r="L16" i="13"/>
  <c r="D16" i="13"/>
  <c r="C16" i="13"/>
  <c r="V15" i="13"/>
  <c r="U15" i="13"/>
  <c r="M15" i="13"/>
  <c r="L15" i="13"/>
  <c r="D15" i="13"/>
  <c r="C15" i="13"/>
  <c r="V14" i="13"/>
  <c r="U14" i="13"/>
  <c r="M14" i="13"/>
  <c r="L14" i="13"/>
  <c r="D14" i="13"/>
  <c r="C14" i="13"/>
  <c r="V13" i="13"/>
  <c r="U13" i="13"/>
  <c r="M13" i="13"/>
  <c r="L13" i="13"/>
  <c r="D13" i="13"/>
  <c r="C13" i="13"/>
  <c r="V12" i="13"/>
  <c r="U12" i="13"/>
  <c r="M12" i="13"/>
  <c r="L12" i="13"/>
  <c r="D12" i="13"/>
  <c r="C12" i="13"/>
  <c r="V11" i="13"/>
  <c r="U11" i="13"/>
  <c r="M11" i="13"/>
  <c r="L11" i="13"/>
  <c r="D11" i="13"/>
  <c r="C11" i="13"/>
  <c r="V10" i="13"/>
  <c r="U10" i="13"/>
  <c r="M10" i="13"/>
  <c r="L10" i="13"/>
  <c r="D10" i="13"/>
  <c r="C10" i="13"/>
  <c r="V9" i="13"/>
  <c r="U9" i="13"/>
  <c r="M9" i="13"/>
  <c r="L9" i="13"/>
  <c r="D9" i="13"/>
  <c r="C9" i="13"/>
  <c r="V8" i="13"/>
  <c r="U8" i="13"/>
  <c r="M8" i="13"/>
  <c r="L8" i="13"/>
  <c r="D8" i="13"/>
  <c r="C8" i="13"/>
  <c r="V7" i="13"/>
  <c r="U7" i="13"/>
  <c r="M7" i="13"/>
  <c r="L7" i="13"/>
  <c r="D7" i="13"/>
  <c r="C7" i="13"/>
  <c r="V6" i="13"/>
  <c r="U6" i="13"/>
  <c r="M6" i="13"/>
  <c r="L6" i="13"/>
  <c r="D6" i="13"/>
  <c r="C6" i="13"/>
  <c r="V5" i="13"/>
  <c r="U5" i="13"/>
  <c r="M5" i="13"/>
  <c r="L5" i="13"/>
  <c r="D5" i="13"/>
  <c r="C5" i="13"/>
  <c r="V4" i="13"/>
  <c r="U4" i="13"/>
  <c r="M4" i="13"/>
  <c r="L4" i="13"/>
  <c r="D4" i="13"/>
  <c r="C4" i="13"/>
  <c r="V3" i="13"/>
  <c r="U3" i="13"/>
  <c r="M3" i="13"/>
  <c r="L3" i="13"/>
  <c r="D3" i="13"/>
  <c r="C3" i="13"/>
  <c r="Y1" i="13"/>
  <c r="P1" i="13"/>
  <c r="G1" i="13"/>
  <c r="E1" i="13"/>
  <c r="D1" i="13"/>
  <c r="C35" i="13"/>
  <c r="N1" i="14"/>
  <c r="W1" i="13" l="1"/>
  <c r="N1" i="13"/>
  <c r="W1" i="14"/>
  <c r="E50" i="13" l="1"/>
  <c r="E48" i="14"/>
  <c r="N50" i="13" l="1"/>
  <c r="N48" i="14"/>
  <c r="W48" i="14" l="1"/>
  <c r="W50" i="13"/>
  <c r="E95" i="14" l="1"/>
  <c r="E99" i="13"/>
</calcChain>
</file>

<file path=xl/sharedStrings.xml><?xml version="1.0" encoding="utf-8"?>
<sst xmlns="http://schemas.openxmlformats.org/spreadsheetml/2006/main" count="397" uniqueCount="47">
  <si>
    <t>IDE</t>
  </si>
  <si>
    <t>AS</t>
  </si>
  <si>
    <t>NOM</t>
  </si>
  <si>
    <t>Heure arrivée</t>
  </si>
  <si>
    <t>Heure départ</t>
  </si>
  <si>
    <t>Emargement</t>
  </si>
  <si>
    <t>INFORMATIONS ENCADREMENT</t>
  </si>
  <si>
    <t>EQUIPE MATIN</t>
  </si>
  <si>
    <t>Demande heures</t>
  </si>
  <si>
    <r>
      <rPr>
        <b/>
        <sz val="16"/>
        <color theme="1"/>
        <rFont val="Calibri"/>
        <family val="2"/>
        <scheme val="minor"/>
      </rPr>
      <t>1 er</t>
    </r>
    <r>
      <rPr>
        <b/>
        <sz val="11"/>
        <color theme="1"/>
        <rFont val="Calibri"/>
        <family val="2"/>
        <scheme val="minor"/>
      </rPr>
      <t xml:space="preserve"> </t>
    </r>
  </si>
  <si>
    <r>
      <rPr>
        <b/>
        <sz val="16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ème </t>
    </r>
  </si>
  <si>
    <r>
      <rPr>
        <b/>
        <sz val="16"/>
        <color theme="1"/>
        <rFont val="Calibri"/>
        <family val="2"/>
        <scheme val="minor"/>
      </rPr>
      <t xml:space="preserve">3 </t>
    </r>
    <r>
      <rPr>
        <b/>
        <sz val="11"/>
        <color theme="1"/>
        <rFont val="Calibri"/>
        <family val="2"/>
        <scheme val="minor"/>
      </rPr>
      <t xml:space="preserve">ème </t>
    </r>
  </si>
  <si>
    <r>
      <rPr>
        <b/>
        <sz val="16"/>
        <color theme="1"/>
        <rFont val="Calibri"/>
        <family val="2"/>
        <scheme val="minor"/>
      </rPr>
      <t xml:space="preserve">4 </t>
    </r>
    <r>
      <rPr>
        <b/>
        <sz val="11"/>
        <color theme="1"/>
        <rFont val="Calibri"/>
        <family val="2"/>
        <scheme val="minor"/>
      </rPr>
      <t xml:space="preserve">ème </t>
    </r>
  </si>
  <si>
    <t>TRANSVERSAUX</t>
  </si>
  <si>
    <t>Batiment  Brassens</t>
  </si>
  <si>
    <t xml:space="preserve">   MATIN</t>
  </si>
  <si>
    <t>EQUIPE après midi</t>
  </si>
  <si>
    <t>AILE</t>
  </si>
  <si>
    <t>1er étage</t>
  </si>
  <si>
    <t>2e étage</t>
  </si>
  <si>
    <t>3e étage</t>
  </si>
  <si>
    <t>4e étage</t>
  </si>
  <si>
    <t>Après midi</t>
  </si>
  <si>
    <t>N</t>
  </si>
  <si>
    <t>S</t>
  </si>
  <si>
    <t>Mois</t>
  </si>
  <si>
    <t>Année</t>
  </si>
  <si>
    <t xml:space="preserve">                          HOPITAL JOFFRE DUPUYTREN - PLANNING HEBDOMADAIRE</t>
  </si>
  <si>
    <t xml:space="preserve">                                                            SERVICE  BRASSENS</t>
  </si>
  <si>
    <t>MATIN</t>
  </si>
  <si>
    <t>APRES MIDI</t>
  </si>
  <si>
    <t>LUNDI</t>
  </si>
  <si>
    <t>MARDI</t>
  </si>
  <si>
    <t>MERCREDI</t>
  </si>
  <si>
    <t>JEUDI</t>
  </si>
  <si>
    <t>VENDREDI</t>
  </si>
  <si>
    <t>SAMEDI</t>
  </si>
  <si>
    <t>DIMANCHE</t>
  </si>
  <si>
    <t>Semaine du</t>
  </si>
  <si>
    <t>au</t>
  </si>
  <si>
    <t>2 decembre</t>
  </si>
  <si>
    <t>3 decembre</t>
  </si>
  <si>
    <t>4 decembre</t>
  </si>
  <si>
    <t>5 decembre</t>
  </si>
  <si>
    <t>6 decembre</t>
  </si>
  <si>
    <t>7 decembre</t>
  </si>
  <si>
    <t>1 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</si>
</sst>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m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color indexed="10"/>
      <name val="Arial Narrow"/>
      <family val="2"/>
    </font>
    <font>
      <sz val="11"/>
      <name val="Arial Narrow"/>
      <family val="2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6"/>
      <name val="Arial Narrow"/>
      <family val="2"/>
    </font>
    <font>
      <b/>
      <sz val="6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indexed="10"/>
      <name val="Arial Narrow"/>
      <family val="2"/>
    </font>
    <font>
      <sz val="11"/>
      <color indexed="10"/>
      <name val="Arial Narrow"/>
      <family val="2"/>
    </font>
    <font>
      <sz val="10"/>
      <color indexed="10"/>
      <name val="Arial Narrow"/>
      <family val="2"/>
    </font>
    <font>
      <u/>
      <sz val="10"/>
      <name val="Arial Narrow"/>
      <family val="2"/>
    </font>
    <font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thick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/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dashed">
        <color auto="1"/>
      </bottom>
      <diagonal/>
    </border>
    <border>
      <left/>
      <right style="thick">
        <color auto="1"/>
      </right>
      <top style="dashed">
        <color auto="1"/>
      </top>
      <bottom style="dashed">
        <color auto="1"/>
      </bottom>
      <diagonal/>
    </border>
    <border>
      <left/>
      <right style="thick">
        <color auto="1"/>
      </right>
      <top style="dashed">
        <color auto="1"/>
      </top>
      <bottom style="thick">
        <color auto="1"/>
      </bottom>
      <diagonal/>
    </border>
    <border>
      <left/>
      <right style="thick">
        <color auto="1"/>
      </right>
      <top/>
      <bottom style="dashed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dashed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thick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/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auto="1"/>
      </left>
      <right style="thick">
        <color auto="1"/>
      </right>
      <top style="thick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 style="dashed">
        <color auto="1"/>
      </top>
      <bottom/>
      <diagonal/>
    </border>
    <border>
      <left style="thick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medium">
        <color auto="1"/>
      </right>
      <top style="dashed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 style="thick">
        <color auto="1"/>
      </left>
      <right/>
      <top style="dashed">
        <color auto="1"/>
      </top>
      <bottom/>
      <diagonal/>
    </border>
    <border>
      <left style="thin">
        <color auto="1"/>
      </left>
      <right style="thick">
        <color auto="1"/>
      </right>
      <top style="dashed">
        <color auto="1"/>
      </top>
      <bottom/>
      <diagonal/>
    </border>
    <border>
      <left style="medium">
        <color auto="1"/>
      </left>
      <right/>
      <top style="dashed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auto="1"/>
      </top>
      <bottom/>
      <diagonal/>
    </border>
  </borders>
  <cellStyleXfs count="1">
    <xf numFmtId="0" fontId="0" fillId="0" borderId="0"/>
  </cellStyleXfs>
  <cellXfs count="294">
    <xf numFmtId="0" fontId="0" fillId="0" borderId="0" xfId="0"/>
    <xf numFmtId="0" fontId="0" fillId="0" borderId="0" xfId="0" applyBorder="1"/>
    <xf numFmtId="0" fontId="0" fillId="0" borderId="0" xfId="0" applyProtection="1">
      <protection locked="0"/>
    </xf>
    <xf numFmtId="0" fontId="0" fillId="0" borderId="0" xfId="0" applyProtection="1"/>
    <xf numFmtId="0" fontId="12" fillId="2" borderId="56" xfId="0" applyFont="1" applyFill="1" applyBorder="1" applyAlignment="1" applyProtection="1">
      <alignment horizontal="center" vertical="center"/>
      <protection locked="0" hidden="1"/>
    </xf>
    <xf numFmtId="0" fontId="12" fillId="2" borderId="58" xfId="0" applyFont="1" applyFill="1" applyBorder="1" applyAlignment="1" applyProtection="1">
      <alignment horizontal="center" vertical="center"/>
      <protection locked="0" hidden="1"/>
    </xf>
    <xf numFmtId="0" fontId="12" fillId="2" borderId="61" xfId="0" applyFont="1" applyFill="1" applyBorder="1" applyAlignment="1" applyProtection="1">
      <alignment horizontal="center" vertical="center"/>
      <protection locked="0" hidden="1"/>
    </xf>
    <xf numFmtId="0" fontId="12" fillId="2" borderId="64" xfId="0" applyFont="1" applyFill="1" applyBorder="1" applyAlignment="1" applyProtection="1">
      <alignment horizontal="center" vertical="center"/>
      <protection locked="0" hidden="1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2" fillId="0" borderId="36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8" xfId="0" applyFont="1" applyBorder="1" applyAlignment="1" applyProtection="1">
      <alignment horizontal="center"/>
      <protection hidden="1"/>
    </xf>
    <xf numFmtId="0" fontId="14" fillId="0" borderId="9" xfId="0" applyFont="1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5" fillId="0" borderId="26" xfId="0" applyFont="1" applyBorder="1" applyAlignment="1" applyProtection="1">
      <alignment horizontal="center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19" xfId="0" applyNumberFormat="1" applyBorder="1" applyAlignment="1" applyProtection="1">
      <alignment horizontal="center"/>
      <protection hidden="1"/>
    </xf>
    <xf numFmtId="0" fontId="0" fillId="0" borderId="19" xfId="0" applyNumberFormat="1" applyBorder="1" applyProtection="1">
      <protection hidden="1"/>
    </xf>
    <xf numFmtId="0" fontId="0" fillId="0" borderId="20" xfId="0" applyNumberFormat="1" applyBorder="1" applyProtection="1">
      <protection hidden="1"/>
    </xf>
    <xf numFmtId="0" fontId="0" fillId="0" borderId="21" xfId="0" applyNumberFormat="1" applyBorder="1" applyProtection="1">
      <protection hidden="1"/>
    </xf>
    <xf numFmtId="0" fontId="0" fillId="0" borderId="33" xfId="0" applyNumberFormat="1" applyBorder="1" applyProtection="1">
      <protection hidden="1"/>
    </xf>
    <xf numFmtId="0" fontId="0" fillId="0" borderId="27" xfId="0" applyNumberFormat="1" applyBorder="1" applyProtection="1">
      <protection hidden="1"/>
    </xf>
    <xf numFmtId="0" fontId="0" fillId="0" borderId="45" xfId="0" applyNumberFormat="1" applyBorder="1" applyProtection="1">
      <protection hidden="1"/>
    </xf>
    <xf numFmtId="0" fontId="0" fillId="0" borderId="46" xfId="0" applyNumberFormat="1" applyBorder="1" applyProtection="1">
      <protection hidden="1"/>
    </xf>
    <xf numFmtId="0" fontId="0" fillId="0" borderId="47" xfId="0" applyNumberFormat="1" applyBorder="1" applyProtection="1">
      <protection hidden="1"/>
    </xf>
    <xf numFmtId="0" fontId="0" fillId="0" borderId="48" xfId="0" applyNumberFormat="1" applyBorder="1" applyProtection="1">
      <protection hidden="1"/>
    </xf>
    <xf numFmtId="0" fontId="0" fillId="0" borderId="49" xfId="0" applyNumberFormat="1" applyBorder="1" applyProtection="1">
      <protection hidden="1"/>
    </xf>
    <xf numFmtId="0" fontId="0" fillId="0" borderId="45" xfId="0" applyNumberFormat="1" applyBorder="1" applyAlignment="1" applyProtection="1">
      <alignment horizontal="center"/>
      <protection hidden="1"/>
    </xf>
    <xf numFmtId="0" fontId="0" fillId="0" borderId="30" xfId="0" applyNumberFormat="1" applyBorder="1" applyProtection="1">
      <protection hidden="1"/>
    </xf>
    <xf numFmtId="0" fontId="0" fillId="0" borderId="16" xfId="0" applyNumberFormat="1" applyBorder="1" applyProtection="1">
      <protection hidden="1"/>
    </xf>
    <xf numFmtId="0" fontId="0" fillId="0" borderId="17" xfId="0" applyNumberFormat="1" applyBorder="1" applyProtection="1">
      <protection hidden="1"/>
    </xf>
    <xf numFmtId="0" fontId="0" fillId="0" borderId="18" xfId="0" applyNumberFormat="1" applyBorder="1" applyProtection="1">
      <protection hidden="1"/>
    </xf>
    <xf numFmtId="0" fontId="0" fillId="0" borderId="34" xfId="0" applyNumberFormat="1" applyBorder="1" applyProtection="1">
      <protection hidden="1"/>
    </xf>
    <xf numFmtId="0" fontId="0" fillId="0" borderId="28" xfId="0" applyNumberFormat="1" applyBorder="1" applyProtection="1">
      <protection hidden="1"/>
    </xf>
    <xf numFmtId="0" fontId="0" fillId="0" borderId="16" xfId="0" applyNumberFormat="1" applyBorder="1" applyAlignment="1" applyProtection="1">
      <alignment horizontal="center"/>
      <protection hidden="1"/>
    </xf>
    <xf numFmtId="0" fontId="0" fillId="0" borderId="22" xfId="0" applyNumberFormat="1" applyBorder="1" applyProtection="1">
      <protection hidden="1"/>
    </xf>
    <xf numFmtId="0" fontId="0" fillId="0" borderId="23" xfId="0" applyNumberFormat="1" applyBorder="1" applyProtection="1">
      <protection hidden="1"/>
    </xf>
    <xf numFmtId="0" fontId="0" fillId="0" borderId="24" xfId="0" applyNumberFormat="1" applyBorder="1" applyProtection="1">
      <protection hidden="1"/>
    </xf>
    <xf numFmtId="0" fontId="0" fillId="0" borderId="35" xfId="0" applyNumberFormat="1" applyBorder="1" applyProtection="1">
      <protection hidden="1"/>
    </xf>
    <xf numFmtId="0" fontId="0" fillId="0" borderId="29" xfId="0" applyNumberFormat="1" applyBorder="1" applyProtection="1">
      <protection hidden="1"/>
    </xf>
    <xf numFmtId="0" fontId="0" fillId="0" borderId="22" xfId="0" applyNumberFormat="1" applyBorder="1" applyAlignment="1" applyProtection="1">
      <alignment horizontal="center"/>
      <protection hidden="1"/>
    </xf>
    <xf numFmtId="0" fontId="0" fillId="0" borderId="3" xfId="0" applyNumberFormat="1" applyBorder="1" applyProtection="1">
      <protection hidden="1"/>
    </xf>
    <xf numFmtId="0" fontId="0" fillId="0" borderId="2" xfId="0" applyNumberFormat="1" applyBorder="1" applyProtection="1">
      <protection hidden="1"/>
    </xf>
    <xf numFmtId="0" fontId="0" fillId="0" borderId="15" xfId="0" applyNumberFormat="1" applyBorder="1" applyProtection="1">
      <protection hidden="1"/>
    </xf>
    <xf numFmtId="0" fontId="0" fillId="0" borderId="25" xfId="0" applyNumberFormat="1" applyBorder="1" applyProtection="1">
      <protection hidden="1"/>
    </xf>
    <xf numFmtId="0" fontId="0" fillId="0" borderId="31" xfId="0" applyNumberFormat="1" applyBorder="1" applyProtection="1">
      <protection hidden="1"/>
    </xf>
    <xf numFmtId="0" fontId="0" fillId="0" borderId="3" xfId="0" applyNumberFormat="1" applyBorder="1" applyAlignment="1" applyProtection="1">
      <alignment horizontal="center"/>
      <protection hidden="1"/>
    </xf>
    <xf numFmtId="0" fontId="1" fillId="0" borderId="0" xfId="0" applyNumberFormat="1" applyFont="1" applyBorder="1" applyAlignment="1" applyProtection="1">
      <alignment horizontal="center" vertical="center" textRotation="255"/>
      <protection hidden="1"/>
    </xf>
    <xf numFmtId="0" fontId="2" fillId="0" borderId="0" xfId="0" applyNumberFormat="1" applyFont="1" applyBorder="1" applyAlignment="1" applyProtection="1">
      <alignment horizontal="center" vertical="center" textRotation="255"/>
      <protection hidden="1"/>
    </xf>
    <xf numFmtId="0" fontId="0" fillId="0" borderId="0" xfId="0" applyNumberFormat="1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1" fillId="0" borderId="0" xfId="0" applyNumberFormat="1" applyFont="1" applyBorder="1" applyAlignment="1" applyProtection="1">
      <alignment horizontal="center" vertical="center"/>
      <protection hidden="1"/>
    </xf>
    <xf numFmtId="0" fontId="0" fillId="0" borderId="0" xfId="0" applyNumberFormat="1" applyProtection="1">
      <protection hidden="1"/>
    </xf>
    <xf numFmtId="0" fontId="3" fillId="0" borderId="7" xfId="0" applyNumberFormat="1" applyFont="1" applyBorder="1" applyAlignment="1" applyProtection="1">
      <alignment horizontal="center"/>
      <protection hidden="1"/>
    </xf>
    <xf numFmtId="0" fontId="1" fillId="0" borderId="7" xfId="0" applyNumberFormat="1" applyFont="1" applyBorder="1" applyAlignment="1" applyProtection="1">
      <alignment horizontal="center"/>
      <protection hidden="1"/>
    </xf>
    <xf numFmtId="0" fontId="1" fillId="0" borderId="8" xfId="0" applyNumberFormat="1" applyFont="1" applyBorder="1" applyAlignment="1" applyProtection="1">
      <alignment horizontal="center"/>
      <protection hidden="1"/>
    </xf>
    <xf numFmtId="0" fontId="1" fillId="0" borderId="9" xfId="0" applyNumberFormat="1" applyFont="1" applyBorder="1" applyAlignment="1" applyProtection="1">
      <alignment horizontal="center"/>
      <protection hidden="1"/>
    </xf>
    <xf numFmtId="0" fontId="1" fillId="0" borderId="32" xfId="0" applyNumberFormat="1" applyFont="1" applyBorder="1" applyAlignment="1" applyProtection="1">
      <alignment horizontal="center"/>
      <protection hidden="1"/>
    </xf>
    <xf numFmtId="0" fontId="5" fillId="0" borderId="26" xfId="0" applyNumberFormat="1" applyFont="1" applyBorder="1" applyAlignment="1" applyProtection="1">
      <alignment horizontal="center"/>
      <protection hidden="1"/>
    </xf>
    <xf numFmtId="0" fontId="1" fillId="0" borderId="6" xfId="0" applyNumberFormat="1" applyFont="1" applyBorder="1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0" borderId="19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33" xfId="0" applyBorder="1" applyProtection="1">
      <protection hidden="1"/>
    </xf>
    <xf numFmtId="0" fontId="0" fillId="0" borderId="27" xfId="0" applyBorder="1" applyProtection="1">
      <protection hidden="1"/>
    </xf>
    <xf numFmtId="0" fontId="0" fillId="0" borderId="45" xfId="0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0" borderId="48" xfId="0" applyBorder="1" applyProtection="1">
      <protection hidden="1"/>
    </xf>
    <xf numFmtId="0" fontId="0" fillId="0" borderId="49" xfId="0" applyBorder="1" applyProtection="1">
      <protection hidden="1"/>
    </xf>
    <xf numFmtId="0" fontId="0" fillId="0" borderId="30" xfId="0" applyBorder="1" applyProtection="1">
      <protection hidden="1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28" xfId="0" applyBorder="1" applyProtection="1">
      <protection hidden="1"/>
    </xf>
    <xf numFmtId="0" fontId="0" fillId="0" borderId="22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35" xfId="0" applyBorder="1" applyProtection="1">
      <protection hidden="1"/>
    </xf>
    <xf numFmtId="0" fontId="0" fillId="0" borderId="29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25" xfId="0" applyBorder="1" applyProtection="1">
      <protection hidden="1"/>
    </xf>
    <xf numFmtId="0" fontId="0" fillId="0" borderId="31" xfId="0" applyBorder="1" applyProtection="1">
      <protection hidden="1"/>
    </xf>
    <xf numFmtId="0" fontId="1" fillId="0" borderId="0" xfId="0" applyFont="1" applyBorder="1" applyAlignment="1" applyProtection="1">
      <alignment horizontal="center" vertical="center" textRotation="255"/>
      <protection hidden="1"/>
    </xf>
    <xf numFmtId="0" fontId="2" fillId="0" borderId="0" xfId="0" applyFont="1" applyBorder="1" applyAlignment="1" applyProtection="1">
      <alignment horizontal="center" vertical="center" textRotation="255"/>
      <protection hidden="1"/>
    </xf>
    <xf numFmtId="0" fontId="0" fillId="0" borderId="0" xfId="0" applyBorder="1" applyProtection="1">
      <protection hidden="1"/>
    </xf>
    <xf numFmtId="0" fontId="0" fillId="0" borderId="55" xfId="0" applyBorder="1" applyProtection="1">
      <protection hidden="1"/>
    </xf>
    <xf numFmtId="0" fontId="1" fillId="0" borderId="19" xfId="0" applyNumberFormat="1" applyFont="1" applyBorder="1" applyAlignment="1" applyProtection="1">
      <alignment horizontal="left"/>
      <protection hidden="1"/>
    </xf>
    <xf numFmtId="0" fontId="1" fillId="0" borderId="45" xfId="0" applyNumberFormat="1" applyFont="1" applyBorder="1" applyAlignment="1" applyProtection="1">
      <alignment horizontal="left"/>
      <protection hidden="1"/>
    </xf>
    <xf numFmtId="0" fontId="1" fillId="0" borderId="16" xfId="0" applyNumberFormat="1" applyFont="1" applyBorder="1" applyAlignment="1" applyProtection="1">
      <alignment horizontal="left"/>
      <protection hidden="1"/>
    </xf>
    <xf numFmtId="0" fontId="1" fillId="0" borderId="22" xfId="0" applyNumberFormat="1" applyFont="1" applyBorder="1" applyAlignment="1" applyProtection="1">
      <alignment horizontal="left"/>
      <protection hidden="1"/>
    </xf>
    <xf numFmtId="0" fontId="1" fillId="0" borderId="3" xfId="0" applyNumberFormat="1" applyFont="1" applyBorder="1" applyAlignment="1" applyProtection="1">
      <alignment horizontal="left"/>
      <protection hidden="1"/>
    </xf>
    <xf numFmtId="0" fontId="1" fillId="0" borderId="0" xfId="0" applyNumberFormat="1" applyFont="1" applyBorder="1" applyAlignment="1" applyProtection="1">
      <alignment horizontal="left"/>
      <protection hidden="1"/>
    </xf>
    <xf numFmtId="0" fontId="1" fillId="0" borderId="44" xfId="0" applyNumberFormat="1" applyFont="1" applyBorder="1" applyAlignment="1" applyProtection="1">
      <alignment horizontal="left"/>
      <protection hidden="1"/>
    </xf>
    <xf numFmtId="0" fontId="1" fillId="0" borderId="19" xfId="0" applyFont="1" applyBorder="1" applyAlignment="1" applyProtection="1">
      <alignment horizontal="left"/>
      <protection hidden="1"/>
    </xf>
    <xf numFmtId="0" fontId="1" fillId="0" borderId="45" xfId="0" applyFont="1" applyBorder="1" applyAlignment="1" applyProtection="1">
      <alignment horizontal="left"/>
      <protection hidden="1"/>
    </xf>
    <xf numFmtId="0" fontId="1" fillId="0" borderId="16" xfId="0" applyFont="1" applyBorder="1" applyAlignment="1" applyProtection="1">
      <alignment horizontal="left"/>
      <protection hidden="1"/>
    </xf>
    <xf numFmtId="0" fontId="1" fillId="0" borderId="22" xfId="0" applyFont="1" applyBorder="1" applyAlignment="1" applyProtection="1">
      <alignment horizontal="left"/>
      <protection hidden="1"/>
    </xf>
    <xf numFmtId="0" fontId="1" fillId="0" borderId="3" xfId="0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left"/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1" fillId="0" borderId="66" xfId="0" applyFont="1" applyBorder="1" applyAlignment="1" applyProtection="1">
      <alignment horizontal="left"/>
      <protection hidden="1"/>
    </xf>
    <xf numFmtId="0" fontId="1" fillId="0" borderId="1" xfId="0" applyFont="1" applyBorder="1" applyAlignment="1" applyProtection="1">
      <alignment horizontal="left"/>
      <protection hidden="1"/>
    </xf>
    <xf numFmtId="0" fontId="1" fillId="0" borderId="67" xfId="0" applyFont="1" applyBorder="1" applyAlignment="1" applyProtection="1">
      <alignment horizontal="left"/>
      <protection hidden="1"/>
    </xf>
    <xf numFmtId="0" fontId="3" fillId="0" borderId="7" xfId="0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 vertical="center"/>
      <protection locked="0"/>
    </xf>
    <xf numFmtId="0" fontId="12" fillId="2" borderId="54" xfId="0" applyFont="1" applyFill="1" applyBorder="1" applyAlignment="1" applyProtection="1">
      <alignment horizontal="center" vertical="center"/>
      <protection locked="0" hidden="1"/>
    </xf>
    <xf numFmtId="0" fontId="12" fillId="2" borderId="65" xfId="0" applyFont="1" applyFill="1" applyBorder="1" applyAlignment="1" applyProtection="1">
      <alignment horizontal="center" vertical="center"/>
      <protection locked="0" hidden="1"/>
    </xf>
    <xf numFmtId="0" fontId="9" fillId="0" borderId="0" xfId="0" applyFont="1" applyBorder="1" applyAlignment="1" applyProtection="1">
      <alignment horizontal="center" vertical="center"/>
      <protection locked="0" hidden="1"/>
    </xf>
    <xf numFmtId="0" fontId="12" fillId="2" borderId="63" xfId="0" applyFont="1" applyFill="1" applyBorder="1" applyAlignment="1" applyProtection="1">
      <alignment horizontal="center" vertical="center"/>
      <protection locked="0" hidden="1"/>
    </xf>
    <xf numFmtId="0" fontId="10" fillId="0" borderId="38" xfId="0" applyFont="1" applyBorder="1" applyAlignment="1" applyProtection="1">
      <alignment horizontal="center" vertical="center"/>
      <protection locked="0" hidden="1"/>
    </xf>
    <xf numFmtId="0" fontId="22" fillId="2" borderId="59" xfId="0" applyFont="1" applyFill="1" applyBorder="1" applyAlignment="1" applyProtection="1">
      <alignment horizontal="center" vertical="center"/>
      <protection locked="0" hidden="1"/>
    </xf>
    <xf numFmtId="0" fontId="22" fillId="2" borderId="57" xfId="0" applyFont="1" applyFill="1" applyBorder="1" applyAlignment="1" applyProtection="1">
      <alignment horizontal="center" vertical="center"/>
      <protection locked="0" hidden="1"/>
    </xf>
    <xf numFmtId="0" fontId="22" fillId="2" borderId="61" xfId="0" applyFont="1" applyFill="1" applyBorder="1" applyAlignment="1" applyProtection="1">
      <alignment horizontal="center" vertical="center"/>
      <protection locked="0" hidden="1"/>
    </xf>
    <xf numFmtId="0" fontId="23" fillId="2" borderId="59" xfId="0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Border="1" applyAlignment="1" applyProtection="1">
      <alignment horizontal="center" vertical="center"/>
      <protection locked="0" hidden="1"/>
    </xf>
    <xf numFmtId="0" fontId="24" fillId="2" borderId="59" xfId="0" applyFont="1" applyFill="1" applyBorder="1" applyAlignment="1" applyProtection="1">
      <alignment horizontal="center" vertical="center"/>
      <protection locked="0" hidden="1"/>
    </xf>
    <xf numFmtId="0" fontId="23" fillId="2" borderId="57" xfId="0" applyFont="1" applyFill="1" applyBorder="1" applyAlignment="1" applyProtection="1">
      <alignment horizontal="center" vertical="center"/>
      <protection locked="0" hidden="1"/>
    </xf>
    <xf numFmtId="0" fontId="24" fillId="2" borderId="57" xfId="0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Fill="1" applyBorder="1" applyAlignment="1" applyProtection="1">
      <alignment horizontal="center" vertical="center"/>
      <protection locked="0" hidden="1"/>
    </xf>
    <xf numFmtId="0" fontId="23" fillId="2" borderId="61" xfId="0" applyFont="1" applyFill="1" applyBorder="1" applyAlignment="1" applyProtection="1">
      <alignment horizontal="center" vertical="center"/>
      <protection locked="0" hidden="1"/>
    </xf>
    <xf numFmtId="0" fontId="24" fillId="2" borderId="61" xfId="0" applyFont="1" applyFill="1" applyBorder="1" applyAlignment="1" applyProtection="1">
      <alignment horizontal="center" vertical="center"/>
      <protection locked="0" hidden="1"/>
    </xf>
    <xf numFmtId="0" fontId="25" fillId="0" borderId="0" xfId="0" applyFont="1" applyFill="1" applyBorder="1" applyAlignment="1" applyProtection="1">
      <alignment horizontal="center" vertical="center"/>
      <protection locked="0" hidden="1"/>
    </xf>
    <xf numFmtId="0" fontId="25" fillId="0" borderId="0" xfId="0" applyFont="1" applyBorder="1" applyAlignment="1" applyProtection="1">
      <alignment horizontal="center" vertical="center"/>
      <protection locked="0" hidden="1"/>
    </xf>
    <xf numFmtId="0" fontId="22" fillId="2" borderId="60" xfId="0" applyFont="1" applyFill="1" applyBorder="1" applyAlignment="1" applyProtection="1">
      <alignment horizontal="center" vertical="center"/>
      <protection locked="0" hidden="1"/>
    </xf>
    <xf numFmtId="0" fontId="10" fillId="0" borderId="39" xfId="0" applyFont="1" applyBorder="1" applyAlignment="1" applyProtection="1">
      <alignment horizontal="center" vertical="center"/>
      <protection locked="0" hidden="1"/>
    </xf>
    <xf numFmtId="0" fontId="10" fillId="0" borderId="42" xfId="0" applyFont="1" applyBorder="1" applyAlignment="1" applyProtection="1">
      <alignment horizontal="center" vertical="center"/>
      <protection locked="0" hidden="1"/>
    </xf>
    <xf numFmtId="0" fontId="22" fillId="2" borderId="58" xfId="0" applyFont="1" applyFill="1" applyBorder="1" applyAlignment="1" applyProtection="1">
      <alignment horizontal="center" vertical="center"/>
      <protection locked="0" hidden="1"/>
    </xf>
    <xf numFmtId="0" fontId="23" fillId="2" borderId="56" xfId="0" applyFont="1" applyFill="1" applyBorder="1" applyAlignment="1" applyProtection="1">
      <alignment horizontal="center" vertical="center"/>
      <protection locked="0" hidden="1"/>
    </xf>
    <xf numFmtId="0" fontId="23" fillId="2" borderId="58" xfId="0" applyFont="1" applyFill="1" applyBorder="1" applyAlignment="1" applyProtection="1">
      <alignment horizontal="center" vertical="center"/>
      <protection locked="0" hidden="1"/>
    </xf>
    <xf numFmtId="0" fontId="23" fillId="2" borderId="64" xfId="0" applyFont="1" applyFill="1" applyBorder="1" applyAlignment="1" applyProtection="1">
      <alignment horizontal="center" vertical="center"/>
      <protection locked="0" hidden="1"/>
    </xf>
    <xf numFmtId="0" fontId="10" fillId="0" borderId="0" xfId="0" applyFont="1" applyFill="1" applyBorder="1" applyAlignment="1" applyProtection="1">
      <alignment horizontal="center" vertical="center"/>
      <protection locked="0" hidden="1"/>
    </xf>
    <xf numFmtId="0" fontId="22" fillId="0" borderId="0" xfId="0" applyFont="1" applyFill="1" applyBorder="1" applyAlignment="1" applyProtection="1">
      <alignment horizontal="center" vertical="center"/>
      <protection locked="0" hidden="1"/>
    </xf>
    <xf numFmtId="0" fontId="15" fillId="0" borderId="0" xfId="0" applyFont="1" applyBorder="1" applyAlignment="1" applyProtection="1">
      <alignment horizontal="center"/>
      <protection locked="0"/>
    </xf>
    <xf numFmtId="0" fontId="11" fillId="0" borderId="53" xfId="0" applyFont="1" applyBorder="1" applyAlignment="1" applyProtection="1">
      <alignment horizontal="center" vertical="center"/>
      <protection locked="0" hidden="1"/>
    </xf>
    <xf numFmtId="0" fontId="11" fillId="0" borderId="53" xfId="0" applyFont="1" applyFill="1" applyBorder="1" applyAlignment="1" applyProtection="1">
      <alignment horizontal="center" vertical="center"/>
      <protection locked="0" hidden="1"/>
    </xf>
    <xf numFmtId="0" fontId="24" fillId="2" borderId="58" xfId="0" applyFont="1" applyFill="1" applyBorder="1" applyAlignment="1" applyProtection="1">
      <alignment horizontal="center" vertical="center"/>
      <protection locked="0" hidden="1"/>
    </xf>
    <xf numFmtId="0" fontId="0" fillId="0" borderId="69" xfId="0" applyNumberFormat="1" applyBorder="1" applyProtection="1">
      <protection hidden="1"/>
    </xf>
    <xf numFmtId="0" fontId="0" fillId="0" borderId="70" xfId="0" applyNumberFormat="1" applyBorder="1" applyProtection="1">
      <protection hidden="1"/>
    </xf>
    <xf numFmtId="0" fontId="0" fillId="0" borderId="71" xfId="0" applyNumberFormat="1" applyBorder="1" applyProtection="1">
      <protection hidden="1"/>
    </xf>
    <xf numFmtId="0" fontId="0" fillId="0" borderId="72" xfId="0" applyNumberFormat="1" applyBorder="1" applyProtection="1">
      <protection hidden="1"/>
    </xf>
    <xf numFmtId="0" fontId="0" fillId="0" borderId="73" xfId="0" applyNumberFormat="1" applyBorder="1" applyProtection="1">
      <protection hidden="1"/>
    </xf>
    <xf numFmtId="0" fontId="10" fillId="0" borderId="74" xfId="0" applyFont="1" applyBorder="1" applyAlignment="1" applyProtection="1">
      <alignment horizontal="center" vertical="center"/>
      <protection locked="0" hidden="1"/>
    </xf>
    <xf numFmtId="0" fontId="22" fillId="2" borderId="75" xfId="0" applyFont="1" applyFill="1" applyBorder="1" applyAlignment="1" applyProtection="1">
      <alignment horizontal="center" vertical="center"/>
      <protection locked="0" hidden="1"/>
    </xf>
    <xf numFmtId="0" fontId="10" fillId="0" borderId="76" xfId="0" applyFont="1" applyBorder="1" applyAlignment="1" applyProtection="1">
      <alignment horizontal="center" vertical="center"/>
      <protection locked="0" hidden="1"/>
    </xf>
    <xf numFmtId="0" fontId="10" fillId="0" borderId="77" xfId="0" applyFont="1" applyBorder="1" applyAlignment="1" applyProtection="1">
      <alignment horizontal="center" vertical="center"/>
      <protection locked="0" hidden="1"/>
    </xf>
    <xf numFmtId="0" fontId="1" fillId="0" borderId="78" xfId="0" applyNumberFormat="1" applyFont="1" applyBorder="1" applyAlignment="1" applyProtection="1">
      <alignment horizontal="left"/>
      <protection hidden="1"/>
    </xf>
    <xf numFmtId="0" fontId="0" fillId="0" borderId="0" xfId="0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/>
      <protection hidden="1"/>
    </xf>
    <xf numFmtId="0" fontId="1" fillId="0" borderId="36" xfId="0" applyNumberFormat="1" applyFont="1" applyBorder="1" applyAlignment="1" applyProtection="1">
      <alignment horizontal="center" vertical="center"/>
      <protection hidden="1"/>
    </xf>
    <xf numFmtId="0" fontId="10" fillId="0" borderId="53" xfId="0" applyFont="1" applyBorder="1" applyAlignment="1" applyProtection="1">
      <alignment horizontal="center" vertical="center"/>
    </xf>
    <xf numFmtId="0" fontId="15" fillId="0" borderId="53" xfId="0" applyFont="1" applyBorder="1" applyAlignment="1" applyProtection="1">
      <alignment horizontal="center" vertical="center"/>
    </xf>
    <xf numFmtId="0" fontId="8" fillId="0" borderId="53" xfId="0" applyFont="1" applyBorder="1" applyAlignment="1" applyProtection="1">
      <alignment horizontal="center" vertical="center"/>
    </xf>
    <xf numFmtId="0" fontId="12" fillId="2" borderId="53" xfId="0" applyFont="1" applyFill="1" applyBorder="1" applyAlignment="1" applyProtection="1">
      <alignment horizontal="center" vertical="center"/>
      <protection locked="0" hidden="1"/>
    </xf>
    <xf numFmtId="0" fontId="12" fillId="2" borderId="81" xfId="0" applyFont="1" applyFill="1" applyBorder="1" applyAlignment="1" applyProtection="1">
      <alignment horizontal="center" vertical="center"/>
      <protection locked="0" hidden="1"/>
    </xf>
    <xf numFmtId="0" fontId="9" fillId="0" borderId="81" xfId="0" applyFont="1" applyFill="1" applyBorder="1" applyAlignment="1" applyProtection="1">
      <alignment horizontal="center" vertical="center"/>
      <protection locked="0" hidden="1"/>
    </xf>
    <xf numFmtId="0" fontId="12" fillId="2" borderId="83" xfId="0" applyFont="1" applyFill="1" applyBorder="1" applyAlignment="1" applyProtection="1">
      <alignment horizontal="center" vertical="center"/>
      <protection locked="0" hidden="1"/>
    </xf>
    <xf numFmtId="0" fontId="12" fillId="2" borderId="84" xfId="0" applyFont="1" applyFill="1" applyBorder="1" applyAlignment="1" applyProtection="1">
      <alignment horizontal="center" vertical="center"/>
      <protection locked="0" hidden="1"/>
    </xf>
    <xf numFmtId="0" fontId="9" fillId="0" borderId="83" xfId="0" applyFont="1" applyFill="1" applyBorder="1" applyAlignment="1" applyProtection="1">
      <alignment horizontal="center" vertical="center"/>
      <protection locked="0" hidden="1"/>
    </xf>
    <xf numFmtId="0" fontId="10" fillId="0" borderId="50" xfId="0" applyFont="1" applyBorder="1" applyAlignment="1" applyProtection="1">
      <alignment horizontal="center"/>
    </xf>
    <xf numFmtId="0" fontId="10" fillId="0" borderId="51" xfId="0" applyFont="1" applyBorder="1" applyAlignment="1" applyProtection="1">
      <alignment horizontal="center"/>
    </xf>
    <xf numFmtId="16" fontId="1" fillId="0" borderId="36" xfId="0" applyNumberFormat="1" applyFont="1" applyBorder="1" applyAlignment="1" applyProtection="1">
      <alignment horizontal="center" vertical="center"/>
      <protection hidden="1"/>
    </xf>
    <xf numFmtId="16" fontId="2" fillId="0" borderId="36" xfId="0" applyNumberFormat="1" applyFont="1" applyBorder="1" applyAlignment="1" applyProtection="1">
      <alignment horizontal="center" vertical="center"/>
    </xf>
    <xf numFmtId="49" fontId="20" fillId="0" borderId="36" xfId="0" applyNumberFormat="1" applyFont="1" applyBorder="1" applyAlignment="1" applyProtection="1">
      <alignment horizontal="center" vertical="center"/>
    </xf>
    <xf numFmtId="0" fontId="22" fillId="2" borderId="82" xfId="0" applyFont="1" applyFill="1" applyBorder="1" applyAlignment="1" applyProtection="1">
      <alignment horizontal="center" vertical="center"/>
      <protection locked="0" hidden="1"/>
    </xf>
    <xf numFmtId="0" fontId="22" fillId="2" borderId="84" xfId="0" applyFont="1" applyFill="1" applyBorder="1" applyAlignment="1" applyProtection="1">
      <alignment horizontal="center" vertical="center"/>
      <protection locked="0" hidden="1"/>
    </xf>
    <xf numFmtId="0" fontId="22" fillId="2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0" applyFont="1" applyFill="1" applyBorder="1" applyAlignment="1" applyProtection="1">
      <alignment horizontal="center" vertical="center"/>
      <protection locked="0" hidden="1"/>
    </xf>
    <xf numFmtId="0" fontId="26" fillId="0" borderId="0" xfId="0" applyFont="1" applyBorder="1" applyAlignment="1" applyProtection="1">
      <alignment horizontal="center" vertical="center"/>
      <protection locked="0" hidden="1"/>
    </xf>
    <xf numFmtId="0" fontId="10" fillId="0" borderId="54" xfId="0" applyFont="1" applyBorder="1" applyAlignment="1" applyProtection="1">
      <alignment horizontal="center" vertical="center"/>
      <protection locked="0" hidden="1"/>
    </xf>
    <xf numFmtId="0" fontId="10" fillId="0" borderId="0" xfId="0" applyFont="1" applyBorder="1" applyAlignment="1" applyProtection="1">
      <alignment horizontal="center" vertical="center"/>
      <protection locked="0" hidden="1"/>
    </xf>
    <xf numFmtId="0" fontId="10" fillId="0" borderId="85" xfId="0" applyFont="1" applyBorder="1" applyAlignment="1" applyProtection="1">
      <alignment horizontal="center" vertical="center"/>
      <protection locked="0" hidden="1"/>
    </xf>
    <xf numFmtId="0" fontId="10" fillId="0" borderId="53" xfId="0" applyFont="1" applyBorder="1" applyAlignment="1" applyProtection="1">
      <alignment horizontal="center" vertical="center"/>
      <protection locked="0" hidden="1"/>
    </xf>
    <xf numFmtId="0" fontId="0" fillId="0" borderId="0" xfId="0" applyFill="1" applyBorder="1" applyProtection="1">
      <protection locked="0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8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2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/>
    <xf numFmtId="0" fontId="10" fillId="0" borderId="86" xfId="0" applyFont="1" applyBorder="1" applyAlignment="1" applyProtection="1">
      <alignment horizontal="center" vertical="center"/>
      <protection locked="0" hidden="1"/>
    </xf>
    <xf numFmtId="0" fontId="10" fillId="0" borderId="50" xfId="0" applyFont="1" applyBorder="1" applyAlignment="1" applyProtection="1">
      <alignment horizontal="center" vertical="center" textRotation="90"/>
      <protection locked="0"/>
    </xf>
    <xf numFmtId="0" fontId="1" fillId="0" borderId="53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 hidden="1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left" vertical="center"/>
    </xf>
    <xf numFmtId="164" fontId="1" fillId="0" borderId="53" xfId="0" applyNumberFormat="1" applyFont="1" applyBorder="1" applyAlignment="1" applyProtection="1">
      <alignment horizontal="center" vertical="center"/>
    </xf>
    <xf numFmtId="0" fontId="1" fillId="0" borderId="53" xfId="0" applyFont="1" applyBorder="1" applyAlignment="1" applyProtection="1">
      <alignment horizontal="center" vertical="center"/>
    </xf>
    <xf numFmtId="16" fontId="10" fillId="0" borderId="80" xfId="0" applyNumberFormat="1" applyFont="1" applyBorder="1" applyAlignment="1" applyProtection="1">
      <alignment horizontal="center" vertical="center" shrinkToFit="1"/>
      <protection locked="0"/>
    </xf>
    <xf numFmtId="16" fontId="0" fillId="0" borderId="79" xfId="0" applyNumberFormat="1" applyBorder="1" applyAlignment="1" applyProtection="1">
      <alignment horizontal="center" vertical="center" shrinkToFit="1"/>
      <protection locked="0"/>
    </xf>
    <xf numFmtId="0" fontId="10" fillId="0" borderId="50" xfId="0" applyFont="1" applyBorder="1" applyAlignment="1" applyProtection="1">
      <alignment horizontal="center" vertical="center" textRotation="89"/>
      <protection locked="0"/>
    </xf>
    <xf numFmtId="0" fontId="10" fillId="0" borderId="51" xfId="0" applyFont="1" applyBorder="1" applyAlignment="1" applyProtection="1">
      <alignment horizontal="center" vertical="center" textRotation="89"/>
      <protection locked="0"/>
    </xf>
    <xf numFmtId="0" fontId="0" fillId="0" borderId="51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164" fontId="10" fillId="0" borderId="80" xfId="0" applyNumberFormat="1" applyFont="1" applyBorder="1" applyAlignment="1" applyProtection="1">
      <alignment horizontal="center" vertical="center"/>
      <protection locked="0"/>
    </xf>
    <xf numFmtId="0" fontId="0" fillId="0" borderId="79" xfId="0" applyBorder="1" applyAlignment="1">
      <alignment horizontal="center" vertical="center"/>
    </xf>
    <xf numFmtId="0" fontId="10" fillId="0" borderId="51" xfId="0" applyFont="1" applyBorder="1" applyAlignment="1" applyProtection="1">
      <alignment horizontal="center" vertical="center" textRotation="90"/>
      <protection locked="0"/>
    </xf>
    <xf numFmtId="0" fontId="0" fillId="0" borderId="51" xfId="0" applyBorder="1" applyAlignment="1">
      <alignment horizontal="center" vertical="center" textRotation="90"/>
    </xf>
    <xf numFmtId="0" fontId="0" fillId="0" borderId="52" xfId="0" applyBorder="1" applyAlignment="1">
      <alignment horizontal="center" vertical="center" textRotation="90"/>
    </xf>
    <xf numFmtId="16" fontId="10" fillId="0" borderId="80" xfId="0" applyNumberFormat="1" applyFont="1" applyBorder="1" applyAlignment="1" applyProtection="1">
      <alignment horizontal="center" vertical="center" shrinkToFit="1"/>
    </xf>
    <xf numFmtId="16" fontId="0" fillId="0" borderId="79" xfId="0" applyNumberFormat="1" applyBorder="1" applyAlignment="1" applyProtection="1">
      <alignment horizontal="center" vertical="center" shrinkToFit="1"/>
    </xf>
    <xf numFmtId="0" fontId="8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0" fillId="0" borderId="0" xfId="0" applyFont="1" applyAlignment="1" applyProtection="1">
      <alignment horizontal="left" vertical="center"/>
    </xf>
    <xf numFmtId="0" fontId="15" fillId="0" borderId="0" xfId="0" applyFont="1" applyAlignment="1" applyProtection="1">
      <alignment horizontal="left" vertical="center"/>
    </xf>
    <xf numFmtId="0" fontId="16" fillId="0" borderId="62" xfId="0" applyFont="1" applyBorder="1" applyAlignment="1" applyProtection="1">
      <alignment horizontal="center" textRotation="255"/>
      <protection locked="0"/>
    </xf>
    <xf numFmtId="0" fontId="17" fillId="0" borderId="51" xfId="0" applyFont="1" applyBorder="1" applyAlignment="1">
      <alignment horizontal="center" textRotation="255"/>
    </xf>
    <xf numFmtId="0" fontId="10" fillId="0" borderId="50" xfId="0" applyFont="1" applyBorder="1" applyAlignment="1" applyProtection="1">
      <alignment horizontal="center" vertical="center" textRotation="255"/>
      <protection locked="0"/>
    </xf>
    <xf numFmtId="0" fontId="0" fillId="0" borderId="51" xfId="0" applyBorder="1" applyAlignment="1">
      <alignment horizontal="center" vertical="center" textRotation="255"/>
    </xf>
    <xf numFmtId="0" fontId="0" fillId="0" borderId="52" xfId="0" applyBorder="1" applyAlignment="1">
      <alignment horizontal="center" vertical="center" textRotation="255"/>
    </xf>
    <xf numFmtId="0" fontId="0" fillId="0" borderId="68" xfId="0" applyBorder="1" applyAlignment="1">
      <alignment horizontal="center" vertical="center" textRotation="90"/>
    </xf>
    <xf numFmtId="0" fontId="0" fillId="0" borderId="68" xfId="0" applyBorder="1" applyAlignment="1">
      <alignment horizontal="center" vertical="center" textRotation="255"/>
    </xf>
    <xf numFmtId="164" fontId="10" fillId="0" borderId="10" xfId="0" applyNumberFormat="1" applyFont="1" applyBorder="1" applyAlignment="1" applyProtection="1">
      <alignment horizontal="center" vertical="center" shrinkToFit="1"/>
    </xf>
    <xf numFmtId="164" fontId="0" fillId="0" borderId="79" xfId="0" applyNumberFormat="1" applyBorder="1" applyAlignment="1" applyProtection="1">
      <alignment horizontal="center" vertical="center" shrinkToFit="1"/>
    </xf>
    <xf numFmtId="0" fontId="10" fillId="0" borderId="62" xfId="0" applyFont="1" applyBorder="1" applyAlignment="1" applyProtection="1">
      <alignment horizontal="center" vertical="center" textRotation="90"/>
      <protection locked="0"/>
    </xf>
    <xf numFmtId="0" fontId="7" fillId="0" borderId="39" xfId="0" applyFont="1" applyBorder="1" applyAlignment="1">
      <alignment horizontal="center" textRotation="255"/>
    </xf>
    <xf numFmtId="0" fontId="7" fillId="0" borderId="54" xfId="0" applyFont="1" applyBorder="1" applyAlignment="1">
      <alignment textRotation="255"/>
    </xf>
    <xf numFmtId="0" fontId="7" fillId="0" borderId="40" xfId="0" applyFont="1" applyBorder="1" applyAlignment="1">
      <alignment textRotation="255"/>
    </xf>
    <xf numFmtId="0" fontId="7" fillId="0" borderId="38" xfId="0" applyFont="1" applyBorder="1" applyAlignment="1">
      <alignment textRotation="255"/>
    </xf>
    <xf numFmtId="0" fontId="7" fillId="0" borderId="0" xfId="0" applyFont="1" applyBorder="1" applyAlignment="1">
      <alignment textRotation="255"/>
    </xf>
    <xf numFmtId="0" fontId="7" fillId="0" borderId="41" xfId="0" applyFont="1" applyBorder="1" applyAlignment="1">
      <alignment textRotation="255"/>
    </xf>
    <xf numFmtId="0" fontId="7" fillId="0" borderId="42" xfId="0" applyFont="1" applyBorder="1" applyAlignment="1">
      <alignment textRotation="255"/>
    </xf>
    <xf numFmtId="0" fontId="7" fillId="0" borderId="53" xfId="0" applyFont="1" applyBorder="1" applyAlignment="1">
      <alignment textRotation="255"/>
    </xf>
    <xf numFmtId="0" fontId="7" fillId="0" borderId="43" xfId="0" applyFont="1" applyBorder="1" applyAlignment="1">
      <alignment textRotation="255"/>
    </xf>
    <xf numFmtId="0" fontId="0" fillId="0" borderId="0" xfId="0" applyFill="1" applyBorder="1" applyAlignment="1">
      <alignment textRotation="75"/>
    </xf>
    <xf numFmtId="0" fontId="10" fillId="0" borderId="50" xfId="0" applyFont="1" applyBorder="1" applyAlignment="1" applyProtection="1">
      <alignment horizontal="center" vertical="center" textRotation="90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164" fontId="1" fillId="0" borderId="36" xfId="0" applyNumberFormat="1" applyFont="1" applyBorder="1" applyAlignment="1" applyProtection="1">
      <alignment horizontal="center" vertical="center"/>
      <protection hidden="1"/>
    </xf>
    <xf numFmtId="164" fontId="0" fillId="0" borderId="36" xfId="0" applyNumberFormat="1" applyBorder="1" applyAlignment="1">
      <alignment horizontal="center" vertical="center"/>
    </xf>
    <xf numFmtId="0" fontId="1" fillId="0" borderId="36" xfId="0" applyFont="1" applyBorder="1" applyAlignment="1" applyProtection="1">
      <alignment horizontal="center" vertical="center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" fillId="0" borderId="4" xfId="0" applyNumberFormat="1" applyFont="1" applyBorder="1" applyAlignment="1" applyProtection="1">
      <alignment horizontal="center" vertical="center" textRotation="255"/>
      <protection hidden="1"/>
    </xf>
    <xf numFmtId="0" fontId="1" fillId="0" borderId="1" xfId="0" applyNumberFormat="1" applyFont="1" applyBorder="1" applyAlignment="1" applyProtection="1">
      <alignment horizontal="center" vertical="center" textRotation="255"/>
      <protection hidden="1"/>
    </xf>
    <xf numFmtId="0" fontId="3" fillId="0" borderId="4" xfId="0" applyNumberFormat="1" applyFont="1" applyBorder="1" applyAlignment="1" applyProtection="1">
      <alignment horizontal="center" vertical="center" textRotation="255" shrinkToFit="1"/>
      <protection hidden="1"/>
    </xf>
    <xf numFmtId="0" fontId="3" fillId="0" borderId="13" xfId="0" applyNumberFormat="1" applyFont="1" applyBorder="1" applyAlignment="1" applyProtection="1">
      <alignment horizontal="center" vertical="center" textRotation="255" shrinkToFit="1"/>
      <protection hidden="1"/>
    </xf>
    <xf numFmtId="0" fontId="3" fillId="0" borderId="14" xfId="0" applyNumberFormat="1" applyFont="1" applyBorder="1" applyAlignment="1" applyProtection="1">
      <alignment horizontal="center" vertical="center" textRotation="255"/>
      <protection hidden="1"/>
    </xf>
    <xf numFmtId="0" fontId="3" fillId="0" borderId="1" xfId="0" applyNumberFormat="1" applyFont="1" applyBorder="1" applyAlignment="1" applyProtection="1">
      <alignment horizontal="center" vertical="center" textRotation="255"/>
      <protection hidden="1"/>
    </xf>
    <xf numFmtId="0" fontId="3" fillId="0" borderId="3" xfId="0" applyNumberFormat="1" applyFont="1" applyBorder="1" applyAlignment="1" applyProtection="1">
      <alignment horizontal="center" vertical="center" textRotation="255"/>
      <protection hidden="1"/>
    </xf>
    <xf numFmtId="0" fontId="1" fillId="0" borderId="3" xfId="0" applyNumberFormat="1" applyFont="1" applyBorder="1" applyAlignment="1" applyProtection="1">
      <alignment horizontal="center" vertical="center" textRotation="255"/>
      <protection hidden="1"/>
    </xf>
    <xf numFmtId="0" fontId="6" fillId="0" borderId="39" xfId="0" applyNumberFormat="1" applyFont="1" applyBorder="1" applyAlignment="1" applyProtection="1">
      <alignment horizontal="center" vertical="center" textRotation="255"/>
      <protection hidden="1"/>
    </xf>
    <xf numFmtId="0" fontId="7" fillId="0" borderId="40" xfId="0" applyNumberFormat="1" applyFont="1" applyBorder="1" applyAlignment="1" applyProtection="1">
      <alignment horizontal="center" vertical="center"/>
      <protection hidden="1"/>
    </xf>
    <xf numFmtId="0" fontId="7" fillId="0" borderId="38" xfId="0" applyNumberFormat="1" applyFont="1" applyBorder="1" applyAlignment="1" applyProtection="1">
      <alignment horizontal="center" vertical="center" textRotation="255"/>
      <protection hidden="1"/>
    </xf>
    <xf numFmtId="0" fontId="7" fillId="0" borderId="41" xfId="0" applyNumberFormat="1" applyFont="1" applyBorder="1" applyAlignment="1" applyProtection="1">
      <alignment horizontal="center" vertical="center"/>
      <protection hidden="1"/>
    </xf>
    <xf numFmtId="0" fontId="7" fillId="0" borderId="42" xfId="0" applyNumberFormat="1" applyFont="1" applyBorder="1" applyAlignment="1" applyProtection="1">
      <alignment horizontal="center" vertical="center" textRotation="255"/>
      <protection hidden="1"/>
    </xf>
    <xf numFmtId="0" fontId="7" fillId="0" borderId="43" xfId="0" applyNumberFormat="1" applyFont="1" applyBorder="1" applyAlignment="1" applyProtection="1">
      <alignment horizontal="center" vertical="center"/>
      <protection hidden="1"/>
    </xf>
    <xf numFmtId="0" fontId="1" fillId="0" borderId="10" xfId="0" applyNumberFormat="1" applyFont="1" applyBorder="1" applyAlignment="1" applyProtection="1">
      <alignment horizontal="center" vertical="center"/>
      <protection hidden="1"/>
    </xf>
    <xf numFmtId="0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43" xfId="0" applyNumberFormat="1" applyFont="1" applyBorder="1" applyAlignment="1" applyProtection="1">
      <alignment horizontal="center" vertical="center"/>
      <protection hidden="1"/>
    </xf>
    <xf numFmtId="0" fontId="1" fillId="0" borderId="0" xfId="0" applyNumberFormat="1" applyFont="1" applyAlignment="1" applyProtection="1">
      <alignment horizontal="center" vertical="center"/>
      <protection hidden="1"/>
    </xf>
    <xf numFmtId="0" fontId="0" fillId="0" borderId="0" xfId="0" applyNumberFormat="1" applyFont="1" applyAlignment="1" applyProtection="1">
      <alignment horizontal="center" vertical="center"/>
      <protection hidden="1"/>
    </xf>
    <xf numFmtId="0" fontId="1" fillId="0" borderId="36" xfId="0" applyNumberFormat="1" applyFont="1" applyBorder="1" applyAlignment="1" applyProtection="1">
      <alignment horizontal="center" vertical="center"/>
      <protection hidden="1"/>
    </xf>
    <xf numFmtId="0" fontId="0" fillId="0" borderId="36" xfId="0" applyNumberFormat="1" applyBorder="1" applyAlignment="1" applyProtection="1">
      <alignment horizontal="center" vertical="center"/>
      <protection hidden="1"/>
    </xf>
    <xf numFmtId="0" fontId="0" fillId="0" borderId="5" xfId="0" applyNumberFormat="1" applyBorder="1" applyAlignment="1" applyProtection="1">
      <alignment horizontal="center" vertical="center"/>
      <protection hidden="1"/>
    </xf>
    <xf numFmtId="0" fontId="1" fillId="0" borderId="12" xfId="0" applyNumberFormat="1" applyFont="1" applyBorder="1" applyAlignment="1" applyProtection="1">
      <alignment horizontal="center" vertical="center"/>
      <protection hidden="1"/>
    </xf>
    <xf numFmtId="0" fontId="1" fillId="0" borderId="37" xfId="0" applyNumberFormat="1" applyFont="1" applyBorder="1" applyAlignment="1" applyProtection="1">
      <alignment horizontal="center" vertical="center" textRotation="255"/>
      <protection hidden="1"/>
    </xf>
    <xf numFmtId="0" fontId="1" fillId="0" borderId="2" xfId="0" applyNumberFormat="1" applyFont="1" applyBorder="1" applyAlignment="1" applyProtection="1">
      <alignment horizontal="center" vertical="center" textRotation="255"/>
      <protection hidden="1"/>
    </xf>
    <xf numFmtId="0" fontId="1" fillId="0" borderId="4" xfId="0" applyFont="1" applyBorder="1" applyAlignment="1" applyProtection="1">
      <alignment horizontal="center" vertical="center" textRotation="255"/>
      <protection hidden="1"/>
    </xf>
    <xf numFmtId="0" fontId="1" fillId="0" borderId="1" xfId="0" applyFont="1" applyBorder="1" applyAlignment="1" applyProtection="1">
      <alignment horizontal="center" vertical="center" textRotation="255"/>
      <protection hidden="1"/>
    </xf>
    <xf numFmtId="0" fontId="3" fillId="0" borderId="4" xfId="0" applyFont="1" applyBorder="1" applyAlignment="1" applyProtection="1">
      <alignment horizontal="center" vertical="center" textRotation="255" shrinkToFit="1"/>
      <protection hidden="1"/>
    </xf>
    <xf numFmtId="0" fontId="3" fillId="0" borderId="13" xfId="0" applyFont="1" applyBorder="1" applyAlignment="1" applyProtection="1">
      <alignment horizontal="center" vertical="center" textRotation="255" shrinkToFit="1"/>
      <protection hidden="1"/>
    </xf>
    <xf numFmtId="0" fontId="3" fillId="0" borderId="14" xfId="0" applyFont="1" applyBorder="1" applyAlignment="1" applyProtection="1">
      <alignment horizontal="center" vertical="center" textRotation="255"/>
      <protection hidden="1"/>
    </xf>
    <xf numFmtId="0" fontId="3" fillId="0" borderId="1" xfId="0" applyFont="1" applyBorder="1" applyAlignment="1" applyProtection="1">
      <alignment horizontal="center" vertical="center" textRotation="255"/>
      <protection hidden="1"/>
    </xf>
    <xf numFmtId="0" fontId="3" fillId="0" borderId="3" xfId="0" applyFont="1" applyBorder="1" applyAlignment="1" applyProtection="1">
      <alignment horizontal="center" vertical="center" textRotation="255"/>
      <protection hidden="1"/>
    </xf>
    <xf numFmtId="0" fontId="1" fillId="0" borderId="3" xfId="0" applyFont="1" applyBorder="1" applyAlignment="1" applyProtection="1">
      <alignment horizontal="center" vertical="center" textRotation="255"/>
      <protection hidden="1"/>
    </xf>
    <xf numFmtId="0" fontId="6" fillId="0" borderId="39" xfId="0" applyFont="1" applyBorder="1" applyAlignment="1" applyProtection="1">
      <alignment horizontal="center" vertical="center" textRotation="255"/>
      <protection hidden="1"/>
    </xf>
    <xf numFmtId="0" fontId="7" fillId="0" borderId="40" xfId="0" applyFont="1" applyBorder="1" applyAlignment="1" applyProtection="1">
      <alignment horizontal="center" vertical="center"/>
      <protection hidden="1"/>
    </xf>
    <xf numFmtId="0" fontId="7" fillId="0" borderId="38" xfId="0" applyFont="1" applyBorder="1" applyAlignment="1" applyProtection="1">
      <alignment horizontal="center" vertical="center" textRotation="255"/>
      <protection hidden="1"/>
    </xf>
    <xf numFmtId="0" fontId="7" fillId="0" borderId="41" xfId="0" applyFont="1" applyBorder="1" applyAlignment="1" applyProtection="1">
      <alignment horizontal="center" vertical="center"/>
      <protection hidden="1"/>
    </xf>
    <xf numFmtId="0" fontId="7" fillId="0" borderId="42" xfId="0" applyFont="1" applyBorder="1" applyAlignment="1" applyProtection="1">
      <alignment horizontal="center" vertical="center" textRotation="255"/>
      <protection hidden="1"/>
    </xf>
    <xf numFmtId="0" fontId="7" fillId="0" borderId="43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37" xfId="0" applyFont="1" applyBorder="1" applyAlignment="1" applyProtection="1">
      <alignment horizontal="center" vertical="center" textRotation="255"/>
      <protection hidden="1"/>
    </xf>
    <xf numFmtId="0" fontId="1" fillId="0" borderId="2" xfId="0" applyFont="1" applyBorder="1" applyAlignment="1" applyProtection="1">
      <alignment horizontal="center" vertical="center" textRotation="255"/>
      <protection hidden="1"/>
    </xf>
  </cellXfs>
  <cellStyles count="1">
    <cellStyle name="Normal" xfId="0" builtinId="0"/>
  </cellStyles>
  <dxfs count="24"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323850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70294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17</xdr:col>
      <xdr:colOff>28575</xdr:colOff>
      <xdr:row>0</xdr:row>
      <xdr:rowOff>152400</xdr:rowOff>
    </xdr:from>
    <xdr:to>
      <xdr:col>18</xdr:col>
      <xdr:colOff>0</xdr:colOff>
      <xdr:row>2</xdr:row>
      <xdr:rowOff>0</xdr:rowOff>
    </xdr:to>
    <xdr:sp macro="[0]!Miseajour_ASJ" textlink="">
      <xdr:nvSpPr>
        <xdr:cNvPr id="3" name="ZoneTexte 2"/>
        <xdr:cNvSpPr txBox="1"/>
      </xdr:nvSpPr>
      <xdr:spPr>
        <a:xfrm>
          <a:off x="7134225" y="152400"/>
          <a:ext cx="1504950" cy="3429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Mise à jour AS</a:t>
          </a:r>
        </a:p>
      </xdr:txBody>
    </xdr:sp>
    <xdr:clientData/>
  </xdr:twoCellAnchor>
  <xdr:twoCellAnchor>
    <xdr:from>
      <xdr:col>17</xdr:col>
      <xdr:colOff>19050</xdr:colOff>
      <xdr:row>3</xdr:row>
      <xdr:rowOff>171450</xdr:rowOff>
    </xdr:from>
    <xdr:to>
      <xdr:col>18</xdr:col>
      <xdr:colOff>9525</xdr:colOff>
      <xdr:row>5</xdr:row>
      <xdr:rowOff>19050</xdr:rowOff>
    </xdr:to>
    <xdr:sp macro="[0]!Miseàjour_IDEJ" textlink="">
      <xdr:nvSpPr>
        <xdr:cNvPr id="4" name="ZoneTexte 3"/>
        <xdr:cNvSpPr txBox="1"/>
      </xdr:nvSpPr>
      <xdr:spPr>
        <a:xfrm>
          <a:off x="7124700" y="914400"/>
          <a:ext cx="1524000" cy="342900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Mise à jour IDE</a:t>
          </a:r>
        </a:p>
      </xdr:txBody>
    </xdr:sp>
    <xdr:clientData/>
  </xdr:twoCellAnchor>
  <xdr:oneCellAnchor>
    <xdr:from>
      <xdr:col>17</xdr:col>
      <xdr:colOff>904875</xdr:colOff>
      <xdr:row>15</xdr:row>
      <xdr:rowOff>28575</xdr:rowOff>
    </xdr:from>
    <xdr:ext cx="184731" cy="264560"/>
    <xdr:sp macro="" textlink="">
      <xdr:nvSpPr>
        <xdr:cNvPr id="5" name="ZoneTexte 4"/>
        <xdr:cNvSpPr txBox="1"/>
      </xdr:nvSpPr>
      <xdr:spPr>
        <a:xfrm>
          <a:off x="7610475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17</xdr:col>
      <xdr:colOff>47624</xdr:colOff>
      <xdr:row>6</xdr:row>
      <xdr:rowOff>152401</xdr:rowOff>
    </xdr:from>
    <xdr:to>
      <xdr:col>18</xdr:col>
      <xdr:colOff>9524</xdr:colOff>
      <xdr:row>8</xdr:row>
      <xdr:rowOff>1</xdr:rowOff>
    </xdr:to>
    <xdr:sp macro="[0]!extraction" textlink="">
      <xdr:nvSpPr>
        <xdr:cNvPr id="6" name="ZoneTexte 5"/>
        <xdr:cNvSpPr txBox="1"/>
      </xdr:nvSpPr>
      <xdr:spPr>
        <a:xfrm>
          <a:off x="7153274" y="1638301"/>
          <a:ext cx="1495425" cy="3429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Envoyer vers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U101"/>
  <sheetViews>
    <sheetView tabSelected="1" zoomScaleNormal="100" workbookViewId="0">
      <selection activeCell="U1" sqref="U1:Z1048576"/>
    </sheetView>
  </sheetViews>
  <sheetFormatPr baseColWidth="10" defaultRowHeight="15" x14ac:dyDescent="0.25"/>
  <cols>
    <col min="1" max="1" width="2" style="2" customWidth="1"/>
    <col min="2" max="2" width="1.85546875" style="2" customWidth="1"/>
    <col min="3" max="3" width="2.85546875" style="2" customWidth="1"/>
    <col min="4" max="4" width="11.28515625" style="2" customWidth="1"/>
    <col min="5" max="5" width="2.85546875" style="2" customWidth="1"/>
    <col min="6" max="6" width="11.42578125" style="2" customWidth="1"/>
    <col min="7" max="7" width="2.85546875" style="2" customWidth="1"/>
    <col min="8" max="8" width="11.42578125" style="2" customWidth="1"/>
    <col min="9" max="9" width="2.85546875" style="2" customWidth="1"/>
    <col min="10" max="10" width="11.42578125" style="2" customWidth="1"/>
    <col min="11" max="11" width="2.85546875" style="2" customWidth="1"/>
    <col min="12" max="12" width="11.42578125" style="2" customWidth="1"/>
    <col min="13" max="13" width="2.85546875" style="2" customWidth="1"/>
    <col min="14" max="14" width="11.42578125" style="2" customWidth="1"/>
    <col min="15" max="15" width="2.85546875" style="2" customWidth="1"/>
    <col min="16" max="16" width="11.42578125" style="2" customWidth="1"/>
    <col min="17" max="17" width="2.85546875" style="2" customWidth="1"/>
    <col min="18" max="18" width="23" style="3" customWidth="1"/>
    <col min="19" max="19" width="11.42578125" style="183"/>
    <col min="20" max="21" width="11.42578125" style="2"/>
    <col min="22" max="16384" width="11.42578125" style="3"/>
  </cols>
  <sheetData>
    <row r="1" spans="1:21" ht="20.100000000000001" customHeight="1" x14ac:dyDescent="0.25">
      <c r="A1" s="199" t="s">
        <v>26</v>
      </c>
      <c r="B1" s="200"/>
      <c r="C1" s="200"/>
      <c r="D1" s="197">
        <v>2015</v>
      </c>
      <c r="E1" s="157"/>
      <c r="F1" s="201" t="s">
        <v>27</v>
      </c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U1" s="2" t="s">
        <v>17</v>
      </c>
    </row>
    <row r="2" spans="1:21" ht="20.100000000000001" customHeight="1" x14ac:dyDescent="0.25">
      <c r="A2" s="199"/>
      <c r="B2" s="200"/>
      <c r="C2" s="200"/>
      <c r="D2" s="197" t="s">
        <v>29</v>
      </c>
      <c r="E2" s="157"/>
      <c r="F2" s="201" t="s">
        <v>28</v>
      </c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S2" s="184"/>
      <c r="T2" s="9"/>
      <c r="U2" s="9" t="s">
        <v>23</v>
      </c>
    </row>
    <row r="3" spans="1:21" s="2" customFormat="1" ht="20.100000000000001" customHeight="1" thickBot="1" x14ac:dyDescent="0.3">
      <c r="A3" s="197"/>
      <c r="B3" s="197"/>
      <c r="C3" s="195"/>
      <c r="D3" s="195"/>
      <c r="E3" s="162"/>
      <c r="F3" s="160"/>
      <c r="G3" s="161"/>
      <c r="H3" s="194" t="s">
        <v>38</v>
      </c>
      <c r="I3" s="203" t="str">
        <f>D5</f>
        <v>1 decembre</v>
      </c>
      <c r="J3" s="204"/>
      <c r="K3" s="194" t="s">
        <v>39</v>
      </c>
      <c r="L3" s="203" t="str">
        <f>P5</f>
        <v>7 decembre</v>
      </c>
      <c r="M3" s="204"/>
      <c r="N3" s="161"/>
      <c r="O3" s="161"/>
      <c r="P3" s="161"/>
      <c r="Q3" s="161"/>
      <c r="R3" s="3"/>
      <c r="S3" s="184"/>
      <c r="T3" s="9"/>
      <c r="U3" s="9" t="s">
        <v>24</v>
      </c>
    </row>
    <row r="4" spans="1:21" s="2" customFormat="1" ht="20.100000000000001" customHeight="1" thickBot="1" x14ac:dyDescent="0.3">
      <c r="A4" s="197"/>
      <c r="B4" s="197"/>
      <c r="C4" s="195"/>
      <c r="D4" s="216" t="s">
        <v>31</v>
      </c>
      <c r="E4" s="217"/>
      <c r="F4" s="205" t="s">
        <v>32</v>
      </c>
      <c r="G4" s="206"/>
      <c r="H4" s="205" t="s">
        <v>33</v>
      </c>
      <c r="I4" s="206"/>
      <c r="J4" s="205" t="s">
        <v>34</v>
      </c>
      <c r="K4" s="206"/>
      <c r="L4" s="205" t="s">
        <v>35</v>
      </c>
      <c r="M4" s="206"/>
      <c r="N4" s="205" t="s">
        <v>36</v>
      </c>
      <c r="O4" s="206"/>
      <c r="P4" s="205" t="s">
        <v>37</v>
      </c>
      <c r="Q4" s="206"/>
      <c r="R4" s="3"/>
      <c r="S4" s="184"/>
      <c r="T4" s="9"/>
      <c r="U4" s="9"/>
    </row>
    <row r="5" spans="1:21" s="2" customFormat="1" ht="20.100000000000001" customHeight="1" thickBot="1" x14ac:dyDescent="0.3">
      <c r="A5" s="207" t="s">
        <v>15</v>
      </c>
      <c r="B5" s="193"/>
      <c r="C5" s="169"/>
      <c r="D5" s="211" t="s">
        <v>46</v>
      </c>
      <c r="E5" s="212"/>
      <c r="F5" s="211" t="s">
        <v>40</v>
      </c>
      <c r="G5" s="212"/>
      <c r="H5" s="211" t="s">
        <v>41</v>
      </c>
      <c r="I5" s="212"/>
      <c r="J5" s="211" t="s">
        <v>42</v>
      </c>
      <c r="K5" s="212"/>
      <c r="L5" s="211" t="s">
        <v>43</v>
      </c>
      <c r="M5" s="212"/>
      <c r="N5" s="211" t="s">
        <v>44</v>
      </c>
      <c r="O5" s="212"/>
      <c r="P5" s="211" t="s">
        <v>45</v>
      </c>
      <c r="Q5" s="212"/>
      <c r="R5" s="3"/>
      <c r="S5" s="184"/>
      <c r="T5" s="9"/>
      <c r="U5" s="9"/>
    </row>
    <row r="6" spans="1:21" s="2" customFormat="1" ht="20.100000000000001" customHeight="1" thickTop="1" x14ac:dyDescent="0.25">
      <c r="A6" s="208"/>
      <c r="B6" s="213" t="s">
        <v>18</v>
      </c>
      <c r="C6" s="222" t="s">
        <v>0</v>
      </c>
      <c r="D6" s="116"/>
      <c r="E6" s="4"/>
      <c r="F6" s="116"/>
      <c r="G6" s="4"/>
      <c r="H6" s="116"/>
      <c r="I6" s="4"/>
      <c r="J6" s="116"/>
      <c r="K6" s="4"/>
      <c r="L6" s="116"/>
      <c r="M6" s="138"/>
      <c r="N6" s="116"/>
      <c r="O6" s="4"/>
      <c r="P6" s="116"/>
      <c r="Q6" s="138"/>
      <c r="R6" s="3"/>
      <c r="S6" s="184"/>
      <c r="T6" s="9"/>
      <c r="U6" s="9"/>
    </row>
    <row r="7" spans="1:21" s="2" customFormat="1" ht="20.100000000000001" customHeight="1" thickBot="1" x14ac:dyDescent="0.3">
      <c r="A7" s="208"/>
      <c r="B7" s="214"/>
      <c r="C7" s="223"/>
      <c r="D7" s="117"/>
      <c r="E7" s="5"/>
      <c r="F7" s="117"/>
      <c r="G7" s="5"/>
      <c r="H7" s="117"/>
      <c r="I7" s="5"/>
      <c r="J7" s="117"/>
      <c r="K7" s="5"/>
      <c r="L7" s="117"/>
      <c r="M7" s="139"/>
      <c r="N7" s="117"/>
      <c r="O7" s="5"/>
      <c r="P7" s="117"/>
      <c r="Q7" s="139"/>
      <c r="R7" s="3"/>
      <c r="S7" s="184"/>
      <c r="T7" s="9"/>
      <c r="U7" s="9"/>
    </row>
    <row r="8" spans="1:21" s="2" customFormat="1" ht="20.100000000000001" customHeight="1" x14ac:dyDescent="0.25">
      <c r="A8" s="208"/>
      <c r="B8" s="214"/>
      <c r="C8" s="224" t="s">
        <v>1</v>
      </c>
      <c r="D8" s="125"/>
      <c r="E8" s="124"/>
      <c r="F8" s="125"/>
      <c r="G8" s="124"/>
      <c r="H8" s="125"/>
      <c r="I8" s="124"/>
      <c r="J8" s="125"/>
      <c r="K8" s="124"/>
      <c r="L8" s="125"/>
      <c r="M8" s="124"/>
      <c r="N8" s="125"/>
      <c r="O8" s="124"/>
      <c r="P8" s="125"/>
      <c r="Q8" s="124"/>
      <c r="R8" s="3"/>
      <c r="S8" s="184"/>
      <c r="T8" s="9"/>
      <c r="U8" s="9"/>
    </row>
    <row r="9" spans="1:21" s="2" customFormat="1" ht="20.100000000000001" customHeight="1" x14ac:dyDescent="0.25">
      <c r="A9" s="208"/>
      <c r="B9" s="214"/>
      <c r="C9" s="225"/>
      <c r="D9" s="125"/>
      <c r="E9" s="127"/>
      <c r="F9" s="125"/>
      <c r="G9" s="127"/>
      <c r="H9" s="125"/>
      <c r="I9" s="127"/>
      <c r="J9" s="125"/>
      <c r="K9" s="127"/>
      <c r="L9" s="125"/>
      <c r="M9" s="127"/>
      <c r="N9" s="125"/>
      <c r="O9" s="127"/>
      <c r="P9" s="125"/>
      <c r="Q9" s="127"/>
      <c r="R9" s="3"/>
      <c r="S9" s="184"/>
      <c r="T9" s="9"/>
      <c r="U9" s="9"/>
    </row>
    <row r="10" spans="1:21" s="2" customFormat="1" ht="20.100000000000001" customHeight="1" x14ac:dyDescent="0.25">
      <c r="A10" s="208"/>
      <c r="B10" s="214"/>
      <c r="C10" s="225"/>
      <c r="D10" s="125"/>
      <c r="E10" s="127"/>
      <c r="F10" s="125"/>
      <c r="G10" s="127"/>
      <c r="H10" s="125"/>
      <c r="I10" s="127"/>
      <c r="J10" s="125"/>
      <c r="K10" s="127"/>
      <c r="L10" s="125"/>
      <c r="M10" s="127"/>
      <c r="N10" s="125"/>
      <c r="O10" s="127"/>
      <c r="P10" s="125"/>
      <c r="Q10" s="127"/>
      <c r="R10" s="3"/>
      <c r="S10" s="184"/>
      <c r="T10" s="9"/>
      <c r="U10" s="9"/>
    </row>
    <row r="11" spans="1:21" s="2" customFormat="1" ht="20.100000000000001" customHeight="1" x14ac:dyDescent="0.25">
      <c r="A11" s="208"/>
      <c r="B11" s="214"/>
      <c r="C11" s="225"/>
      <c r="D11" s="129"/>
      <c r="E11" s="127"/>
      <c r="F11" s="129"/>
      <c r="G11" s="127"/>
      <c r="H11" s="129"/>
      <c r="I11" s="127"/>
      <c r="J11" s="125"/>
      <c r="K11" s="127"/>
      <c r="L11" s="125"/>
      <c r="M11" s="127"/>
      <c r="N11" s="125"/>
      <c r="O11" s="127"/>
      <c r="P11" s="125"/>
      <c r="Q11" s="127"/>
      <c r="R11" s="3"/>
      <c r="S11" s="184"/>
      <c r="T11" s="9"/>
      <c r="U11" s="9"/>
    </row>
    <row r="12" spans="1:21" s="2" customFormat="1" ht="20.100000000000001" customHeight="1" x14ac:dyDescent="0.25">
      <c r="A12" s="208"/>
      <c r="B12" s="214"/>
      <c r="C12" s="225"/>
      <c r="D12" s="125"/>
      <c r="E12" s="127"/>
      <c r="F12" s="125"/>
      <c r="G12" s="127"/>
      <c r="H12" s="125"/>
      <c r="I12" s="127"/>
      <c r="J12" s="125"/>
      <c r="K12" s="127"/>
      <c r="L12" s="125"/>
      <c r="M12" s="127"/>
      <c r="N12" s="125"/>
      <c r="O12" s="127"/>
      <c r="P12" s="125"/>
      <c r="Q12" s="127"/>
      <c r="R12" s="3"/>
      <c r="S12" s="184"/>
      <c r="T12" s="9"/>
      <c r="U12" s="9"/>
    </row>
    <row r="13" spans="1:21" s="2" customFormat="1" ht="20.100000000000001" customHeight="1" thickBot="1" x14ac:dyDescent="0.3">
      <c r="A13" s="208"/>
      <c r="B13" s="215"/>
      <c r="C13" s="226"/>
      <c r="D13" s="125"/>
      <c r="E13" s="130"/>
      <c r="F13" s="125"/>
      <c r="G13" s="130"/>
      <c r="H13" s="125"/>
      <c r="I13" s="130"/>
      <c r="J13" s="125"/>
      <c r="K13" s="130"/>
      <c r="L13" s="125"/>
      <c r="M13" s="130"/>
      <c r="N13" s="125"/>
      <c r="O13" s="130"/>
      <c r="P13" s="125"/>
      <c r="Q13" s="130"/>
      <c r="R13" s="3"/>
      <c r="S13" s="184"/>
      <c r="T13" s="9"/>
      <c r="U13" s="9"/>
    </row>
    <row r="14" spans="1:21" s="2" customFormat="1" ht="20.100000000000001" customHeight="1" thickTop="1" x14ac:dyDescent="0.25">
      <c r="A14" s="208"/>
      <c r="B14" s="213" t="s">
        <v>19</v>
      </c>
      <c r="C14" s="222" t="s">
        <v>0</v>
      </c>
      <c r="D14" s="119"/>
      <c r="E14" s="7"/>
      <c r="F14" s="119"/>
      <c r="G14" s="7"/>
      <c r="H14" s="119"/>
      <c r="I14" s="7"/>
      <c r="J14" s="119"/>
      <c r="K14" s="7"/>
      <c r="L14" s="119"/>
      <c r="M14" s="140"/>
      <c r="N14" s="119"/>
      <c r="O14" s="7"/>
      <c r="P14" s="119"/>
      <c r="Q14" s="140"/>
      <c r="R14" s="3"/>
      <c r="S14" s="184"/>
      <c r="T14" s="9"/>
      <c r="U14" s="9"/>
    </row>
    <row r="15" spans="1:21" s="2" customFormat="1" ht="20.100000000000001" customHeight="1" thickBot="1" x14ac:dyDescent="0.3">
      <c r="A15" s="208"/>
      <c r="B15" s="214"/>
      <c r="C15" s="223"/>
      <c r="D15" s="117"/>
      <c r="E15" s="5"/>
      <c r="F15" s="117"/>
      <c r="G15" s="5"/>
      <c r="H15" s="117"/>
      <c r="I15" s="5"/>
      <c r="J15" s="117"/>
      <c r="K15" s="5"/>
      <c r="L15" s="117"/>
      <c r="M15" s="139"/>
      <c r="N15" s="117"/>
      <c r="O15" s="5"/>
      <c r="P15" s="117"/>
      <c r="Q15" s="139"/>
      <c r="R15" s="3"/>
      <c r="S15" s="184"/>
      <c r="T15" s="9"/>
      <c r="U15" s="9"/>
    </row>
    <row r="16" spans="1:21" s="2" customFormat="1" ht="20.100000000000001" customHeight="1" x14ac:dyDescent="0.25">
      <c r="A16" s="208"/>
      <c r="B16" s="214"/>
      <c r="C16" s="224" t="s">
        <v>1</v>
      </c>
      <c r="D16" s="125"/>
      <c r="E16" s="124"/>
      <c r="F16" s="125"/>
      <c r="G16" s="124"/>
      <c r="H16" s="125"/>
      <c r="I16" s="124"/>
      <c r="J16" s="125"/>
      <c r="K16" s="124"/>
      <c r="L16" s="125"/>
      <c r="M16" s="126"/>
      <c r="N16" s="125"/>
      <c r="O16" s="124"/>
      <c r="P16" s="125"/>
      <c r="Q16" s="126"/>
      <c r="R16" s="3"/>
      <c r="S16" s="184"/>
      <c r="T16" s="9"/>
      <c r="U16" s="9"/>
    </row>
    <row r="17" spans="1:21" s="2" customFormat="1" ht="20.100000000000001" customHeight="1" x14ac:dyDescent="0.25">
      <c r="A17" s="208"/>
      <c r="B17" s="214"/>
      <c r="C17" s="225"/>
      <c r="D17" s="129"/>
      <c r="E17" s="127"/>
      <c r="F17" s="129"/>
      <c r="G17" s="127"/>
      <c r="H17" s="129"/>
      <c r="I17" s="127"/>
      <c r="J17" s="129"/>
      <c r="K17" s="127"/>
      <c r="L17" s="129"/>
      <c r="M17" s="128"/>
      <c r="N17" s="129"/>
      <c r="O17" s="127"/>
      <c r="P17" s="129"/>
      <c r="Q17" s="128"/>
      <c r="R17" s="3"/>
      <c r="S17" s="185"/>
      <c r="T17" s="9"/>
      <c r="U17" s="9"/>
    </row>
    <row r="18" spans="1:21" s="2" customFormat="1" ht="20.100000000000001" customHeight="1" x14ac:dyDescent="0.3">
      <c r="A18" s="208"/>
      <c r="B18" s="214"/>
      <c r="C18" s="225"/>
      <c r="D18" s="129"/>
      <c r="E18" s="127"/>
      <c r="F18" s="129"/>
      <c r="G18" s="127"/>
      <c r="H18" s="177"/>
      <c r="I18" s="127"/>
      <c r="J18" s="177"/>
      <c r="K18" s="127"/>
      <c r="L18" s="129"/>
      <c r="M18" s="128"/>
      <c r="N18" s="129"/>
      <c r="O18" s="127"/>
      <c r="P18" s="129"/>
      <c r="Q18" s="128"/>
      <c r="R18" s="3"/>
      <c r="S18" s="186"/>
      <c r="T18" s="9"/>
      <c r="U18" s="9"/>
    </row>
    <row r="19" spans="1:21" s="2" customFormat="1" ht="20.100000000000001" customHeight="1" x14ac:dyDescent="0.25">
      <c r="A19" s="208"/>
      <c r="B19" s="214"/>
      <c r="C19" s="225"/>
      <c r="D19" s="129"/>
      <c r="E19" s="127"/>
      <c r="F19" s="129"/>
      <c r="G19" s="127"/>
      <c r="H19" s="129"/>
      <c r="I19" s="127"/>
      <c r="J19" s="129"/>
      <c r="K19" s="127"/>
      <c r="L19" s="129"/>
      <c r="M19" s="128"/>
      <c r="N19" s="129"/>
      <c r="O19" s="127"/>
      <c r="P19" s="129"/>
      <c r="Q19" s="128"/>
      <c r="R19" s="3"/>
      <c r="S19" s="184"/>
      <c r="T19" s="9"/>
      <c r="U19" s="9"/>
    </row>
    <row r="20" spans="1:21" s="2" customFormat="1" ht="20.100000000000001" customHeight="1" x14ac:dyDescent="0.25">
      <c r="A20" s="208"/>
      <c r="B20" s="214"/>
      <c r="C20" s="225"/>
      <c r="D20" s="132"/>
      <c r="E20" s="127"/>
      <c r="F20" s="129"/>
      <c r="G20" s="127"/>
      <c r="H20" s="129"/>
      <c r="I20" s="127"/>
      <c r="J20" s="129"/>
      <c r="K20" s="127"/>
      <c r="L20" s="129"/>
      <c r="M20" s="128"/>
      <c r="N20" s="129"/>
      <c r="O20" s="127"/>
      <c r="P20" s="129"/>
      <c r="Q20" s="128"/>
      <c r="R20" s="3"/>
      <c r="S20" s="184"/>
      <c r="T20" s="9"/>
      <c r="U20" s="9"/>
    </row>
    <row r="21" spans="1:21" s="2" customFormat="1" ht="20.100000000000001" customHeight="1" thickBot="1" x14ac:dyDescent="0.3">
      <c r="A21" s="208"/>
      <c r="B21" s="215"/>
      <c r="C21" s="226"/>
      <c r="D21" s="118"/>
      <c r="E21" s="6"/>
      <c r="F21" s="198"/>
      <c r="G21" s="6"/>
      <c r="H21" s="129"/>
      <c r="I21" s="130"/>
      <c r="J21" s="118"/>
      <c r="K21" s="6"/>
      <c r="L21" s="118"/>
      <c r="M21" s="6"/>
      <c r="N21" s="118"/>
      <c r="O21" s="6"/>
      <c r="P21" s="118"/>
      <c r="Q21" s="6"/>
      <c r="R21" s="3"/>
      <c r="S21" s="184"/>
      <c r="T21" s="9"/>
      <c r="U21" s="9"/>
    </row>
    <row r="22" spans="1:21" s="2" customFormat="1" ht="20.100000000000001" customHeight="1" thickTop="1" x14ac:dyDescent="0.25">
      <c r="A22" s="208"/>
      <c r="B22" s="213" t="s">
        <v>20</v>
      </c>
      <c r="C22" s="222" t="s">
        <v>0</v>
      </c>
      <c r="D22" s="119"/>
      <c r="E22" s="7"/>
      <c r="F22" s="119"/>
      <c r="G22" s="7"/>
      <c r="H22" s="119"/>
      <c r="I22" s="7"/>
      <c r="J22" s="119"/>
      <c r="K22" s="7"/>
      <c r="L22" s="119"/>
      <c r="M22" s="7"/>
      <c r="N22" s="119"/>
      <c r="O22" s="7"/>
      <c r="P22" s="119"/>
      <c r="Q22" s="7"/>
      <c r="R22" s="3"/>
      <c r="S22" s="184"/>
      <c r="T22" s="9"/>
      <c r="U22" s="9"/>
    </row>
    <row r="23" spans="1:21" s="2" customFormat="1" ht="20.100000000000001" customHeight="1" thickBot="1" x14ac:dyDescent="0.35">
      <c r="A23" s="208"/>
      <c r="B23" s="214"/>
      <c r="C23" s="223"/>
      <c r="D23" s="117"/>
      <c r="E23" s="5"/>
      <c r="F23" s="117"/>
      <c r="G23" s="5"/>
      <c r="H23" s="117"/>
      <c r="I23" s="5"/>
      <c r="J23" s="117"/>
      <c r="K23" s="5"/>
      <c r="L23" s="117"/>
      <c r="M23" s="5"/>
      <c r="N23" s="117"/>
      <c r="O23" s="5"/>
      <c r="P23" s="117"/>
      <c r="Q23" s="5"/>
      <c r="R23" s="3"/>
      <c r="S23" s="184"/>
      <c r="T23" s="10"/>
      <c r="U23" s="9"/>
    </row>
    <row r="24" spans="1:21" s="2" customFormat="1" ht="20.100000000000001" customHeight="1" x14ac:dyDescent="0.25">
      <c r="A24" s="208"/>
      <c r="B24" s="214"/>
      <c r="C24" s="224" t="s">
        <v>1</v>
      </c>
      <c r="D24" s="125"/>
      <c r="E24" s="124"/>
      <c r="F24" s="125"/>
      <c r="G24" s="124"/>
      <c r="H24" s="125"/>
      <c r="I24" s="124"/>
      <c r="J24" s="125"/>
      <c r="K24" s="124"/>
      <c r="L24" s="125"/>
      <c r="M24" s="126"/>
      <c r="N24" s="125"/>
      <c r="O24" s="124"/>
      <c r="P24" s="125"/>
      <c r="Q24" s="126"/>
      <c r="R24" s="3"/>
      <c r="S24" s="184"/>
      <c r="T24" s="9"/>
      <c r="U24" s="9"/>
    </row>
    <row r="25" spans="1:21" s="2" customFormat="1" ht="20.100000000000001" customHeight="1" x14ac:dyDescent="0.25">
      <c r="A25" s="208"/>
      <c r="B25" s="214"/>
      <c r="C25" s="225"/>
      <c r="D25" s="129"/>
      <c r="E25" s="127"/>
      <c r="F25" s="129"/>
      <c r="G25" s="127"/>
      <c r="H25" s="129"/>
      <c r="I25" s="127"/>
      <c r="J25" s="129"/>
      <c r="K25" s="127"/>
      <c r="L25" s="129"/>
      <c r="M25" s="128"/>
      <c r="N25" s="129"/>
      <c r="O25" s="127"/>
      <c r="P25" s="129"/>
      <c r="Q25" s="128"/>
      <c r="R25" s="3"/>
      <c r="S25" s="184"/>
      <c r="T25" s="9"/>
      <c r="U25" s="9"/>
    </row>
    <row r="26" spans="1:21" s="2" customFormat="1" ht="20.100000000000001" customHeight="1" x14ac:dyDescent="0.25">
      <c r="A26" s="208"/>
      <c r="B26" s="214"/>
      <c r="C26" s="225"/>
      <c r="D26" s="129"/>
      <c r="E26" s="127"/>
      <c r="F26" s="129"/>
      <c r="G26" s="127"/>
      <c r="H26" s="129"/>
      <c r="I26" s="127"/>
      <c r="J26" s="129"/>
      <c r="K26" s="127"/>
      <c r="L26" s="143"/>
      <c r="M26" s="128"/>
      <c r="N26" s="129"/>
      <c r="O26" s="127"/>
      <c r="P26" s="143"/>
      <c r="Q26" s="128"/>
      <c r="R26" s="3"/>
      <c r="S26" s="184"/>
      <c r="T26" s="9"/>
      <c r="U26" s="9"/>
    </row>
    <row r="27" spans="1:21" s="2" customFormat="1" ht="20.100000000000001" customHeight="1" x14ac:dyDescent="0.25">
      <c r="A27" s="208"/>
      <c r="B27" s="214"/>
      <c r="C27" s="225"/>
      <c r="D27" s="129"/>
      <c r="E27" s="127"/>
      <c r="F27" s="129"/>
      <c r="G27" s="127"/>
      <c r="H27" s="129"/>
      <c r="I27" s="127"/>
      <c r="J27" s="129"/>
      <c r="K27" s="127"/>
      <c r="L27" s="129"/>
      <c r="M27" s="128"/>
      <c r="N27" s="129"/>
      <c r="O27" s="127"/>
      <c r="P27" s="129"/>
      <c r="Q27" s="128"/>
      <c r="R27" s="3"/>
      <c r="S27" s="184"/>
      <c r="T27" s="9"/>
      <c r="U27" s="9"/>
    </row>
    <row r="28" spans="1:21" s="2" customFormat="1" ht="20.100000000000001" customHeight="1" x14ac:dyDescent="0.25">
      <c r="A28" s="209"/>
      <c r="B28" s="214"/>
      <c r="C28" s="225"/>
      <c r="D28" s="129"/>
      <c r="E28" s="127"/>
      <c r="F28" s="129"/>
      <c r="G28" s="127"/>
      <c r="H28" s="129"/>
      <c r="I28" s="127"/>
      <c r="J28" s="129"/>
      <c r="K28" s="127"/>
      <c r="L28" s="129"/>
      <c r="M28" s="128"/>
      <c r="N28" s="129"/>
      <c r="O28" s="127"/>
      <c r="P28" s="129"/>
      <c r="Q28" s="128"/>
      <c r="R28" s="3"/>
      <c r="S28" s="184"/>
      <c r="T28" s="9"/>
      <c r="U28" s="9"/>
    </row>
    <row r="29" spans="1:21" s="2" customFormat="1" ht="20.100000000000001" customHeight="1" thickBot="1" x14ac:dyDescent="0.3">
      <c r="A29" s="209"/>
      <c r="B29" s="215"/>
      <c r="C29" s="226"/>
      <c r="D29" s="125"/>
      <c r="E29" s="130"/>
      <c r="F29" s="125"/>
      <c r="G29" s="130"/>
      <c r="H29" s="125"/>
      <c r="I29" s="130"/>
      <c r="J29" s="125"/>
      <c r="K29" s="130"/>
      <c r="L29" s="125"/>
      <c r="M29" s="131"/>
      <c r="N29" s="125"/>
      <c r="O29" s="130"/>
      <c r="P29" s="125"/>
      <c r="Q29" s="131"/>
      <c r="R29" s="3"/>
      <c r="S29" s="184"/>
      <c r="T29" s="9"/>
      <c r="U29" s="9"/>
    </row>
    <row r="30" spans="1:21" s="2" customFormat="1" ht="20.100000000000001" customHeight="1" thickTop="1" x14ac:dyDescent="0.25">
      <c r="A30" s="209"/>
      <c r="B30" s="213" t="s">
        <v>21</v>
      </c>
      <c r="C30" s="222" t="s">
        <v>0</v>
      </c>
      <c r="D30" s="119"/>
      <c r="E30" s="7"/>
      <c r="F30" s="119"/>
      <c r="G30" s="7"/>
      <c r="H30" s="119"/>
      <c r="I30" s="7"/>
      <c r="J30" s="119"/>
      <c r="K30" s="7"/>
      <c r="L30" s="119"/>
      <c r="M30" s="7"/>
      <c r="N30" s="119"/>
      <c r="O30" s="7"/>
      <c r="P30" s="119"/>
      <c r="Q30" s="7"/>
      <c r="R30" s="3"/>
      <c r="S30" s="184"/>
      <c r="T30" s="9"/>
      <c r="U30" s="9"/>
    </row>
    <row r="31" spans="1:21" s="2" customFormat="1" ht="20.100000000000001" customHeight="1" thickBot="1" x14ac:dyDescent="0.3">
      <c r="A31" s="209"/>
      <c r="B31" s="214"/>
      <c r="C31" s="223"/>
      <c r="D31" s="117"/>
      <c r="E31" s="5"/>
      <c r="F31" s="117"/>
      <c r="G31" s="5"/>
      <c r="H31" s="117"/>
      <c r="I31" s="5"/>
      <c r="J31" s="117"/>
      <c r="K31" s="5"/>
      <c r="L31" s="117"/>
      <c r="M31" s="5"/>
      <c r="N31" s="117"/>
      <c r="O31" s="5"/>
      <c r="P31" s="117"/>
      <c r="Q31" s="5"/>
      <c r="R31" s="3"/>
      <c r="S31" s="184"/>
      <c r="T31" s="9"/>
      <c r="U31" s="9"/>
    </row>
    <row r="32" spans="1:21" s="2" customFormat="1" ht="20.100000000000001" customHeight="1" x14ac:dyDescent="0.25">
      <c r="A32" s="209"/>
      <c r="B32" s="214"/>
      <c r="C32" s="224" t="s">
        <v>1</v>
      </c>
      <c r="D32" s="125"/>
      <c r="E32" s="124"/>
      <c r="F32" s="125"/>
      <c r="G32" s="124"/>
      <c r="H32" s="125"/>
      <c r="I32" s="124"/>
      <c r="J32" s="125"/>
      <c r="K32" s="124"/>
      <c r="L32" s="125"/>
      <c r="M32" s="126"/>
      <c r="N32" s="125"/>
      <c r="O32" s="124"/>
      <c r="P32" s="125"/>
      <c r="Q32" s="126"/>
      <c r="R32" s="3"/>
      <c r="S32" s="184"/>
      <c r="T32" s="9"/>
      <c r="U32" s="9"/>
    </row>
    <row r="33" spans="1:21" s="2" customFormat="1" ht="20.100000000000001" customHeight="1" x14ac:dyDescent="0.25">
      <c r="A33" s="209"/>
      <c r="B33" s="214"/>
      <c r="C33" s="225"/>
      <c r="D33" s="129"/>
      <c r="E33" s="127"/>
      <c r="F33" s="129"/>
      <c r="G33" s="127"/>
      <c r="H33" s="129"/>
      <c r="I33" s="127"/>
      <c r="J33" s="129"/>
      <c r="K33" s="127"/>
      <c r="L33" s="129"/>
      <c r="M33" s="128"/>
      <c r="N33" s="129"/>
      <c r="O33" s="127"/>
      <c r="P33" s="129"/>
      <c r="Q33" s="128"/>
      <c r="R33" s="3"/>
      <c r="S33" s="184"/>
      <c r="T33" s="9"/>
      <c r="U33" s="9"/>
    </row>
    <row r="34" spans="1:21" ht="20.100000000000001" customHeight="1" x14ac:dyDescent="0.25">
      <c r="A34" s="209"/>
      <c r="B34" s="214"/>
      <c r="C34" s="225"/>
      <c r="D34" s="177"/>
      <c r="E34" s="127"/>
      <c r="F34" s="177"/>
      <c r="G34" s="127"/>
      <c r="H34" s="129"/>
      <c r="I34" s="127"/>
      <c r="J34" s="129"/>
      <c r="K34" s="127"/>
      <c r="L34" s="129"/>
      <c r="M34" s="128"/>
      <c r="N34" s="129"/>
      <c r="O34" s="127"/>
      <c r="P34" s="129"/>
      <c r="Q34" s="128"/>
      <c r="S34" s="184"/>
      <c r="T34" s="9"/>
      <c r="U34" s="9"/>
    </row>
    <row r="35" spans="1:21" ht="20.100000000000001" customHeight="1" x14ac:dyDescent="0.3">
      <c r="A35" s="209"/>
      <c r="B35" s="214"/>
      <c r="C35" s="225"/>
      <c r="D35" s="129"/>
      <c r="E35" s="127"/>
      <c r="F35" s="129"/>
      <c r="G35" s="127"/>
      <c r="H35" s="129"/>
      <c r="I35" s="127"/>
      <c r="J35" s="129"/>
      <c r="K35" s="127"/>
      <c r="L35" s="129"/>
      <c r="M35" s="128"/>
      <c r="N35" s="129"/>
      <c r="O35" s="127"/>
      <c r="P35" s="129"/>
      <c r="Q35" s="128"/>
      <c r="S35" s="186"/>
      <c r="T35" s="9"/>
      <c r="U35" s="9"/>
    </row>
    <row r="36" spans="1:21" ht="20.100000000000001" customHeight="1" x14ac:dyDescent="0.25">
      <c r="A36" s="209"/>
      <c r="B36" s="214"/>
      <c r="C36" s="225"/>
      <c r="D36" s="132"/>
      <c r="E36" s="127"/>
      <c r="F36" s="129"/>
      <c r="G36" s="127"/>
      <c r="H36" s="129"/>
      <c r="I36" s="127"/>
      <c r="J36" s="129"/>
      <c r="K36" s="127"/>
      <c r="L36" s="129"/>
      <c r="M36" s="128"/>
      <c r="N36" s="129"/>
      <c r="O36" s="127"/>
      <c r="P36" s="129"/>
      <c r="Q36" s="128"/>
      <c r="S36" s="184"/>
      <c r="T36" s="9"/>
      <c r="U36" s="9"/>
    </row>
    <row r="37" spans="1:21" ht="20.100000000000001" customHeight="1" thickBot="1" x14ac:dyDescent="0.3">
      <c r="A37" s="210"/>
      <c r="B37" s="227"/>
      <c r="C37" s="228"/>
      <c r="D37" s="144"/>
      <c r="E37" s="139"/>
      <c r="F37" s="145"/>
      <c r="G37" s="139"/>
      <c r="H37" s="145"/>
      <c r="I37" s="139"/>
      <c r="J37" s="144"/>
      <c r="K37" s="139"/>
      <c r="L37" s="144"/>
      <c r="M37" s="146"/>
      <c r="N37" s="144"/>
      <c r="O37" s="139"/>
      <c r="P37" s="144"/>
      <c r="Q37" s="146"/>
      <c r="S37" s="184"/>
      <c r="T37" s="9"/>
      <c r="U37" s="9"/>
    </row>
    <row r="38" spans="1:21" ht="20.100000000000001" customHeight="1" x14ac:dyDescent="0.25">
      <c r="A38" s="218" t="s">
        <v>26</v>
      </c>
      <c r="B38" s="219"/>
      <c r="C38" s="219"/>
      <c r="D38" s="195">
        <f>D1</f>
        <v>2015</v>
      </c>
      <c r="E38" s="196"/>
      <c r="F38" s="220" t="s">
        <v>27</v>
      </c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S38" s="184"/>
      <c r="T38" s="9"/>
      <c r="U38" s="9"/>
    </row>
    <row r="39" spans="1:21" ht="20.100000000000001" customHeight="1" x14ac:dyDescent="0.25">
      <c r="A39" s="218" t="s">
        <v>25</v>
      </c>
      <c r="B39" s="219"/>
      <c r="C39" s="219"/>
      <c r="D39" s="195" t="s">
        <v>30</v>
      </c>
      <c r="E39" s="196"/>
      <c r="F39" s="220" t="s">
        <v>28</v>
      </c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S39" s="184"/>
      <c r="T39" s="9"/>
      <c r="U39" s="9"/>
    </row>
    <row r="40" spans="1:21" ht="20.100000000000001" customHeight="1" thickBot="1" x14ac:dyDescent="0.3">
      <c r="A40" s="197"/>
      <c r="B40" s="197"/>
      <c r="C40" s="195"/>
      <c r="D40" s="195"/>
      <c r="E40" s="162"/>
      <c r="F40" s="160"/>
      <c r="G40" s="161"/>
      <c r="H40" s="194" t="s">
        <v>38</v>
      </c>
      <c r="I40" s="203" t="str">
        <f>I3</f>
        <v>1 decembre</v>
      </c>
      <c r="J40" s="204"/>
      <c r="K40" s="194" t="s">
        <v>39</v>
      </c>
      <c r="L40" s="203" t="str">
        <f>L3</f>
        <v>7 decembre</v>
      </c>
      <c r="M40" s="204"/>
      <c r="N40" s="161"/>
      <c r="O40" s="161"/>
      <c r="P40" s="161"/>
      <c r="Q40" s="161"/>
      <c r="S40" s="184"/>
      <c r="T40" s="9"/>
      <c r="U40" s="9"/>
    </row>
    <row r="41" spans="1:21" ht="20.100000000000001" customHeight="1" thickBot="1" x14ac:dyDescent="0.3">
      <c r="A41" s="197"/>
      <c r="B41" s="197"/>
      <c r="C41" s="169"/>
      <c r="D41" s="216" t="s">
        <v>31</v>
      </c>
      <c r="E41" s="217"/>
      <c r="F41" s="216" t="s">
        <v>32</v>
      </c>
      <c r="G41" s="217"/>
      <c r="H41" s="216" t="s">
        <v>33</v>
      </c>
      <c r="I41" s="217"/>
      <c r="J41" s="216" t="s">
        <v>34</v>
      </c>
      <c r="K41" s="217"/>
      <c r="L41" s="216" t="s">
        <v>35</v>
      </c>
      <c r="M41" s="217"/>
      <c r="N41" s="216" t="s">
        <v>36</v>
      </c>
      <c r="O41" s="217"/>
      <c r="P41" s="216" t="s">
        <v>37</v>
      </c>
      <c r="Q41" s="217"/>
      <c r="S41" s="184"/>
      <c r="T41" s="9"/>
      <c r="U41" s="9"/>
    </row>
    <row r="42" spans="1:21" ht="20.100000000000001" customHeight="1" thickBot="1" x14ac:dyDescent="0.3">
      <c r="A42" s="197"/>
      <c r="B42" s="197"/>
      <c r="C42" s="170"/>
      <c r="D42" s="229" t="str">
        <f>D5</f>
        <v>1 decembre</v>
      </c>
      <c r="E42" s="230"/>
      <c r="F42" s="229" t="str">
        <f t="shared" ref="F42" si="0">F5</f>
        <v>2 decembre</v>
      </c>
      <c r="G42" s="230"/>
      <c r="H42" s="229" t="str">
        <f t="shared" ref="H42" si="1">H5</f>
        <v>3 decembre</v>
      </c>
      <c r="I42" s="230"/>
      <c r="J42" s="229" t="str">
        <f t="shared" ref="J42" si="2">J5</f>
        <v>4 decembre</v>
      </c>
      <c r="K42" s="230"/>
      <c r="L42" s="229" t="str">
        <f t="shared" ref="L42" si="3">L5</f>
        <v>5 decembre</v>
      </c>
      <c r="M42" s="230"/>
      <c r="N42" s="229" t="str">
        <f t="shared" ref="N42" si="4">N5</f>
        <v>6 decembre</v>
      </c>
      <c r="O42" s="230"/>
      <c r="P42" s="229" t="str">
        <f t="shared" ref="P42" si="5">P5</f>
        <v>7 decembre</v>
      </c>
      <c r="Q42" s="230"/>
      <c r="S42" s="184"/>
      <c r="T42" s="9"/>
      <c r="U42" s="9"/>
    </row>
    <row r="43" spans="1:21" ht="20.100000000000001" customHeight="1" thickTop="1" x14ac:dyDescent="0.25">
      <c r="A43" s="242" t="s">
        <v>22</v>
      </c>
      <c r="B43" s="213" t="s">
        <v>18</v>
      </c>
      <c r="C43" s="222" t="s">
        <v>0</v>
      </c>
      <c r="D43" s="174"/>
      <c r="E43" s="166"/>
      <c r="F43" s="175"/>
      <c r="G43" s="176"/>
      <c r="H43" s="175"/>
      <c r="I43" s="168"/>
      <c r="J43" s="175"/>
      <c r="K43" s="166"/>
      <c r="L43" s="167"/>
      <c r="M43" s="166"/>
      <c r="N43" s="175"/>
      <c r="O43" s="176"/>
      <c r="P43" s="175"/>
      <c r="Q43" s="166"/>
      <c r="S43" s="184"/>
      <c r="T43" s="9"/>
      <c r="U43" s="9"/>
    </row>
    <row r="44" spans="1:21" ht="20.100000000000001" customHeight="1" thickBot="1" x14ac:dyDescent="0.3">
      <c r="A44" s="209"/>
      <c r="B44" s="214"/>
      <c r="C44" s="223"/>
      <c r="D44" s="163"/>
      <c r="E44" s="164"/>
      <c r="F44" s="163"/>
      <c r="G44" s="164"/>
      <c r="H44" s="163"/>
      <c r="I44" s="165"/>
      <c r="J44" s="163"/>
      <c r="K44" s="164"/>
      <c r="L44" s="163"/>
      <c r="M44" s="164"/>
      <c r="N44" s="163"/>
      <c r="O44" s="164"/>
      <c r="P44" s="163"/>
      <c r="Q44" s="164"/>
      <c r="S44" s="184"/>
      <c r="T44" s="9"/>
      <c r="U44" s="9"/>
    </row>
    <row r="45" spans="1:21" ht="20.100000000000001" customHeight="1" x14ac:dyDescent="0.25">
      <c r="A45" s="209"/>
      <c r="B45" s="214"/>
      <c r="C45" s="224" t="s">
        <v>1</v>
      </c>
      <c r="D45" s="125"/>
      <c r="E45" s="124"/>
      <c r="F45" s="125"/>
      <c r="G45" s="124"/>
      <c r="H45" s="129"/>
      <c r="I45" s="124"/>
      <c r="J45" s="125"/>
      <c r="K45" s="124"/>
      <c r="L45" s="125"/>
      <c r="M45" s="121"/>
      <c r="N45" s="125"/>
      <c r="O45" s="124"/>
      <c r="P45" s="125"/>
      <c r="Q45" s="121"/>
      <c r="S45" s="184"/>
      <c r="T45" s="9"/>
      <c r="U45" s="9"/>
    </row>
    <row r="46" spans="1:21" ht="20.100000000000001" customHeight="1" x14ac:dyDescent="0.25">
      <c r="A46" s="209"/>
      <c r="B46" s="214"/>
      <c r="C46" s="225"/>
      <c r="D46" s="129"/>
      <c r="E46" s="127"/>
      <c r="F46" s="129"/>
      <c r="G46" s="127"/>
      <c r="H46" s="129"/>
      <c r="I46" s="127"/>
      <c r="J46" s="129"/>
      <c r="K46" s="127"/>
      <c r="L46" s="129"/>
      <c r="M46" s="122"/>
      <c r="N46" s="129"/>
      <c r="O46" s="127"/>
      <c r="P46" s="129"/>
      <c r="Q46" s="122"/>
      <c r="S46" s="184"/>
      <c r="T46" s="9"/>
      <c r="U46" s="9"/>
    </row>
    <row r="47" spans="1:21" ht="20.100000000000001" customHeight="1" x14ac:dyDescent="0.25">
      <c r="A47" s="209"/>
      <c r="B47" s="214"/>
      <c r="C47" s="225"/>
      <c r="D47" s="129"/>
      <c r="E47" s="127"/>
      <c r="F47" s="129"/>
      <c r="G47" s="127"/>
      <c r="H47" s="129"/>
      <c r="I47" s="127"/>
      <c r="J47" s="129"/>
      <c r="K47" s="127"/>
      <c r="L47" s="129"/>
      <c r="M47" s="122"/>
      <c r="N47" s="129"/>
      <c r="O47" s="127"/>
      <c r="P47" s="129"/>
      <c r="Q47" s="122"/>
      <c r="S47" s="184"/>
      <c r="T47" s="9"/>
      <c r="U47" s="9"/>
    </row>
    <row r="48" spans="1:21" ht="20.100000000000001" customHeight="1" x14ac:dyDescent="0.25">
      <c r="A48" s="209"/>
      <c r="B48" s="214"/>
      <c r="C48" s="225"/>
      <c r="D48" s="129"/>
      <c r="E48" s="127"/>
      <c r="F48" s="129"/>
      <c r="G48" s="127"/>
      <c r="H48" s="129"/>
      <c r="I48" s="127"/>
      <c r="J48" s="132"/>
      <c r="K48" s="127"/>
      <c r="L48" s="132"/>
      <c r="M48" s="122"/>
      <c r="N48" s="132"/>
      <c r="O48" s="127"/>
      <c r="P48" s="132"/>
      <c r="Q48" s="122"/>
      <c r="S48" s="184"/>
      <c r="T48" s="9"/>
      <c r="U48" s="9"/>
    </row>
    <row r="49" spans="1:21" ht="20.100000000000001" customHeight="1" x14ac:dyDescent="0.25">
      <c r="A49" s="209"/>
      <c r="B49" s="214"/>
      <c r="C49" s="225"/>
      <c r="D49" s="133"/>
      <c r="E49" s="127"/>
      <c r="F49" s="125"/>
      <c r="G49" s="127"/>
      <c r="H49" s="129"/>
      <c r="I49" s="127"/>
      <c r="J49" s="133"/>
      <c r="K49" s="127"/>
      <c r="L49" s="133"/>
      <c r="M49" s="122"/>
      <c r="N49" s="133"/>
      <c r="O49" s="127"/>
      <c r="P49" s="133"/>
      <c r="Q49" s="122"/>
      <c r="S49" s="184"/>
      <c r="T49" s="9"/>
      <c r="U49" s="9"/>
    </row>
    <row r="50" spans="1:21" ht="20.100000000000001" customHeight="1" thickBot="1" x14ac:dyDescent="0.3">
      <c r="A50" s="209"/>
      <c r="B50" s="215"/>
      <c r="C50" s="226"/>
      <c r="D50" s="125"/>
      <c r="E50" s="130"/>
      <c r="F50" s="125"/>
      <c r="G50" s="130"/>
      <c r="H50" s="129"/>
      <c r="I50" s="130"/>
      <c r="J50" s="125"/>
      <c r="K50" s="130"/>
      <c r="L50" s="125"/>
      <c r="M50" s="123"/>
      <c r="N50" s="125"/>
      <c r="O50" s="130"/>
      <c r="P50" s="125"/>
      <c r="Q50" s="123"/>
      <c r="S50" s="187"/>
      <c r="T50" s="9"/>
      <c r="U50" s="9"/>
    </row>
    <row r="51" spans="1:21" ht="20.100000000000001" customHeight="1" thickTop="1" x14ac:dyDescent="0.25">
      <c r="A51" s="209"/>
      <c r="B51" s="213" t="s">
        <v>19</v>
      </c>
      <c r="C51" s="222" t="s">
        <v>0</v>
      </c>
      <c r="D51" s="119"/>
      <c r="E51" s="7"/>
      <c r="F51" s="119"/>
      <c r="G51" s="7"/>
      <c r="H51" s="119"/>
      <c r="I51" s="7"/>
      <c r="J51" s="119"/>
      <c r="K51" s="7"/>
      <c r="L51" s="119"/>
      <c r="M51" s="7"/>
      <c r="N51" s="119"/>
      <c r="O51" s="7"/>
      <c r="P51" s="119"/>
      <c r="Q51" s="7"/>
      <c r="S51" s="184"/>
      <c r="T51" s="9"/>
      <c r="U51" s="9"/>
    </row>
    <row r="52" spans="1:21" ht="20.100000000000001" customHeight="1" thickBot="1" x14ac:dyDescent="0.3">
      <c r="A52" s="209"/>
      <c r="B52" s="214"/>
      <c r="C52" s="223"/>
      <c r="D52" s="117"/>
      <c r="E52" s="5"/>
      <c r="F52" s="117"/>
      <c r="G52" s="5"/>
      <c r="H52" s="117"/>
      <c r="I52" s="5"/>
      <c r="J52" s="117"/>
      <c r="K52" s="5"/>
      <c r="L52" s="117"/>
      <c r="M52" s="5"/>
      <c r="N52" s="117"/>
      <c r="O52" s="5"/>
      <c r="P52" s="117"/>
      <c r="Q52" s="5"/>
      <c r="S52" s="184"/>
      <c r="T52" s="9"/>
      <c r="U52" s="9"/>
    </row>
    <row r="53" spans="1:21" ht="20.100000000000001" customHeight="1" x14ac:dyDescent="0.25">
      <c r="A53" s="209"/>
      <c r="B53" s="214"/>
      <c r="C53" s="224" t="s">
        <v>1</v>
      </c>
      <c r="D53" s="125"/>
      <c r="E53" s="124"/>
      <c r="F53" s="125"/>
      <c r="G53" s="124"/>
      <c r="H53" s="125"/>
      <c r="I53" s="124"/>
      <c r="J53" s="125"/>
      <c r="K53" s="124"/>
      <c r="L53" s="125"/>
      <c r="M53" s="126"/>
      <c r="N53" s="125"/>
      <c r="O53" s="124"/>
      <c r="P53" s="125"/>
      <c r="Q53" s="126"/>
      <c r="S53" s="184"/>
      <c r="T53" s="9"/>
      <c r="U53" s="9"/>
    </row>
    <row r="54" spans="1:21" ht="20.100000000000001" customHeight="1" x14ac:dyDescent="0.25">
      <c r="A54" s="209"/>
      <c r="B54" s="214"/>
      <c r="C54" s="225"/>
      <c r="D54" s="125"/>
      <c r="E54" s="127"/>
      <c r="F54" s="125"/>
      <c r="G54" s="127"/>
      <c r="H54" s="125"/>
      <c r="I54" s="127"/>
      <c r="J54" s="125"/>
      <c r="K54" s="127"/>
      <c r="L54" s="125"/>
      <c r="M54" s="128"/>
      <c r="N54" s="125"/>
      <c r="O54" s="127"/>
      <c r="P54" s="125"/>
      <c r="Q54" s="128"/>
      <c r="S54" s="184"/>
      <c r="T54" s="9"/>
      <c r="U54" s="9"/>
    </row>
    <row r="55" spans="1:21" ht="20.100000000000001" customHeight="1" x14ac:dyDescent="0.25">
      <c r="A55" s="209"/>
      <c r="B55" s="214"/>
      <c r="C55" s="225"/>
      <c r="D55" s="129"/>
      <c r="E55" s="127"/>
      <c r="F55" s="129"/>
      <c r="G55" s="127"/>
      <c r="H55" s="129"/>
      <c r="I55" s="127"/>
      <c r="J55" s="129"/>
      <c r="K55" s="127"/>
      <c r="L55" s="129"/>
      <c r="M55" s="128"/>
      <c r="N55" s="129"/>
      <c r="O55" s="127"/>
      <c r="P55" s="129"/>
      <c r="Q55" s="128"/>
      <c r="S55" s="184"/>
      <c r="T55" s="9"/>
      <c r="U55" s="9"/>
    </row>
    <row r="56" spans="1:21" ht="20.100000000000001" customHeight="1" x14ac:dyDescent="0.25">
      <c r="A56" s="209"/>
      <c r="B56" s="214"/>
      <c r="C56" s="225"/>
      <c r="D56" s="129"/>
      <c r="E56" s="127"/>
      <c r="F56" s="129"/>
      <c r="G56" s="127"/>
      <c r="H56" s="129"/>
      <c r="I56" s="127"/>
      <c r="J56" s="129"/>
      <c r="K56" s="127"/>
      <c r="L56" s="129"/>
      <c r="M56" s="128"/>
      <c r="N56" s="129"/>
      <c r="O56" s="127"/>
      <c r="P56" s="129"/>
      <c r="Q56" s="128"/>
      <c r="S56" s="184"/>
      <c r="T56" s="9"/>
      <c r="U56" s="9"/>
    </row>
    <row r="57" spans="1:21" ht="20.100000000000001" customHeight="1" x14ac:dyDescent="0.25">
      <c r="A57" s="209"/>
      <c r="B57" s="214"/>
      <c r="C57" s="225"/>
      <c r="D57" s="129"/>
      <c r="E57" s="127"/>
      <c r="F57" s="129"/>
      <c r="G57" s="127"/>
      <c r="H57" s="129"/>
      <c r="I57" s="127"/>
      <c r="J57" s="129"/>
      <c r="K57" s="127"/>
      <c r="L57" s="129"/>
      <c r="M57" s="128"/>
      <c r="N57" s="129"/>
      <c r="O57" s="127"/>
      <c r="P57" s="129"/>
      <c r="Q57" s="128"/>
      <c r="S57" s="184"/>
      <c r="T57" s="9"/>
      <c r="U57" s="9"/>
    </row>
    <row r="58" spans="1:21" ht="20.100000000000001" customHeight="1" thickBot="1" x14ac:dyDescent="0.3">
      <c r="A58" s="209"/>
      <c r="B58" s="215"/>
      <c r="C58" s="226"/>
      <c r="D58" s="125"/>
      <c r="E58" s="130"/>
      <c r="F58" s="125"/>
      <c r="G58" s="130"/>
      <c r="H58" s="125"/>
      <c r="I58" s="131"/>
      <c r="J58" s="125"/>
      <c r="K58" s="130"/>
      <c r="L58" s="125"/>
      <c r="M58" s="131"/>
      <c r="N58" s="125"/>
      <c r="O58" s="130"/>
      <c r="P58" s="125"/>
      <c r="Q58" s="131"/>
      <c r="S58" s="184"/>
      <c r="T58" s="9"/>
      <c r="U58" s="9"/>
    </row>
    <row r="59" spans="1:21" ht="20.100000000000001" customHeight="1" thickTop="1" x14ac:dyDescent="0.25">
      <c r="A59" s="209"/>
      <c r="B59" s="213" t="s">
        <v>20</v>
      </c>
      <c r="C59" s="222" t="s">
        <v>0</v>
      </c>
      <c r="D59" s="119"/>
      <c r="E59" s="7"/>
      <c r="F59" s="119"/>
      <c r="G59" s="7"/>
      <c r="H59" s="119"/>
      <c r="I59" s="7"/>
      <c r="J59" s="119"/>
      <c r="K59" s="7"/>
      <c r="L59" s="119"/>
      <c r="M59" s="7"/>
      <c r="N59" s="119"/>
      <c r="O59" s="7"/>
      <c r="P59" s="119"/>
      <c r="Q59" s="7"/>
      <c r="S59" s="184"/>
      <c r="T59" s="9"/>
      <c r="U59" s="9"/>
    </row>
    <row r="60" spans="1:21" ht="20.100000000000001" customHeight="1" thickBot="1" x14ac:dyDescent="0.3">
      <c r="A60" s="209"/>
      <c r="B60" s="214"/>
      <c r="C60" s="223"/>
      <c r="D60" s="117"/>
      <c r="E60" s="5"/>
      <c r="F60" s="117"/>
      <c r="G60" s="5"/>
      <c r="H60" s="117"/>
      <c r="I60" s="5"/>
      <c r="J60" s="117"/>
      <c r="K60" s="5"/>
      <c r="L60" s="117"/>
      <c r="M60" s="5"/>
      <c r="N60" s="117"/>
      <c r="O60" s="5"/>
      <c r="P60" s="117"/>
      <c r="Q60" s="5"/>
      <c r="S60" s="184"/>
      <c r="T60" s="9"/>
      <c r="U60" s="9"/>
    </row>
    <row r="61" spans="1:21" ht="20.100000000000001" customHeight="1" x14ac:dyDescent="0.25">
      <c r="A61" s="209"/>
      <c r="B61" s="214"/>
      <c r="C61" s="224" t="s">
        <v>1</v>
      </c>
      <c r="D61" s="125"/>
      <c r="E61" s="124"/>
      <c r="F61" s="125"/>
      <c r="G61" s="124"/>
      <c r="H61" s="125"/>
      <c r="I61" s="126"/>
      <c r="J61" s="125"/>
      <c r="K61" s="124"/>
      <c r="L61" s="125"/>
      <c r="M61" s="126"/>
      <c r="N61" s="125"/>
      <c r="O61" s="124"/>
      <c r="P61" s="125"/>
      <c r="Q61" s="126"/>
      <c r="S61" s="184"/>
      <c r="T61" s="9"/>
      <c r="U61" s="9"/>
    </row>
    <row r="62" spans="1:21" ht="20.100000000000001" customHeight="1" x14ac:dyDescent="0.25">
      <c r="A62" s="209"/>
      <c r="B62" s="214"/>
      <c r="C62" s="225"/>
      <c r="D62" s="125"/>
      <c r="E62" s="127"/>
      <c r="F62" s="125"/>
      <c r="G62" s="127"/>
      <c r="H62" s="125"/>
      <c r="I62" s="128"/>
      <c r="J62" s="125"/>
      <c r="K62" s="127"/>
      <c r="L62" s="125"/>
      <c r="M62" s="128"/>
      <c r="N62" s="125"/>
      <c r="O62" s="127"/>
      <c r="P62" s="125"/>
      <c r="Q62" s="128"/>
      <c r="S62" s="184"/>
      <c r="T62" s="9"/>
      <c r="U62" s="9"/>
    </row>
    <row r="63" spans="1:21" ht="20.100000000000001" customHeight="1" x14ac:dyDescent="0.25">
      <c r="A63" s="209"/>
      <c r="B63" s="214"/>
      <c r="C63" s="225"/>
      <c r="D63" s="129"/>
      <c r="E63" s="127"/>
      <c r="F63" s="129"/>
      <c r="G63" s="127"/>
      <c r="H63" s="129"/>
      <c r="I63" s="128"/>
      <c r="J63" s="129"/>
      <c r="K63" s="127"/>
      <c r="L63" s="129"/>
      <c r="M63" s="128"/>
      <c r="N63" s="129"/>
      <c r="O63" s="127"/>
      <c r="P63" s="129"/>
      <c r="Q63" s="128"/>
      <c r="S63" s="184"/>
      <c r="T63" s="9"/>
      <c r="U63" s="9"/>
    </row>
    <row r="64" spans="1:21" ht="20.100000000000001" customHeight="1" x14ac:dyDescent="0.25">
      <c r="A64" s="209"/>
      <c r="B64" s="214"/>
      <c r="C64" s="225"/>
      <c r="D64" s="129"/>
      <c r="E64" s="127"/>
      <c r="F64" s="129"/>
      <c r="G64" s="127"/>
      <c r="H64" s="129"/>
      <c r="I64" s="128"/>
      <c r="J64" s="129"/>
      <c r="K64" s="127"/>
      <c r="L64" s="129"/>
      <c r="M64" s="128"/>
      <c r="N64" s="129"/>
      <c r="O64" s="127"/>
      <c r="P64" s="129"/>
      <c r="Q64" s="128"/>
      <c r="S64" s="184"/>
      <c r="T64" s="9"/>
      <c r="U64" s="9"/>
    </row>
    <row r="65" spans="1:21" ht="20.100000000000001" customHeight="1" x14ac:dyDescent="0.25">
      <c r="A65" s="209"/>
      <c r="B65" s="214"/>
      <c r="C65" s="225"/>
      <c r="D65" s="129"/>
      <c r="E65" s="127"/>
      <c r="F65" s="129"/>
      <c r="G65" s="127"/>
      <c r="H65" s="129"/>
      <c r="I65" s="128"/>
      <c r="J65" s="129"/>
      <c r="K65" s="127"/>
      <c r="L65" s="129"/>
      <c r="M65" s="128"/>
      <c r="N65" s="129"/>
      <c r="O65" s="127"/>
      <c r="P65" s="129"/>
      <c r="Q65" s="128"/>
      <c r="S65" s="184"/>
      <c r="T65" s="9"/>
      <c r="U65" s="9"/>
    </row>
    <row r="66" spans="1:21" ht="20.100000000000001" customHeight="1" thickBot="1" x14ac:dyDescent="0.3">
      <c r="A66" s="209"/>
      <c r="B66" s="214"/>
      <c r="C66" s="226"/>
      <c r="D66" s="125"/>
      <c r="E66" s="130"/>
      <c r="F66" s="125"/>
      <c r="G66" s="130"/>
      <c r="H66" s="125"/>
      <c r="I66" s="131"/>
      <c r="J66" s="125"/>
      <c r="K66" s="130"/>
      <c r="L66" s="125"/>
      <c r="M66" s="131"/>
      <c r="N66" s="125"/>
      <c r="O66" s="130"/>
      <c r="P66" s="125"/>
      <c r="Q66" s="131"/>
      <c r="S66" s="184"/>
      <c r="T66" s="9"/>
      <c r="U66" s="9"/>
    </row>
    <row r="67" spans="1:21" ht="20.100000000000001" customHeight="1" thickTop="1" x14ac:dyDescent="0.25">
      <c r="A67" s="209"/>
      <c r="B67" s="231" t="s">
        <v>21</v>
      </c>
      <c r="C67" s="222" t="s">
        <v>0</v>
      </c>
      <c r="D67" s="119"/>
      <c r="E67" s="7"/>
      <c r="F67" s="119"/>
      <c r="G67" s="7"/>
      <c r="H67" s="119"/>
      <c r="I67" s="7"/>
      <c r="J67" s="119"/>
      <c r="K67" s="7"/>
      <c r="L67" s="119"/>
      <c r="M67" s="7"/>
      <c r="N67" s="119"/>
      <c r="O67" s="7"/>
      <c r="P67" s="119"/>
      <c r="Q67" s="7"/>
      <c r="S67" s="188"/>
      <c r="T67" s="9"/>
      <c r="U67" s="9"/>
    </row>
    <row r="68" spans="1:21" ht="20.100000000000001" customHeight="1" thickBot="1" x14ac:dyDescent="0.35">
      <c r="A68" s="209"/>
      <c r="B68" s="214"/>
      <c r="C68" s="223"/>
      <c r="D68" s="117"/>
      <c r="E68" s="5"/>
      <c r="F68" s="117"/>
      <c r="G68" s="5"/>
      <c r="H68" s="117"/>
      <c r="I68" s="5"/>
      <c r="J68" s="117"/>
      <c r="K68" s="5"/>
      <c r="L68" s="117"/>
      <c r="M68" s="5"/>
      <c r="N68" s="117"/>
      <c r="O68" s="5"/>
      <c r="P68" s="117"/>
      <c r="Q68" s="5"/>
      <c r="S68" s="11"/>
      <c r="T68" s="9"/>
      <c r="U68" s="9"/>
    </row>
    <row r="69" spans="1:21" ht="20.100000000000001" customHeight="1" x14ac:dyDescent="0.25">
      <c r="A69" s="209"/>
      <c r="B69" s="214"/>
      <c r="C69" s="224" t="s">
        <v>1</v>
      </c>
      <c r="D69" s="125"/>
      <c r="E69" s="124"/>
      <c r="F69" s="125"/>
      <c r="G69" s="124"/>
      <c r="H69" s="125"/>
      <c r="I69" s="126"/>
      <c r="J69" s="125"/>
      <c r="K69" s="124"/>
      <c r="L69" s="125"/>
      <c r="M69" s="126"/>
      <c r="N69" s="125"/>
      <c r="O69" s="124"/>
      <c r="P69" s="125"/>
      <c r="Q69" s="126"/>
      <c r="S69" s="189"/>
      <c r="T69" s="9"/>
      <c r="U69" s="9"/>
    </row>
    <row r="70" spans="1:21" ht="20.100000000000001" customHeight="1" x14ac:dyDescent="0.25">
      <c r="A70" s="209"/>
      <c r="B70" s="214"/>
      <c r="C70" s="225"/>
      <c r="D70" s="125"/>
      <c r="E70" s="127"/>
      <c r="F70" s="125"/>
      <c r="G70" s="127"/>
      <c r="H70" s="125"/>
      <c r="I70" s="128"/>
      <c r="J70" s="125"/>
      <c r="K70" s="127"/>
      <c r="L70" s="125"/>
      <c r="M70" s="128"/>
      <c r="N70" s="125"/>
      <c r="O70" s="127"/>
      <c r="P70" s="125"/>
      <c r="Q70" s="128"/>
      <c r="S70" s="189"/>
      <c r="T70" s="9"/>
      <c r="U70" s="9"/>
    </row>
    <row r="71" spans="1:21" ht="20.100000000000001" customHeight="1" x14ac:dyDescent="0.25">
      <c r="A71" s="209"/>
      <c r="B71" s="214"/>
      <c r="C71" s="225"/>
      <c r="D71" s="125"/>
      <c r="E71" s="127"/>
      <c r="F71" s="125"/>
      <c r="G71" s="127"/>
      <c r="H71" s="125"/>
      <c r="I71" s="128"/>
      <c r="J71" s="125"/>
      <c r="K71" s="127"/>
      <c r="L71" s="125"/>
      <c r="M71" s="128"/>
      <c r="N71" s="178"/>
      <c r="O71" s="127"/>
      <c r="P71" s="178"/>
      <c r="Q71" s="128"/>
      <c r="S71" s="189"/>
      <c r="T71" s="9"/>
      <c r="U71" s="9"/>
    </row>
    <row r="72" spans="1:21" ht="20.100000000000001" customHeight="1" x14ac:dyDescent="0.25">
      <c r="A72" s="209"/>
      <c r="B72" s="214"/>
      <c r="C72" s="225"/>
      <c r="D72" s="125"/>
      <c r="E72" s="127"/>
      <c r="F72" s="125"/>
      <c r="G72" s="127"/>
      <c r="H72" s="125"/>
      <c r="I72" s="128"/>
      <c r="J72" s="125"/>
      <c r="K72" s="127"/>
      <c r="L72" s="125"/>
      <c r="M72" s="128"/>
      <c r="N72" s="125"/>
      <c r="O72" s="127"/>
      <c r="P72" s="125"/>
      <c r="Q72" s="128"/>
      <c r="S72" s="189"/>
      <c r="T72" s="9"/>
      <c r="U72" s="9"/>
    </row>
    <row r="73" spans="1:21" ht="20.100000000000001" customHeight="1" x14ac:dyDescent="0.25">
      <c r="A73" s="209"/>
      <c r="B73" s="214"/>
      <c r="C73" s="225"/>
      <c r="D73" s="125"/>
      <c r="E73" s="127"/>
      <c r="F73" s="125"/>
      <c r="G73" s="127"/>
      <c r="H73" s="125"/>
      <c r="I73" s="128"/>
      <c r="J73" s="133"/>
      <c r="K73" s="127"/>
      <c r="L73" s="133"/>
      <c r="M73" s="128"/>
      <c r="N73" s="133"/>
      <c r="O73" s="127"/>
      <c r="P73" s="133"/>
      <c r="Q73" s="128"/>
      <c r="S73" s="189"/>
      <c r="T73" s="9"/>
      <c r="U73" s="9"/>
    </row>
    <row r="74" spans="1:21" ht="20.100000000000001" customHeight="1" thickBot="1" x14ac:dyDescent="0.3">
      <c r="A74" s="209"/>
      <c r="B74" s="214"/>
      <c r="C74" s="225"/>
      <c r="D74" s="125"/>
      <c r="E74" s="130"/>
      <c r="F74" s="125"/>
      <c r="G74" s="130"/>
      <c r="H74" s="125"/>
      <c r="I74" s="131"/>
      <c r="J74" s="125"/>
      <c r="K74" s="130"/>
      <c r="L74" s="125"/>
      <c r="M74" s="131"/>
      <c r="N74" s="125"/>
      <c r="O74" s="130"/>
      <c r="P74" s="125"/>
      <c r="Q74" s="131"/>
      <c r="S74" s="189"/>
      <c r="T74" s="9"/>
      <c r="U74" s="9"/>
    </row>
    <row r="75" spans="1:21" ht="15" customHeight="1" x14ac:dyDescent="0.25">
      <c r="A75" s="232" t="s">
        <v>13</v>
      </c>
      <c r="B75" s="233"/>
      <c r="C75" s="234"/>
      <c r="D75" s="179"/>
      <c r="E75" s="134"/>
      <c r="F75" s="135"/>
      <c r="G75" s="135"/>
      <c r="H75" s="135"/>
      <c r="I75" s="135"/>
      <c r="J75" s="135"/>
      <c r="K75" s="135"/>
      <c r="L75" s="135"/>
      <c r="M75" s="134"/>
      <c r="N75" s="135"/>
      <c r="O75" s="135"/>
      <c r="P75" s="135"/>
      <c r="Q75" s="134"/>
      <c r="S75" s="189"/>
      <c r="T75" s="9"/>
      <c r="U75" s="9"/>
    </row>
    <row r="76" spans="1:21" ht="15" customHeight="1" x14ac:dyDescent="0.25">
      <c r="A76" s="235"/>
      <c r="B76" s="236"/>
      <c r="C76" s="237"/>
      <c r="D76" s="180"/>
      <c r="E76" s="122"/>
      <c r="F76" s="120"/>
      <c r="G76" s="120"/>
      <c r="H76" s="120"/>
      <c r="I76" s="120"/>
      <c r="J76" s="120"/>
      <c r="K76" s="120"/>
      <c r="L76" s="120"/>
      <c r="M76" s="122"/>
      <c r="N76" s="120"/>
      <c r="O76" s="120"/>
      <c r="P76" s="120"/>
      <c r="Q76" s="122"/>
      <c r="S76" s="189"/>
      <c r="T76" s="9"/>
      <c r="U76" s="9"/>
    </row>
    <row r="77" spans="1:21" ht="15" customHeight="1" x14ac:dyDescent="0.25">
      <c r="A77" s="235"/>
      <c r="B77" s="236"/>
      <c r="C77" s="237"/>
      <c r="D77" s="180"/>
      <c r="E77" s="122"/>
      <c r="F77" s="120"/>
      <c r="G77" s="120"/>
      <c r="H77" s="120"/>
      <c r="I77" s="120"/>
      <c r="J77" s="120"/>
      <c r="K77" s="120"/>
      <c r="L77" s="120"/>
      <c r="M77" s="122"/>
      <c r="N77" s="120"/>
      <c r="O77" s="120"/>
      <c r="P77" s="120"/>
      <c r="Q77" s="122"/>
      <c r="S77" s="189"/>
      <c r="T77" s="9"/>
      <c r="U77" s="9"/>
    </row>
    <row r="78" spans="1:21" ht="15" customHeight="1" x14ac:dyDescent="0.25">
      <c r="A78" s="235"/>
      <c r="B78" s="236"/>
      <c r="C78" s="237"/>
      <c r="D78" s="180"/>
      <c r="E78" s="122"/>
      <c r="F78" s="120"/>
      <c r="G78" s="120"/>
      <c r="H78" s="120"/>
      <c r="I78" s="120"/>
      <c r="J78" s="120"/>
      <c r="K78" s="120"/>
      <c r="L78" s="120"/>
      <c r="M78" s="122"/>
      <c r="N78" s="120"/>
      <c r="O78" s="120"/>
      <c r="P78" s="120"/>
      <c r="Q78" s="122"/>
      <c r="S78" s="189"/>
      <c r="T78" s="9"/>
      <c r="U78" s="9"/>
    </row>
    <row r="79" spans="1:21" ht="15" customHeight="1" x14ac:dyDescent="0.25">
      <c r="A79" s="235"/>
      <c r="B79" s="236"/>
      <c r="C79" s="237"/>
      <c r="D79" s="180"/>
      <c r="E79" s="122"/>
      <c r="F79" s="120"/>
      <c r="G79" s="120"/>
      <c r="H79" s="120"/>
      <c r="I79" s="120"/>
      <c r="J79" s="120"/>
      <c r="K79" s="120"/>
      <c r="L79" s="120"/>
      <c r="M79" s="122"/>
      <c r="N79" s="120"/>
      <c r="O79" s="120"/>
      <c r="P79" s="120"/>
      <c r="Q79" s="122"/>
      <c r="S79" s="189"/>
      <c r="T79" s="9"/>
      <c r="U79" s="9"/>
    </row>
    <row r="80" spans="1:21" ht="15" customHeight="1" x14ac:dyDescent="0.25">
      <c r="A80" s="235"/>
      <c r="B80" s="236"/>
      <c r="C80" s="237"/>
      <c r="D80" s="180"/>
      <c r="E80" s="123"/>
      <c r="F80" s="120"/>
      <c r="G80" s="120"/>
      <c r="H80" s="120"/>
      <c r="I80" s="120"/>
      <c r="J80" s="120"/>
      <c r="K80" s="120"/>
      <c r="L80" s="120"/>
      <c r="M80" s="123"/>
      <c r="N80" s="120"/>
      <c r="O80" s="120"/>
      <c r="P80" s="120"/>
      <c r="Q80" s="123"/>
      <c r="S80" s="190"/>
      <c r="T80" s="9"/>
      <c r="U80" s="9"/>
    </row>
    <row r="81" spans="1:21" ht="15" customHeight="1" x14ac:dyDescent="0.25">
      <c r="A81" s="235"/>
      <c r="B81" s="236"/>
      <c r="C81" s="237"/>
      <c r="D81" s="181"/>
      <c r="E81" s="153"/>
      <c r="F81" s="152"/>
      <c r="G81" s="192"/>
      <c r="H81" s="192"/>
      <c r="I81" s="192"/>
      <c r="J81" s="192"/>
      <c r="K81" s="192"/>
      <c r="L81" s="181"/>
      <c r="M81" s="123"/>
      <c r="N81" s="154"/>
      <c r="O81" s="154"/>
      <c r="P81" s="155"/>
      <c r="Q81" s="123"/>
      <c r="S81" s="190"/>
      <c r="T81" s="9"/>
      <c r="U81" s="9"/>
    </row>
    <row r="82" spans="1:21" ht="15" customHeight="1" x14ac:dyDescent="0.25">
      <c r="A82" s="235"/>
      <c r="B82" s="236"/>
      <c r="C82" s="237"/>
      <c r="D82" s="180"/>
      <c r="E82" s="123"/>
      <c r="F82" s="120"/>
      <c r="G82" s="120"/>
      <c r="H82" s="120"/>
      <c r="I82" s="120"/>
      <c r="J82" s="120"/>
      <c r="K82" s="120"/>
      <c r="L82" s="120"/>
      <c r="M82" s="123"/>
      <c r="N82" s="120"/>
      <c r="O82" s="120"/>
      <c r="P82" s="120"/>
      <c r="Q82" s="123"/>
      <c r="T82" s="9"/>
      <c r="U82" s="9"/>
    </row>
    <row r="83" spans="1:21" ht="15" customHeight="1" x14ac:dyDescent="0.25">
      <c r="A83" s="235"/>
      <c r="B83" s="236"/>
      <c r="C83" s="237"/>
      <c r="D83" s="180"/>
      <c r="E83" s="123"/>
      <c r="F83" s="120"/>
      <c r="G83" s="120"/>
      <c r="H83" s="120"/>
      <c r="I83" s="120"/>
      <c r="J83" s="120"/>
      <c r="K83" s="120"/>
      <c r="L83" s="120"/>
      <c r="M83" s="123"/>
      <c r="N83" s="120"/>
      <c r="O83" s="120"/>
      <c r="P83" s="120"/>
      <c r="Q83" s="123"/>
      <c r="S83" s="190"/>
      <c r="T83" s="9"/>
      <c r="U83" s="9"/>
    </row>
    <row r="84" spans="1:21" ht="15" customHeight="1" thickBot="1" x14ac:dyDescent="0.3">
      <c r="A84" s="238"/>
      <c r="B84" s="239"/>
      <c r="C84" s="240"/>
      <c r="D84" s="182"/>
      <c r="E84" s="137"/>
      <c r="F84" s="136"/>
      <c r="G84" s="136"/>
      <c r="H84" s="136"/>
      <c r="I84" s="136"/>
      <c r="J84" s="136"/>
      <c r="K84" s="136"/>
      <c r="L84" s="136"/>
      <c r="M84" s="137"/>
      <c r="N84" s="136"/>
      <c r="O84" s="136"/>
      <c r="P84" s="136"/>
      <c r="Q84" s="137"/>
      <c r="S84" s="190"/>
      <c r="T84" s="9"/>
      <c r="U84" s="9"/>
    </row>
    <row r="85" spans="1:21" ht="20.100000000000001" customHeight="1" x14ac:dyDescent="0.25">
      <c r="A85" s="241"/>
      <c r="B85" s="241"/>
      <c r="C85" s="241"/>
      <c r="D85" s="141"/>
      <c r="E85" s="142"/>
      <c r="F85" s="141"/>
      <c r="G85" s="142"/>
      <c r="H85" s="141"/>
      <c r="I85" s="142"/>
      <c r="J85" s="141"/>
      <c r="K85" s="142"/>
      <c r="L85" s="141"/>
      <c r="M85" s="142"/>
      <c r="N85" s="141"/>
      <c r="O85" s="142"/>
      <c r="P85" s="141"/>
      <c r="Q85" s="142"/>
      <c r="S85" s="191"/>
      <c r="T85" s="9"/>
      <c r="U85" s="9"/>
    </row>
    <row r="86" spans="1:21" ht="20.100000000000001" customHeight="1" x14ac:dyDescent="0.25">
      <c r="A86" s="241"/>
      <c r="B86" s="241"/>
      <c r="C86" s="241"/>
      <c r="D86" s="141"/>
      <c r="E86" s="142"/>
      <c r="F86" s="141"/>
      <c r="G86" s="142"/>
      <c r="H86" s="141"/>
      <c r="I86" s="142"/>
      <c r="J86" s="141"/>
      <c r="K86" s="142"/>
      <c r="L86" s="141"/>
      <c r="M86" s="142"/>
      <c r="N86" s="141"/>
      <c r="O86" s="142"/>
      <c r="P86" s="141"/>
      <c r="Q86" s="142"/>
      <c r="S86" s="190"/>
      <c r="T86" s="9"/>
      <c r="U86" s="9"/>
    </row>
    <row r="87" spans="1:21" ht="20.100000000000001" customHeight="1" x14ac:dyDescent="0.25">
      <c r="A87" s="241"/>
      <c r="B87" s="241"/>
      <c r="C87" s="241"/>
      <c r="D87" s="141"/>
      <c r="E87" s="142"/>
      <c r="F87" s="141"/>
      <c r="G87" s="142"/>
      <c r="H87" s="141"/>
      <c r="I87" s="142"/>
      <c r="J87" s="141"/>
      <c r="K87" s="142"/>
      <c r="L87" s="141"/>
      <c r="M87" s="142"/>
      <c r="N87" s="141"/>
      <c r="O87" s="142"/>
      <c r="P87" s="141"/>
      <c r="Q87" s="142"/>
      <c r="S87" s="190"/>
      <c r="T87" s="9"/>
      <c r="U87" s="9"/>
    </row>
    <row r="88" spans="1:21" ht="20.100000000000001" customHeight="1" x14ac:dyDescent="0.25">
      <c r="A88" s="241"/>
      <c r="B88" s="241"/>
      <c r="C88" s="241"/>
      <c r="D88" s="141"/>
      <c r="E88" s="142"/>
      <c r="F88" s="141"/>
      <c r="G88" s="142"/>
      <c r="H88" s="141"/>
      <c r="I88" s="142"/>
      <c r="J88" s="141"/>
      <c r="K88" s="142"/>
      <c r="L88" s="141"/>
      <c r="M88" s="142"/>
      <c r="N88" s="141"/>
      <c r="O88" s="142"/>
      <c r="P88" s="141"/>
      <c r="Q88" s="142"/>
      <c r="S88" s="190"/>
      <c r="T88" s="9"/>
      <c r="U88" s="9"/>
    </row>
    <row r="89" spans="1:21" x14ac:dyDescent="0.25">
      <c r="S89" s="190"/>
      <c r="T89" s="9"/>
      <c r="U89" s="9"/>
    </row>
    <row r="90" spans="1:21" x14ac:dyDescent="0.25">
      <c r="T90" s="9"/>
      <c r="U90" s="9"/>
    </row>
    <row r="91" spans="1:21" x14ac:dyDescent="0.25">
      <c r="T91" s="9"/>
      <c r="U91" s="9"/>
    </row>
    <row r="92" spans="1:21" x14ac:dyDescent="0.25">
      <c r="T92" s="9"/>
      <c r="U92" s="9"/>
    </row>
    <row r="93" spans="1:21" x14ac:dyDescent="0.25">
      <c r="T93" s="9"/>
      <c r="U93" s="9"/>
    </row>
    <row r="94" spans="1:21" x14ac:dyDescent="0.25">
      <c r="T94" s="9"/>
      <c r="U94" s="9"/>
    </row>
    <row r="95" spans="1:21" x14ac:dyDescent="0.25">
      <c r="T95" s="3"/>
      <c r="U95" s="9"/>
    </row>
    <row r="96" spans="1:2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T96" s="9"/>
      <c r="U96" s="9"/>
    </row>
    <row r="97" spans="1:2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T97" s="9"/>
      <c r="U97" s="9"/>
    </row>
    <row r="98" spans="1:2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T98" s="9"/>
      <c r="U98" s="9"/>
    </row>
    <row r="99" spans="1:2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T99" s="9"/>
      <c r="U99" s="9"/>
    </row>
    <row r="100" spans="1:2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2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</sheetData>
  <sheetProtection formatColumns="0" formatRows="0"/>
  <dataConsolidate/>
  <mergeCells count="68">
    <mergeCell ref="B67:B74"/>
    <mergeCell ref="C67:C68"/>
    <mergeCell ref="C69:C74"/>
    <mergeCell ref="A75:C84"/>
    <mergeCell ref="A85:C88"/>
    <mergeCell ref="A43:A74"/>
    <mergeCell ref="B43:B50"/>
    <mergeCell ref="C43:C44"/>
    <mergeCell ref="C45:C50"/>
    <mergeCell ref="B51:B58"/>
    <mergeCell ref="C51:C52"/>
    <mergeCell ref="C53:C58"/>
    <mergeCell ref="B59:B66"/>
    <mergeCell ref="C59:C60"/>
    <mergeCell ref="C61:C66"/>
    <mergeCell ref="N41:O41"/>
    <mergeCell ref="P41:Q41"/>
    <mergeCell ref="D42:E42"/>
    <mergeCell ref="F42:G42"/>
    <mergeCell ref="H42:I42"/>
    <mergeCell ref="J42:K42"/>
    <mergeCell ref="L42:M42"/>
    <mergeCell ref="N42:O42"/>
    <mergeCell ref="P42:Q42"/>
    <mergeCell ref="I40:J40"/>
    <mergeCell ref="L40:M40"/>
    <mergeCell ref="D41:E41"/>
    <mergeCell ref="F41:G41"/>
    <mergeCell ref="H41:I41"/>
    <mergeCell ref="J41:K41"/>
    <mergeCell ref="L41:M41"/>
    <mergeCell ref="A39:C39"/>
    <mergeCell ref="F39:Q39"/>
    <mergeCell ref="C6:C7"/>
    <mergeCell ref="C8:C13"/>
    <mergeCell ref="B14:B21"/>
    <mergeCell ref="C14:C15"/>
    <mergeCell ref="C16:C21"/>
    <mergeCell ref="B22:B29"/>
    <mergeCell ref="C22:C23"/>
    <mergeCell ref="C24:C29"/>
    <mergeCell ref="B30:B37"/>
    <mergeCell ref="C30:C31"/>
    <mergeCell ref="C32:C37"/>
    <mergeCell ref="A38:C38"/>
    <mergeCell ref="F38:Q38"/>
    <mergeCell ref="P4:Q4"/>
    <mergeCell ref="A5:A37"/>
    <mergeCell ref="D5:E5"/>
    <mergeCell ref="F5:G5"/>
    <mergeCell ref="H5:I5"/>
    <mergeCell ref="J5:K5"/>
    <mergeCell ref="L5:M5"/>
    <mergeCell ref="N5:O5"/>
    <mergeCell ref="P5:Q5"/>
    <mergeCell ref="B6:B13"/>
    <mergeCell ref="D4:E4"/>
    <mergeCell ref="F4:G4"/>
    <mergeCell ref="H4:I4"/>
    <mergeCell ref="J4:K4"/>
    <mergeCell ref="L4:M4"/>
    <mergeCell ref="N4:O4"/>
    <mergeCell ref="A1:C1"/>
    <mergeCell ref="F1:Q1"/>
    <mergeCell ref="A2:C2"/>
    <mergeCell ref="F2:Q2"/>
    <mergeCell ref="I3:J3"/>
    <mergeCell ref="L3:M3"/>
  </mergeCells>
  <conditionalFormatting sqref="N6:N37 N67:N74 J67:J74 N43:N58 J43:J58">
    <cfRule type="expression" dxfId="23" priority="22" stopIfTrue="1">
      <formula>AND(COUNTIF($N$6:$N$74, J6)&gt;1,NOT(ISBLANK(J6)))</formula>
    </cfRule>
  </conditionalFormatting>
  <conditionalFormatting sqref="P6:P25 P27:P37 L27:L37 P43:P74 I43:I44 L43:L74">
    <cfRule type="expression" dxfId="22" priority="23" stopIfTrue="1">
      <formula>AND(COUNTIF($P$6:$P$74, I6)&gt;1,NOT(ISBLANK(I6)))</formula>
    </cfRule>
  </conditionalFormatting>
  <conditionalFormatting sqref="N82:P84 I45:I74 Q43:Q84 O43:O74 E43:E79 G43:G74 K43:K74 E81:E84 D85:E88 G85:Q88">
    <cfRule type="expression" dxfId="21" priority="20" stopIfTrue="1">
      <formula>AND(COUNTIF($D$6:$D$74, D43)&gt;1,NOT(ISBLANK(D43)))</formula>
    </cfRule>
  </conditionalFormatting>
  <conditionalFormatting sqref="N59:N66">
    <cfRule type="expression" dxfId="20" priority="21" stopIfTrue="1">
      <formula>AND(COUNTIF($N$6:$N$74, N59)&gt;1,NOT(ISBLANK(N59)))</formula>
    </cfRule>
  </conditionalFormatting>
  <conditionalFormatting sqref="Q6:Q37">
    <cfRule type="expression" dxfId="19" priority="18" stopIfTrue="1">
      <formula>AND(COUNTIF($D$6:$D$74, Q6)&gt;1,NOT(ISBLANK(Q6)))</formula>
    </cfRule>
  </conditionalFormatting>
  <conditionalFormatting sqref="O6:O37">
    <cfRule type="expression" dxfId="18" priority="19" stopIfTrue="1">
      <formula>AND(COUNTIF($D$6:$D$74, O6)&gt;1,NOT(ISBLANK(O6)))</formula>
    </cfRule>
  </conditionalFormatting>
  <conditionalFormatting sqref="N75:P81">
    <cfRule type="expression" dxfId="17" priority="17" stopIfTrue="1">
      <formula>AND(COUNTIF($D$6:$D$74, N75)&gt;1,NOT(ISBLANK(N75)))</formula>
    </cfRule>
  </conditionalFormatting>
  <conditionalFormatting sqref="H6:H37 H51:H58 H67:H74 H43:H44">
    <cfRule type="expression" dxfId="16" priority="13" stopIfTrue="1">
      <formula>AND(COUNTIF($L$6:$L$44, H6)+COUNTIF($L$51:$L$74, H6)&gt;1,NOT(ISBLANK(H6)))</formula>
    </cfRule>
  </conditionalFormatting>
  <conditionalFormatting sqref="D6:D37 D67:D74 D43:D58">
    <cfRule type="expression" dxfId="15" priority="14" stopIfTrue="1">
      <formula>AND(COUNTIF($H$6:$H$74, D6)&gt;1,NOT(ISBLANK(D6)))</formula>
    </cfRule>
  </conditionalFormatting>
  <conditionalFormatting sqref="J6:J37">
    <cfRule type="expression" dxfId="14" priority="15" stopIfTrue="1">
      <formula>AND(COUNTIF($N$6:$N$74, J6)&gt;1,NOT(ISBLANK(J6)))</formula>
    </cfRule>
  </conditionalFormatting>
  <conditionalFormatting sqref="L6:L25">
    <cfRule type="expression" dxfId="13" priority="16" stopIfTrue="1">
      <formula>AND(COUNTIF($P$6:$P$74, L6)&gt;1,NOT(ISBLANK(L6)))</formula>
    </cfRule>
  </conditionalFormatting>
  <conditionalFormatting sqref="M43:M84">
    <cfRule type="expression" dxfId="12" priority="9" stopIfTrue="1">
      <formula>AND(COUNTIF($D$6:$D$74, M43)&gt;1,NOT(ISBLANK(M43)))</formula>
    </cfRule>
  </conditionalFormatting>
  <conditionalFormatting sqref="H59:H66">
    <cfRule type="expression" dxfId="11" priority="10" stopIfTrue="1">
      <formula>AND(COUNTIF($L$6:$L$44, H59)+COUNTIF($L$51:$L$74, H59)&gt;1,NOT(ISBLANK(H59)))</formula>
    </cfRule>
  </conditionalFormatting>
  <conditionalFormatting sqref="D59:D66">
    <cfRule type="expression" dxfId="10" priority="11" stopIfTrue="1">
      <formula>AND(COUNTIF($H$6:$H$74, D59)&gt;1,NOT(ISBLANK(D59)))</formula>
    </cfRule>
  </conditionalFormatting>
  <conditionalFormatting sqref="J59:J66">
    <cfRule type="expression" dxfId="9" priority="12" stopIfTrue="1">
      <formula>AND(COUNTIF($N$6:$N$74, J59)&gt;1,NOT(ISBLANK(J59)))</formula>
    </cfRule>
  </conditionalFormatting>
  <conditionalFormatting sqref="M6:M37">
    <cfRule type="expression" dxfId="8" priority="4" stopIfTrue="1">
      <formula>AND(COUNTIF($D$6:$D$74, M6)&gt;1,NOT(ISBLANK(M6)))</formula>
    </cfRule>
  </conditionalFormatting>
  <conditionalFormatting sqref="E6:E37">
    <cfRule type="expression" dxfId="7" priority="8" stopIfTrue="1">
      <formula>AND(COUNTIF($D$6:$D$74, E6)&gt;1,NOT(ISBLANK(E6)))</formula>
    </cfRule>
  </conditionalFormatting>
  <conditionalFormatting sqref="I6:I37">
    <cfRule type="expression" dxfId="6" priority="6" stopIfTrue="1">
      <formula>AND(COUNTIF($D$6:$D$74, I6)&gt;1,NOT(ISBLANK(I6)))</formula>
    </cfRule>
  </conditionalFormatting>
  <conditionalFormatting sqref="G6:G37">
    <cfRule type="expression" dxfId="5" priority="7" stopIfTrue="1">
      <formula>AND(COUNTIF($D$6:$D$74, G6)&gt;1,NOT(ISBLANK(G6)))</formula>
    </cfRule>
  </conditionalFormatting>
  <conditionalFormatting sqref="K6:K37">
    <cfRule type="expression" dxfId="4" priority="5" stopIfTrue="1">
      <formula>AND(COUNTIF($D$6:$D$74, K6)&gt;1,NOT(ISBLANK(K6)))</formula>
    </cfRule>
  </conditionalFormatting>
  <conditionalFormatting sqref="F6:F37 F43:F74">
    <cfRule type="duplicateValues" dxfId="3" priority="3"/>
  </conditionalFormatting>
  <conditionalFormatting sqref="G75:G84 I75:I84 K75:K84">
    <cfRule type="expression" dxfId="2" priority="2" stopIfTrue="1">
      <formula>AND(COUNTIF($D$6:$D$74, G75)&gt;1,NOT(ISBLANK(G75)))</formula>
    </cfRule>
  </conditionalFormatting>
  <conditionalFormatting sqref="E80">
    <cfRule type="expression" dxfId="1" priority="1" stopIfTrue="1">
      <formula>AND(COUNTIF($D$6:$D$74, E80)&gt;1,NOT(ISBLANK(E80)))</formula>
    </cfRule>
  </conditionalFormatting>
  <conditionalFormatting sqref="F85:F88">
    <cfRule type="duplicateValues" dxfId="0" priority="24"/>
  </conditionalFormatting>
  <dataValidations count="2">
    <dataValidation type="list" allowBlank="1" showInputMessage="1" showErrorMessage="1" sqref="K85:K88 E85:E88 I85:I88 G85:G88 M85:M88 O85:O88 Q85:Q88">
      <formula1>#REF!</formula1>
    </dataValidation>
    <dataValidation type="list" allowBlank="1" showInputMessage="1" showErrorMessage="1" sqref="P85:P88 D85:D88 L85:L88 H85:H88 J85:J88 F85:F88 N85:N88">
      <formula1>#REF!</formula1>
    </dataValidation>
  </dataValidations>
  <printOptions horizontalCentered="1" verticalCentered="1"/>
  <pageMargins left="0" right="0" top="0" bottom="0" header="0" footer="0"/>
  <pageSetup paperSize="9" scale="95" orientation="portrait" horizontalDpi="4294967293" verticalDpi="4294967293" r:id="rId1"/>
  <headerFooter alignWithMargins="0"/>
  <rowBreaks count="1" manualBreakCount="1">
    <brk id="3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47"/>
  <sheetViews>
    <sheetView showZeros="0" view="pageBreakPreview" topLeftCell="A28" zoomScale="60" zoomScaleNormal="85" workbookViewId="0">
      <selection activeCell="L47" sqref="L47"/>
    </sheetView>
  </sheetViews>
  <sheetFormatPr baseColWidth="10" defaultRowHeight="15" x14ac:dyDescent="0.25"/>
  <cols>
    <col min="1" max="1" width="4.42578125" customWidth="1"/>
    <col min="2" max="2" width="5" customWidth="1"/>
    <col min="3" max="3" width="21.5703125" customWidth="1"/>
    <col min="4" max="5" width="12.7109375" customWidth="1"/>
    <col min="6" max="6" width="13.85546875" customWidth="1"/>
    <col min="7" max="7" width="12.7109375" customWidth="1"/>
    <col min="8" max="8" width="13.85546875" customWidth="1"/>
    <col min="9" max="9" width="14" customWidth="1"/>
    <col min="10" max="10" width="4.42578125" customWidth="1"/>
    <col min="11" max="11" width="5" customWidth="1"/>
    <col min="12" max="12" width="21.7109375" customWidth="1"/>
    <col min="13" max="13" width="12.7109375" style="8" customWidth="1"/>
    <col min="14" max="14" width="12.7109375" customWidth="1"/>
    <col min="15" max="15" width="13.85546875" customWidth="1"/>
    <col min="16" max="16" width="12.7109375" customWidth="1"/>
    <col min="17" max="17" width="13.85546875" customWidth="1"/>
    <col min="18" max="18" width="14" customWidth="1"/>
    <col min="19" max="19" width="4.42578125" customWidth="1"/>
    <col min="20" max="20" width="5" customWidth="1"/>
    <col min="21" max="21" width="21.7109375" customWidth="1"/>
    <col min="22" max="22" width="12.5703125" style="8" customWidth="1"/>
    <col min="23" max="23" width="12.7109375" customWidth="1"/>
    <col min="24" max="24" width="13.85546875" customWidth="1"/>
    <col min="25" max="25" width="12.7109375" customWidth="1"/>
    <col min="26" max="26" width="13.85546875" customWidth="1"/>
    <col min="27" max="27" width="14" customWidth="1"/>
  </cols>
  <sheetData>
    <row r="1" spans="1:27" ht="21.95" customHeight="1" x14ac:dyDescent="0.25">
      <c r="A1" s="243" t="s">
        <v>14</v>
      </c>
      <c r="B1" s="243"/>
      <c r="C1" s="244"/>
      <c r="D1" s="171" t="str">
        <f>'Hebdo mise à jour'!D4:E4</f>
        <v>LUNDI</v>
      </c>
      <c r="E1" s="245" t="str">
        <f>'Hebdo mise à jour'!D5</f>
        <v>1 decembre</v>
      </c>
      <c r="F1" s="246"/>
      <c r="G1" s="12">
        <f>'Hebdo mise à jour'!$D$1</f>
        <v>2015</v>
      </c>
      <c r="H1" s="247" t="s">
        <v>7</v>
      </c>
      <c r="I1" s="248"/>
      <c r="J1" s="243" t="s">
        <v>14</v>
      </c>
      <c r="K1" s="243"/>
      <c r="L1" s="244"/>
      <c r="M1" s="173" t="s">
        <v>32</v>
      </c>
      <c r="N1" s="245" t="str">
        <f>'Hebdo mise à jour'!F5</f>
        <v>2 decembre</v>
      </c>
      <c r="O1" s="246"/>
      <c r="P1" s="12">
        <f>'Hebdo mise à jour'!$D$1</f>
        <v>2015</v>
      </c>
      <c r="Q1" s="247" t="s">
        <v>7</v>
      </c>
      <c r="R1" s="248"/>
      <c r="S1" s="243" t="s">
        <v>14</v>
      </c>
      <c r="T1" s="243"/>
      <c r="U1" s="244"/>
      <c r="V1" s="172" t="s">
        <v>33</v>
      </c>
      <c r="W1" s="245" t="str">
        <f>'Hebdo mise à jour'!H5</f>
        <v>3 decembre</v>
      </c>
      <c r="X1" s="246"/>
      <c r="Y1" s="12">
        <f>'Hebdo mise à jour'!$D$1</f>
        <v>2015</v>
      </c>
      <c r="Z1" s="247" t="s">
        <v>7</v>
      </c>
      <c r="AA1" s="248"/>
    </row>
    <row r="2" spans="1:27" ht="21.95" customHeight="1" thickBot="1" x14ac:dyDescent="0.3">
      <c r="A2" s="249"/>
      <c r="B2" s="249"/>
      <c r="C2" s="13" t="s">
        <v>2</v>
      </c>
      <c r="D2" s="13" t="s">
        <v>17</v>
      </c>
      <c r="E2" s="14" t="s">
        <v>3</v>
      </c>
      <c r="F2" s="15" t="s">
        <v>5</v>
      </c>
      <c r="G2" s="16" t="s">
        <v>4</v>
      </c>
      <c r="H2" s="17" t="s">
        <v>7</v>
      </c>
      <c r="I2" s="18" t="s">
        <v>8</v>
      </c>
      <c r="J2" s="249"/>
      <c r="K2" s="249"/>
      <c r="L2" s="13" t="s">
        <v>2</v>
      </c>
      <c r="M2" s="13" t="s">
        <v>17</v>
      </c>
      <c r="N2" s="14" t="s">
        <v>3</v>
      </c>
      <c r="O2" s="15" t="s">
        <v>5</v>
      </c>
      <c r="P2" s="19" t="s">
        <v>4</v>
      </c>
      <c r="Q2" s="17" t="s">
        <v>5</v>
      </c>
      <c r="R2" s="18" t="s">
        <v>8</v>
      </c>
      <c r="S2" s="249"/>
      <c r="T2" s="249"/>
      <c r="U2" s="13" t="s">
        <v>2</v>
      </c>
      <c r="V2" s="13" t="s">
        <v>17</v>
      </c>
      <c r="W2" s="14" t="s">
        <v>3</v>
      </c>
      <c r="X2" s="15" t="s">
        <v>5</v>
      </c>
      <c r="Y2" s="19" t="s">
        <v>4</v>
      </c>
      <c r="Z2" s="20" t="s">
        <v>5</v>
      </c>
      <c r="AA2" s="18" t="s">
        <v>8</v>
      </c>
    </row>
    <row r="3" spans="1:27" ht="20.100000000000001" customHeight="1" thickTop="1" x14ac:dyDescent="0.25">
      <c r="A3" s="250" t="s">
        <v>9</v>
      </c>
      <c r="B3" s="252" t="s">
        <v>0</v>
      </c>
      <c r="C3" s="97">
        <f>'Hebdo mise à jour'!D6</f>
        <v>0</v>
      </c>
      <c r="D3" s="21" t="str">
        <f>IF('Hebdo mise à jour'!E6="n","nord",IF('Hebdo mise à jour'!E6="s","sud",""))</f>
        <v/>
      </c>
      <c r="E3" s="22"/>
      <c r="F3" s="23"/>
      <c r="G3" s="24"/>
      <c r="H3" s="25"/>
      <c r="I3" s="26"/>
      <c r="J3" s="250" t="s">
        <v>9</v>
      </c>
      <c r="K3" s="252" t="s">
        <v>0</v>
      </c>
      <c r="L3" s="97">
        <f>'Hebdo mise à jour'!F6</f>
        <v>0</v>
      </c>
      <c r="M3" s="21" t="str">
        <f>IF('Hebdo mise à jour'!G6="n","nord",IF('Hebdo mise à jour'!G6="s","sud",""))</f>
        <v/>
      </c>
      <c r="N3" s="22"/>
      <c r="O3" s="23"/>
      <c r="P3" s="24"/>
      <c r="Q3" s="25"/>
      <c r="R3" s="26"/>
      <c r="S3" s="250" t="s">
        <v>9</v>
      </c>
      <c r="T3" s="252" t="s">
        <v>0</v>
      </c>
      <c r="U3" s="97">
        <f>'Hebdo mise à jour'!H6</f>
        <v>0</v>
      </c>
      <c r="V3" s="21" t="str">
        <f>IF('Hebdo mise à jour'!I6="n","nord",IF('Hebdo mise à jour'!I6="s","sud",""))</f>
        <v/>
      </c>
      <c r="W3" s="22"/>
      <c r="X3" s="23"/>
      <c r="Y3" s="24"/>
      <c r="Z3" s="25"/>
      <c r="AA3" s="26"/>
    </row>
    <row r="4" spans="1:27" ht="20.100000000000001" customHeight="1" thickBot="1" x14ac:dyDescent="0.3">
      <c r="A4" s="251"/>
      <c r="B4" s="253"/>
      <c r="C4" s="98">
        <f>'Hebdo mise à jour'!D7</f>
        <v>0</v>
      </c>
      <c r="D4" s="27" t="str">
        <f>IF('Hebdo mise à jour'!E7="n","nord",IF('Hebdo mise à jour'!E7="s","sud",""))</f>
        <v/>
      </c>
      <c r="E4" s="27"/>
      <c r="F4" s="28"/>
      <c r="G4" s="29"/>
      <c r="H4" s="30"/>
      <c r="I4" s="31"/>
      <c r="J4" s="251"/>
      <c r="K4" s="253"/>
      <c r="L4" s="98">
        <f>'Hebdo mise à jour'!F7</f>
        <v>0</v>
      </c>
      <c r="M4" s="32" t="str">
        <f>IF('Hebdo mise à jour'!G7="n","nord",IF('Hebdo mise à jour'!G7="s","sud",""))</f>
        <v/>
      </c>
      <c r="N4" s="27"/>
      <c r="O4" s="28"/>
      <c r="P4" s="29"/>
      <c r="Q4" s="30"/>
      <c r="R4" s="31"/>
      <c r="S4" s="251"/>
      <c r="T4" s="253"/>
      <c r="U4" s="98">
        <f>'Hebdo mise à jour'!H7</f>
        <v>0</v>
      </c>
      <c r="V4" s="32" t="str">
        <f>IF('Hebdo mise à jour'!I7="n","nord",IF('Hebdo mise à jour'!I7="s","sud",""))</f>
        <v/>
      </c>
      <c r="W4" s="27"/>
      <c r="X4" s="28"/>
      <c r="Y4" s="29"/>
      <c r="Z4" s="30"/>
      <c r="AA4" s="31"/>
    </row>
    <row r="5" spans="1:27" ht="20.100000000000001" customHeight="1" thickTop="1" x14ac:dyDescent="0.25">
      <c r="A5" s="251"/>
      <c r="B5" s="254" t="s">
        <v>1</v>
      </c>
      <c r="C5" s="97">
        <f>'Hebdo mise à jour'!D8</f>
        <v>0</v>
      </c>
      <c r="D5" s="22" t="str">
        <f>IF('Hebdo mise à jour'!E8="n","nord",IF('Hebdo mise à jour'!E8="s","sud",""))</f>
        <v/>
      </c>
      <c r="E5" s="22"/>
      <c r="F5" s="23"/>
      <c r="G5" s="24"/>
      <c r="H5" s="25"/>
      <c r="I5" s="33"/>
      <c r="J5" s="251"/>
      <c r="K5" s="254" t="s">
        <v>1</v>
      </c>
      <c r="L5" s="97">
        <f>'Hebdo mise à jour'!F8</f>
        <v>0</v>
      </c>
      <c r="M5" s="21" t="str">
        <f>IF('Hebdo mise à jour'!G8="n","nord",IF('Hebdo mise à jour'!G8="s","sud",""))</f>
        <v/>
      </c>
      <c r="N5" s="22"/>
      <c r="O5" s="23"/>
      <c r="P5" s="24"/>
      <c r="Q5" s="25"/>
      <c r="R5" s="33"/>
      <c r="S5" s="251"/>
      <c r="T5" s="254" t="s">
        <v>1</v>
      </c>
      <c r="U5" s="97">
        <f>'Hebdo mise à jour'!H8</f>
        <v>0</v>
      </c>
      <c r="V5" s="21" t="str">
        <f>IF('Hebdo mise à jour'!I8="n","nord",IF('Hebdo mise à jour'!I8="s","sud",""))</f>
        <v/>
      </c>
      <c r="W5" s="22"/>
      <c r="X5" s="23"/>
      <c r="Y5" s="24"/>
      <c r="Z5" s="25"/>
      <c r="AA5" s="33"/>
    </row>
    <row r="6" spans="1:27" ht="20.100000000000001" customHeight="1" x14ac:dyDescent="0.25">
      <c r="A6" s="251"/>
      <c r="B6" s="255"/>
      <c r="C6" s="99">
        <f>'Hebdo mise à jour'!D9</f>
        <v>0</v>
      </c>
      <c r="D6" s="34" t="str">
        <f>IF('Hebdo mise à jour'!E9="n","nord",IF('Hebdo mise à jour'!E9="s","sud",""))</f>
        <v/>
      </c>
      <c r="E6" s="34"/>
      <c r="F6" s="35"/>
      <c r="G6" s="36"/>
      <c r="H6" s="37"/>
      <c r="I6" s="38"/>
      <c r="J6" s="251"/>
      <c r="K6" s="255"/>
      <c r="L6" s="99">
        <f>'Hebdo mise à jour'!F9</f>
        <v>0</v>
      </c>
      <c r="M6" s="39" t="str">
        <f>IF('Hebdo mise à jour'!G9="n","nord",IF('Hebdo mise à jour'!G9="s","sud",""))</f>
        <v/>
      </c>
      <c r="N6" s="34"/>
      <c r="O6" s="35"/>
      <c r="P6" s="36"/>
      <c r="Q6" s="37"/>
      <c r="R6" s="38"/>
      <c r="S6" s="251"/>
      <c r="T6" s="255"/>
      <c r="U6" s="99">
        <f>'Hebdo mise à jour'!H9</f>
        <v>0</v>
      </c>
      <c r="V6" s="39" t="str">
        <f>IF('Hebdo mise à jour'!I9="n","nord",IF('Hebdo mise à jour'!I9="s","sud",""))</f>
        <v/>
      </c>
      <c r="W6" s="34"/>
      <c r="X6" s="35"/>
      <c r="Y6" s="36"/>
      <c r="Z6" s="37"/>
      <c r="AA6" s="38"/>
    </row>
    <row r="7" spans="1:27" ht="20.100000000000001" customHeight="1" x14ac:dyDescent="0.25">
      <c r="A7" s="251"/>
      <c r="B7" s="255"/>
      <c r="C7" s="99">
        <f>'Hebdo mise à jour'!D10</f>
        <v>0</v>
      </c>
      <c r="D7" s="34" t="str">
        <f>IF('Hebdo mise à jour'!E10="n","nord",IF('Hebdo mise à jour'!E10="s","sud",""))</f>
        <v/>
      </c>
      <c r="E7" s="34"/>
      <c r="F7" s="35"/>
      <c r="G7" s="36"/>
      <c r="H7" s="37"/>
      <c r="I7" s="38"/>
      <c r="J7" s="251"/>
      <c r="K7" s="255"/>
      <c r="L7" s="99">
        <f>'Hebdo mise à jour'!F10</f>
        <v>0</v>
      </c>
      <c r="M7" s="39" t="str">
        <f>IF('Hebdo mise à jour'!G10="n","nord",IF('Hebdo mise à jour'!G10="s","sud",""))</f>
        <v/>
      </c>
      <c r="N7" s="34"/>
      <c r="O7" s="35"/>
      <c r="P7" s="36"/>
      <c r="Q7" s="37"/>
      <c r="R7" s="38"/>
      <c r="S7" s="251"/>
      <c r="T7" s="255"/>
      <c r="U7" s="99">
        <f>'Hebdo mise à jour'!H10</f>
        <v>0</v>
      </c>
      <c r="V7" s="39" t="str">
        <f>IF('Hebdo mise à jour'!I10="n","nord",IF('Hebdo mise à jour'!I10="s","sud",""))</f>
        <v/>
      </c>
      <c r="W7" s="34"/>
      <c r="X7" s="35"/>
      <c r="Y7" s="36"/>
      <c r="Z7" s="37"/>
      <c r="AA7" s="38"/>
    </row>
    <row r="8" spans="1:27" ht="20.100000000000001" customHeight="1" x14ac:dyDescent="0.25">
      <c r="A8" s="251"/>
      <c r="B8" s="255"/>
      <c r="C8" s="99">
        <f>'Hebdo mise à jour'!D11</f>
        <v>0</v>
      </c>
      <c r="D8" s="34" t="str">
        <f>IF('Hebdo mise à jour'!E11="n","nord",IF('Hebdo mise à jour'!E11="s","sud",""))</f>
        <v/>
      </c>
      <c r="E8" s="34"/>
      <c r="F8" s="35"/>
      <c r="G8" s="36"/>
      <c r="H8" s="37"/>
      <c r="I8" s="38"/>
      <c r="J8" s="251"/>
      <c r="K8" s="255"/>
      <c r="L8" s="99">
        <f>'Hebdo mise à jour'!F11</f>
        <v>0</v>
      </c>
      <c r="M8" s="39" t="str">
        <f>IF('Hebdo mise à jour'!G11="n","nord",IF('Hebdo mise à jour'!G11="s","sud",""))</f>
        <v/>
      </c>
      <c r="N8" s="34"/>
      <c r="O8" s="35"/>
      <c r="P8" s="36"/>
      <c r="Q8" s="37"/>
      <c r="R8" s="38"/>
      <c r="S8" s="251"/>
      <c r="T8" s="255"/>
      <c r="U8" s="99">
        <f>'Hebdo mise à jour'!H11</f>
        <v>0</v>
      </c>
      <c r="V8" s="39" t="str">
        <f>IF('Hebdo mise à jour'!I11="n","nord",IF('Hebdo mise à jour'!I11="s","sud",""))</f>
        <v/>
      </c>
      <c r="W8" s="34"/>
      <c r="X8" s="35"/>
      <c r="Y8" s="36"/>
      <c r="Z8" s="37"/>
      <c r="AA8" s="38"/>
    </row>
    <row r="9" spans="1:27" ht="20.100000000000001" customHeight="1" x14ac:dyDescent="0.25">
      <c r="A9" s="251"/>
      <c r="B9" s="255"/>
      <c r="C9" s="99">
        <f>'Hebdo mise à jour'!D12</f>
        <v>0</v>
      </c>
      <c r="D9" s="34" t="str">
        <f>IF('Hebdo mise à jour'!E12="n","nord",IF('Hebdo mise à jour'!E12="s","sud",""))</f>
        <v/>
      </c>
      <c r="E9" s="34"/>
      <c r="F9" s="35"/>
      <c r="G9" s="36"/>
      <c r="H9" s="37"/>
      <c r="I9" s="38"/>
      <c r="J9" s="251"/>
      <c r="K9" s="255"/>
      <c r="L9" s="99">
        <f>'Hebdo mise à jour'!F12</f>
        <v>0</v>
      </c>
      <c r="M9" s="39" t="str">
        <f>IF('Hebdo mise à jour'!G12="n","nord",IF('Hebdo mise à jour'!G12="s","sud",""))</f>
        <v/>
      </c>
      <c r="N9" s="34"/>
      <c r="O9" s="35"/>
      <c r="P9" s="36"/>
      <c r="Q9" s="37"/>
      <c r="R9" s="38"/>
      <c r="S9" s="251"/>
      <c r="T9" s="255"/>
      <c r="U9" s="99">
        <f>'Hebdo mise à jour'!H12</f>
        <v>0</v>
      </c>
      <c r="V9" s="39" t="str">
        <f>IF('Hebdo mise à jour'!I12="n","nord",IF('Hebdo mise à jour'!I12="s","sud",""))</f>
        <v/>
      </c>
      <c r="W9" s="34"/>
      <c r="X9" s="35"/>
      <c r="Y9" s="36"/>
      <c r="Z9" s="37"/>
      <c r="AA9" s="38"/>
    </row>
    <row r="10" spans="1:27" ht="20.100000000000001" customHeight="1" thickBot="1" x14ac:dyDescent="0.3">
      <c r="A10" s="251"/>
      <c r="B10" s="256"/>
      <c r="C10" s="100">
        <f>'Hebdo mise à jour'!D13</f>
        <v>0</v>
      </c>
      <c r="D10" s="40" t="str">
        <f>IF('Hebdo mise à jour'!E13="n","nord",IF('Hebdo mise à jour'!E13="s","sud",""))</f>
        <v/>
      </c>
      <c r="E10" s="40"/>
      <c r="F10" s="41"/>
      <c r="G10" s="42"/>
      <c r="H10" s="43"/>
      <c r="I10" s="44"/>
      <c r="J10" s="251"/>
      <c r="K10" s="256"/>
      <c r="L10" s="100">
        <f>'Hebdo mise à jour'!F13</f>
        <v>0</v>
      </c>
      <c r="M10" s="45" t="str">
        <f>IF('Hebdo mise à jour'!G13="n","nord",IF('Hebdo mise à jour'!G13="s","sud",""))</f>
        <v/>
      </c>
      <c r="N10" s="40"/>
      <c r="O10" s="41"/>
      <c r="P10" s="42"/>
      <c r="Q10" s="43"/>
      <c r="R10" s="44"/>
      <c r="S10" s="251"/>
      <c r="T10" s="256"/>
      <c r="U10" s="100">
        <f>'Hebdo mise à jour'!H13</f>
        <v>0</v>
      </c>
      <c r="V10" s="45" t="str">
        <f>IF('Hebdo mise à jour'!I13="n","nord",IF('Hebdo mise à jour'!I13="s","sud",""))</f>
        <v/>
      </c>
      <c r="W10" s="40"/>
      <c r="X10" s="41"/>
      <c r="Y10" s="42"/>
      <c r="Z10" s="43"/>
      <c r="AA10" s="44"/>
    </row>
    <row r="11" spans="1:27" ht="20.100000000000001" customHeight="1" thickTop="1" x14ac:dyDescent="0.25">
      <c r="A11" s="250" t="s">
        <v>10</v>
      </c>
      <c r="B11" s="252" t="s">
        <v>0</v>
      </c>
      <c r="C11" s="97">
        <f>'Hebdo mise à jour'!D14</f>
        <v>0</v>
      </c>
      <c r="D11" s="22" t="str">
        <f>IF('Hebdo mise à jour'!E14="n","nord",IF('Hebdo mise à jour'!E14="s","sud",""))</f>
        <v/>
      </c>
      <c r="E11" s="22"/>
      <c r="F11" s="23"/>
      <c r="G11" s="24"/>
      <c r="H11" s="25"/>
      <c r="I11" s="33"/>
      <c r="J11" s="250" t="s">
        <v>10</v>
      </c>
      <c r="K11" s="252" t="s">
        <v>0</v>
      </c>
      <c r="L11" s="97">
        <f>'Hebdo mise à jour'!F14</f>
        <v>0</v>
      </c>
      <c r="M11" s="21" t="str">
        <f>IF('Hebdo mise à jour'!G14="n","nord",IF('Hebdo mise à jour'!G14="s","sud",""))</f>
        <v/>
      </c>
      <c r="N11" s="22"/>
      <c r="O11" s="23"/>
      <c r="P11" s="24"/>
      <c r="Q11" s="25"/>
      <c r="R11" s="33"/>
      <c r="S11" s="250" t="s">
        <v>10</v>
      </c>
      <c r="T11" s="252" t="s">
        <v>0</v>
      </c>
      <c r="U11" s="97">
        <f>'Hebdo mise à jour'!H14</f>
        <v>0</v>
      </c>
      <c r="V11" s="21" t="str">
        <f>IF('Hebdo mise à jour'!I14="n","nord",IF('Hebdo mise à jour'!I14="s","sud",""))</f>
        <v/>
      </c>
      <c r="W11" s="22"/>
      <c r="X11" s="23"/>
      <c r="Y11" s="24"/>
      <c r="Z11" s="25"/>
      <c r="AA11" s="33"/>
    </row>
    <row r="12" spans="1:27" ht="20.100000000000001" customHeight="1" thickBot="1" x14ac:dyDescent="0.3">
      <c r="A12" s="251"/>
      <c r="B12" s="253"/>
      <c r="C12" s="98">
        <f>'Hebdo mise à jour'!D15</f>
        <v>0</v>
      </c>
      <c r="D12" s="27" t="str">
        <f>IF('Hebdo mise à jour'!E15="n","nord",IF('Hebdo mise à jour'!E15="s","sud",""))</f>
        <v/>
      </c>
      <c r="E12" s="27"/>
      <c r="F12" s="28"/>
      <c r="G12" s="29"/>
      <c r="H12" s="30"/>
      <c r="I12" s="31"/>
      <c r="J12" s="251"/>
      <c r="K12" s="253"/>
      <c r="L12" s="98">
        <f>'Hebdo mise à jour'!F15</f>
        <v>0</v>
      </c>
      <c r="M12" s="32" t="str">
        <f>IF('Hebdo mise à jour'!G15="n","nord",IF('Hebdo mise à jour'!G15="s","sud",""))</f>
        <v/>
      </c>
      <c r="N12" s="27"/>
      <c r="O12" s="28"/>
      <c r="P12" s="29"/>
      <c r="Q12" s="30"/>
      <c r="R12" s="31"/>
      <c r="S12" s="251"/>
      <c r="T12" s="253"/>
      <c r="U12" s="98">
        <f>'Hebdo mise à jour'!H15</f>
        <v>0</v>
      </c>
      <c r="V12" s="32" t="str">
        <f>IF('Hebdo mise à jour'!I15="n","nord",IF('Hebdo mise à jour'!I15="s","sud",""))</f>
        <v/>
      </c>
      <c r="W12" s="27"/>
      <c r="X12" s="28"/>
      <c r="Y12" s="29"/>
      <c r="Z12" s="30"/>
      <c r="AA12" s="31"/>
    </row>
    <row r="13" spans="1:27" ht="20.100000000000001" customHeight="1" thickTop="1" x14ac:dyDescent="0.25">
      <c r="A13" s="251"/>
      <c r="B13" s="254" t="s">
        <v>1</v>
      </c>
      <c r="C13" s="97">
        <f>'Hebdo mise à jour'!D16</f>
        <v>0</v>
      </c>
      <c r="D13" s="22" t="str">
        <f>IF('Hebdo mise à jour'!E16="n","nord",IF('Hebdo mise à jour'!E16="s","sud",""))</f>
        <v/>
      </c>
      <c r="E13" s="22"/>
      <c r="F13" s="23"/>
      <c r="G13" s="24"/>
      <c r="H13" s="25"/>
      <c r="I13" s="33"/>
      <c r="J13" s="251"/>
      <c r="K13" s="254" t="s">
        <v>1</v>
      </c>
      <c r="L13" s="97">
        <f>'Hebdo mise à jour'!F16</f>
        <v>0</v>
      </c>
      <c r="M13" s="21" t="str">
        <f>IF('Hebdo mise à jour'!G16="n","nord",IF('Hebdo mise à jour'!G16="s","sud",""))</f>
        <v/>
      </c>
      <c r="N13" s="22"/>
      <c r="O13" s="23"/>
      <c r="P13" s="24"/>
      <c r="Q13" s="25"/>
      <c r="R13" s="33"/>
      <c r="S13" s="251"/>
      <c r="T13" s="254" t="s">
        <v>1</v>
      </c>
      <c r="U13" s="97">
        <f>'Hebdo mise à jour'!H16</f>
        <v>0</v>
      </c>
      <c r="V13" s="21" t="str">
        <f>IF('Hebdo mise à jour'!I16="n","nord",IF('Hebdo mise à jour'!I16="s","sud",""))</f>
        <v/>
      </c>
      <c r="W13" s="22"/>
      <c r="X13" s="23"/>
      <c r="Y13" s="24"/>
      <c r="Z13" s="25"/>
      <c r="AA13" s="33"/>
    </row>
    <row r="14" spans="1:27" ht="20.100000000000001" customHeight="1" x14ac:dyDescent="0.25">
      <c r="A14" s="251"/>
      <c r="B14" s="255"/>
      <c r="C14" s="97">
        <f>'Hebdo mise à jour'!D17</f>
        <v>0</v>
      </c>
      <c r="D14" s="22" t="str">
        <f>IF('Hebdo mise à jour'!E17="n","nord",IF('Hebdo mise à jour'!E17="s","sud",""))</f>
        <v/>
      </c>
      <c r="E14" s="22"/>
      <c r="F14" s="23"/>
      <c r="G14" s="24"/>
      <c r="H14" s="25"/>
      <c r="I14" s="33"/>
      <c r="J14" s="251"/>
      <c r="K14" s="255"/>
      <c r="L14" s="97">
        <f>'Hebdo mise à jour'!F17</f>
        <v>0</v>
      </c>
      <c r="M14" s="21" t="str">
        <f>IF('Hebdo mise à jour'!G17="n","nord",IF('Hebdo mise à jour'!G17="s","sud",""))</f>
        <v/>
      </c>
      <c r="N14" s="22"/>
      <c r="O14" s="23"/>
      <c r="P14" s="24"/>
      <c r="Q14" s="25"/>
      <c r="R14" s="33"/>
      <c r="S14" s="251"/>
      <c r="T14" s="255"/>
      <c r="U14" s="97">
        <f>'Hebdo mise à jour'!H17</f>
        <v>0</v>
      </c>
      <c r="V14" s="21" t="str">
        <f>IF('Hebdo mise à jour'!I17="n","nord",IF('Hebdo mise à jour'!I17="s","sud",""))</f>
        <v/>
      </c>
      <c r="W14" s="22"/>
      <c r="X14" s="23"/>
      <c r="Y14" s="24"/>
      <c r="Z14" s="25"/>
      <c r="AA14" s="33"/>
    </row>
    <row r="15" spans="1:27" ht="20.100000000000001" customHeight="1" x14ac:dyDescent="0.25">
      <c r="A15" s="251"/>
      <c r="B15" s="255"/>
      <c r="C15" s="97">
        <f>'Hebdo mise à jour'!D18</f>
        <v>0</v>
      </c>
      <c r="D15" s="22" t="str">
        <f>IF('Hebdo mise à jour'!E18="n","nord",IF('Hebdo mise à jour'!E18="s","sud",""))</f>
        <v/>
      </c>
      <c r="E15" s="22"/>
      <c r="F15" s="23"/>
      <c r="G15" s="24"/>
      <c r="H15" s="25"/>
      <c r="I15" s="33"/>
      <c r="J15" s="251"/>
      <c r="K15" s="255"/>
      <c r="L15" s="97">
        <f>'Hebdo mise à jour'!F18</f>
        <v>0</v>
      </c>
      <c r="M15" s="21" t="str">
        <f>IF('Hebdo mise à jour'!G18="n","nord",IF('Hebdo mise à jour'!G18="s","sud",""))</f>
        <v/>
      </c>
      <c r="N15" s="22"/>
      <c r="O15" s="23"/>
      <c r="P15" s="24"/>
      <c r="Q15" s="25"/>
      <c r="R15" s="33"/>
      <c r="S15" s="251"/>
      <c r="T15" s="255"/>
      <c r="U15" s="97">
        <f>'Hebdo mise à jour'!H18</f>
        <v>0</v>
      </c>
      <c r="V15" s="21" t="str">
        <f>IF('Hebdo mise à jour'!I18="n","nord",IF('Hebdo mise à jour'!I18="s","sud",""))</f>
        <v/>
      </c>
      <c r="W15" s="22"/>
      <c r="X15" s="23"/>
      <c r="Y15" s="24"/>
      <c r="Z15" s="25"/>
      <c r="AA15" s="33"/>
    </row>
    <row r="16" spans="1:27" ht="20.100000000000001" customHeight="1" x14ac:dyDescent="0.25">
      <c r="A16" s="251"/>
      <c r="B16" s="255"/>
      <c r="C16" s="99">
        <f>'Hebdo mise à jour'!D19</f>
        <v>0</v>
      </c>
      <c r="D16" s="34" t="str">
        <f>IF('Hebdo mise à jour'!E19="n","nord",IF('Hebdo mise à jour'!E19="s","sud",""))</f>
        <v/>
      </c>
      <c r="E16" s="34"/>
      <c r="F16" s="35"/>
      <c r="G16" s="36"/>
      <c r="H16" s="37"/>
      <c r="I16" s="38"/>
      <c r="J16" s="251"/>
      <c r="K16" s="255"/>
      <c r="L16" s="99">
        <f>'Hebdo mise à jour'!F19</f>
        <v>0</v>
      </c>
      <c r="M16" s="39" t="str">
        <f>IF('Hebdo mise à jour'!G19="n","nord",IF('Hebdo mise à jour'!G19="s","sud",""))</f>
        <v/>
      </c>
      <c r="N16" s="34"/>
      <c r="O16" s="35"/>
      <c r="P16" s="36"/>
      <c r="Q16" s="37"/>
      <c r="R16" s="38"/>
      <c r="S16" s="251"/>
      <c r="T16" s="255"/>
      <c r="U16" s="99">
        <f>'Hebdo mise à jour'!H19</f>
        <v>0</v>
      </c>
      <c r="V16" s="39" t="str">
        <f>IF('Hebdo mise à jour'!I19="n","nord",IF('Hebdo mise à jour'!I19="s","sud",""))</f>
        <v/>
      </c>
      <c r="W16" s="34"/>
      <c r="X16" s="35"/>
      <c r="Y16" s="36"/>
      <c r="Z16" s="37"/>
      <c r="AA16" s="38"/>
    </row>
    <row r="17" spans="1:27" ht="20.100000000000001" customHeight="1" x14ac:dyDescent="0.25">
      <c r="A17" s="251"/>
      <c r="B17" s="255"/>
      <c r="C17" s="99">
        <f>'Hebdo mise à jour'!D20</f>
        <v>0</v>
      </c>
      <c r="D17" s="34" t="str">
        <f>IF('Hebdo mise à jour'!E20="n","nord",IF('Hebdo mise à jour'!E20="s","sud",""))</f>
        <v/>
      </c>
      <c r="E17" s="34"/>
      <c r="F17" s="35"/>
      <c r="G17" s="36"/>
      <c r="H17" s="37"/>
      <c r="I17" s="38"/>
      <c r="J17" s="251"/>
      <c r="K17" s="255"/>
      <c r="L17" s="99">
        <f>'Hebdo mise à jour'!F20</f>
        <v>0</v>
      </c>
      <c r="M17" s="39" t="str">
        <f>IF('Hebdo mise à jour'!G20="n","nord",IF('Hebdo mise à jour'!G20="s","sud",""))</f>
        <v/>
      </c>
      <c r="N17" s="34"/>
      <c r="O17" s="35"/>
      <c r="P17" s="36"/>
      <c r="Q17" s="37"/>
      <c r="R17" s="38"/>
      <c r="S17" s="251"/>
      <c r="T17" s="255"/>
      <c r="U17" s="99">
        <f>'Hebdo mise à jour'!H20</f>
        <v>0</v>
      </c>
      <c r="V17" s="39" t="str">
        <f>IF('Hebdo mise à jour'!I20="n","nord",IF('Hebdo mise à jour'!I20="s","sud",""))</f>
        <v/>
      </c>
      <c r="W17" s="34"/>
      <c r="X17" s="35"/>
      <c r="Y17" s="36"/>
      <c r="Z17" s="37"/>
      <c r="AA17" s="38"/>
    </row>
    <row r="18" spans="1:27" s="1" customFormat="1" ht="20.100000000000001" customHeight="1" thickBot="1" x14ac:dyDescent="0.3">
      <c r="A18" s="257"/>
      <c r="B18" s="256"/>
      <c r="C18" s="100">
        <f>'Hebdo mise à jour'!D21</f>
        <v>0</v>
      </c>
      <c r="D18" s="40" t="str">
        <f>IF('Hebdo mise à jour'!E21="n","nord",IF('Hebdo mise à jour'!E21="s","sud",""))</f>
        <v/>
      </c>
      <c r="E18" s="40"/>
      <c r="F18" s="41"/>
      <c r="G18" s="42"/>
      <c r="H18" s="43"/>
      <c r="I18" s="44"/>
      <c r="J18" s="257"/>
      <c r="K18" s="256"/>
      <c r="L18" s="100">
        <f>'Hebdo mise à jour'!F21</f>
        <v>0</v>
      </c>
      <c r="M18" s="45" t="str">
        <f>IF('Hebdo mise à jour'!G21="n","nord",IF('Hebdo mise à jour'!G21="s","sud",""))</f>
        <v/>
      </c>
      <c r="N18" s="40"/>
      <c r="O18" s="41"/>
      <c r="P18" s="42"/>
      <c r="Q18" s="43"/>
      <c r="R18" s="44"/>
      <c r="S18" s="257"/>
      <c r="T18" s="256"/>
      <c r="U18" s="100">
        <f>'Hebdo mise à jour'!H21</f>
        <v>0</v>
      </c>
      <c r="V18" s="45" t="str">
        <f>IF('Hebdo mise à jour'!I21="n","nord",IF('Hebdo mise à jour'!I21="s","sud",""))</f>
        <v/>
      </c>
      <c r="W18" s="40"/>
      <c r="X18" s="41"/>
      <c r="Y18" s="42"/>
      <c r="Z18" s="43"/>
      <c r="AA18" s="44"/>
    </row>
    <row r="19" spans="1:27" ht="20.100000000000001" customHeight="1" thickTop="1" x14ac:dyDescent="0.25">
      <c r="A19" s="250" t="s">
        <v>11</v>
      </c>
      <c r="B19" s="252" t="s">
        <v>0</v>
      </c>
      <c r="C19" s="97">
        <f>'Hebdo mise à jour'!D22</f>
        <v>0</v>
      </c>
      <c r="D19" s="22" t="str">
        <f>IF('Hebdo mise à jour'!E22="n","nord",IF('Hebdo mise à jour'!E22="s","sud",""))</f>
        <v/>
      </c>
      <c r="E19" s="22"/>
      <c r="F19" s="23"/>
      <c r="G19" s="24"/>
      <c r="H19" s="25"/>
      <c r="I19" s="33"/>
      <c r="J19" s="250" t="s">
        <v>11</v>
      </c>
      <c r="K19" s="252" t="s">
        <v>0</v>
      </c>
      <c r="L19" s="97">
        <f>'Hebdo mise à jour'!F22</f>
        <v>0</v>
      </c>
      <c r="M19" s="21" t="str">
        <f>IF('Hebdo mise à jour'!G22="n","nord",IF('Hebdo mise à jour'!G22="s","sud",""))</f>
        <v/>
      </c>
      <c r="N19" s="22"/>
      <c r="O19" s="23"/>
      <c r="P19" s="24"/>
      <c r="Q19" s="25"/>
      <c r="R19" s="33"/>
      <c r="S19" s="250" t="s">
        <v>11</v>
      </c>
      <c r="T19" s="252" t="s">
        <v>0</v>
      </c>
      <c r="U19" s="97">
        <f>'Hebdo mise à jour'!H22</f>
        <v>0</v>
      </c>
      <c r="V19" s="21" t="str">
        <f>IF('Hebdo mise à jour'!I22="n","nord",IF('Hebdo mise à jour'!I22="s","sud",""))</f>
        <v/>
      </c>
      <c r="W19" s="22"/>
      <c r="X19" s="23"/>
      <c r="Y19" s="24"/>
      <c r="Z19" s="25"/>
      <c r="AA19" s="33"/>
    </row>
    <row r="20" spans="1:27" ht="20.100000000000001" customHeight="1" thickBot="1" x14ac:dyDescent="0.3">
      <c r="A20" s="251"/>
      <c r="B20" s="253"/>
      <c r="C20" s="98">
        <f>'Hebdo mise à jour'!D23</f>
        <v>0</v>
      </c>
      <c r="D20" s="27" t="str">
        <f>IF('Hebdo mise à jour'!E23="n","nord",IF('Hebdo mise à jour'!E23="s","sud",""))</f>
        <v/>
      </c>
      <c r="E20" s="27"/>
      <c r="F20" s="28"/>
      <c r="G20" s="29"/>
      <c r="H20" s="30"/>
      <c r="I20" s="31"/>
      <c r="J20" s="251"/>
      <c r="K20" s="253"/>
      <c r="L20" s="98">
        <f>'Hebdo mise à jour'!F23</f>
        <v>0</v>
      </c>
      <c r="M20" s="32" t="str">
        <f>IF('Hebdo mise à jour'!G23="n","nord",IF('Hebdo mise à jour'!G23="s","sud",""))</f>
        <v/>
      </c>
      <c r="N20" s="27"/>
      <c r="O20" s="28"/>
      <c r="P20" s="29"/>
      <c r="Q20" s="30"/>
      <c r="R20" s="31"/>
      <c r="S20" s="251"/>
      <c r="T20" s="253"/>
      <c r="U20" s="98">
        <f>'Hebdo mise à jour'!H23</f>
        <v>0</v>
      </c>
      <c r="V20" s="32" t="str">
        <f>IF('Hebdo mise à jour'!I23="n","nord",IF('Hebdo mise à jour'!I23="s","sud",""))</f>
        <v/>
      </c>
      <c r="W20" s="27"/>
      <c r="X20" s="28"/>
      <c r="Y20" s="29"/>
      <c r="Z20" s="30"/>
      <c r="AA20" s="31"/>
    </row>
    <row r="21" spans="1:27" ht="20.100000000000001" customHeight="1" thickTop="1" x14ac:dyDescent="0.25">
      <c r="A21" s="251"/>
      <c r="B21" s="254" t="s">
        <v>1</v>
      </c>
      <c r="C21" s="97">
        <f>'Hebdo mise à jour'!D24</f>
        <v>0</v>
      </c>
      <c r="D21" s="22" t="str">
        <f>IF('Hebdo mise à jour'!E24="n","nord",IF('Hebdo mise à jour'!E24="s","sud",""))</f>
        <v/>
      </c>
      <c r="E21" s="22"/>
      <c r="F21" s="23"/>
      <c r="G21" s="24"/>
      <c r="H21" s="25"/>
      <c r="I21" s="33"/>
      <c r="J21" s="251"/>
      <c r="K21" s="254" t="s">
        <v>1</v>
      </c>
      <c r="L21" s="97">
        <f>'Hebdo mise à jour'!F24</f>
        <v>0</v>
      </c>
      <c r="M21" s="21" t="str">
        <f>IF('Hebdo mise à jour'!G24="n","nord",IF('Hebdo mise à jour'!G24="s","sud",""))</f>
        <v/>
      </c>
      <c r="N21" s="22"/>
      <c r="O21" s="23"/>
      <c r="P21" s="24"/>
      <c r="Q21" s="25"/>
      <c r="R21" s="33"/>
      <c r="S21" s="251"/>
      <c r="T21" s="254" t="s">
        <v>1</v>
      </c>
      <c r="U21" s="97">
        <f>'Hebdo mise à jour'!H24</f>
        <v>0</v>
      </c>
      <c r="V21" s="21" t="str">
        <f>IF('Hebdo mise à jour'!I24="n","nord",IF('Hebdo mise à jour'!I24="s","sud",""))</f>
        <v/>
      </c>
      <c r="W21" s="22"/>
      <c r="X21" s="23"/>
      <c r="Y21" s="24"/>
      <c r="Z21" s="25"/>
      <c r="AA21" s="33"/>
    </row>
    <row r="22" spans="1:27" ht="20.100000000000001" customHeight="1" x14ac:dyDescent="0.25">
      <c r="A22" s="251"/>
      <c r="B22" s="255"/>
      <c r="C22" s="97">
        <f>'Hebdo mise à jour'!D25</f>
        <v>0</v>
      </c>
      <c r="D22" s="22" t="str">
        <f>IF('Hebdo mise à jour'!E25="n","nord",IF('Hebdo mise à jour'!E25="s","sud",""))</f>
        <v/>
      </c>
      <c r="E22" s="22"/>
      <c r="F22" s="23"/>
      <c r="G22" s="24"/>
      <c r="H22" s="25"/>
      <c r="I22" s="33"/>
      <c r="J22" s="251"/>
      <c r="K22" s="255"/>
      <c r="L22" s="97">
        <f>'Hebdo mise à jour'!F25</f>
        <v>0</v>
      </c>
      <c r="M22" s="21" t="str">
        <f>IF('Hebdo mise à jour'!G25="n","nord",IF('Hebdo mise à jour'!G25="s","sud",""))</f>
        <v/>
      </c>
      <c r="N22" s="22"/>
      <c r="O22" s="23"/>
      <c r="P22" s="24"/>
      <c r="Q22" s="25"/>
      <c r="R22" s="33"/>
      <c r="S22" s="251"/>
      <c r="T22" s="255"/>
      <c r="U22" s="97">
        <f>'Hebdo mise à jour'!H25</f>
        <v>0</v>
      </c>
      <c r="V22" s="21" t="str">
        <f>IF('Hebdo mise à jour'!I25="n","nord",IF('Hebdo mise à jour'!I25="s","sud",""))</f>
        <v/>
      </c>
      <c r="W22" s="22"/>
      <c r="X22" s="23"/>
      <c r="Y22" s="24"/>
      <c r="Z22" s="25"/>
      <c r="AA22" s="33"/>
    </row>
    <row r="23" spans="1:27" ht="20.100000000000001" customHeight="1" x14ac:dyDescent="0.25">
      <c r="A23" s="251"/>
      <c r="B23" s="255"/>
      <c r="C23" s="99">
        <f>'Hebdo mise à jour'!D26</f>
        <v>0</v>
      </c>
      <c r="D23" s="34" t="str">
        <f>IF('Hebdo mise à jour'!E26="n","nord",IF('Hebdo mise à jour'!E26="s","sud",""))</f>
        <v/>
      </c>
      <c r="E23" s="34"/>
      <c r="F23" s="35"/>
      <c r="G23" s="36"/>
      <c r="H23" s="37"/>
      <c r="I23" s="38"/>
      <c r="J23" s="251"/>
      <c r="K23" s="255"/>
      <c r="L23" s="99">
        <f>'Hebdo mise à jour'!F26</f>
        <v>0</v>
      </c>
      <c r="M23" s="39" t="str">
        <f>IF('Hebdo mise à jour'!G26="n","nord",IF('Hebdo mise à jour'!G26="s","sud",""))</f>
        <v/>
      </c>
      <c r="N23" s="34"/>
      <c r="O23" s="35"/>
      <c r="P23" s="36"/>
      <c r="Q23" s="37"/>
      <c r="R23" s="38"/>
      <c r="S23" s="251"/>
      <c r="T23" s="255"/>
      <c r="U23" s="99">
        <f>'Hebdo mise à jour'!H26</f>
        <v>0</v>
      </c>
      <c r="V23" s="39" t="str">
        <f>IF('Hebdo mise à jour'!I26="n","nord",IF('Hebdo mise à jour'!I26="s","sud",""))</f>
        <v/>
      </c>
      <c r="W23" s="34"/>
      <c r="X23" s="35"/>
      <c r="Y23" s="36"/>
      <c r="Z23" s="37"/>
      <c r="AA23" s="38"/>
    </row>
    <row r="24" spans="1:27" ht="20.100000000000001" customHeight="1" x14ac:dyDescent="0.25">
      <c r="A24" s="251"/>
      <c r="B24" s="255"/>
      <c r="C24" s="99">
        <f>'Hebdo mise à jour'!D27</f>
        <v>0</v>
      </c>
      <c r="D24" s="34" t="str">
        <f>IF('Hebdo mise à jour'!E27="n","nord",IF('Hebdo mise à jour'!E27="s","sud",""))</f>
        <v/>
      </c>
      <c r="E24" s="34"/>
      <c r="F24" s="35"/>
      <c r="G24" s="36"/>
      <c r="H24" s="37"/>
      <c r="I24" s="38"/>
      <c r="J24" s="251"/>
      <c r="K24" s="255"/>
      <c r="L24" s="99">
        <f>'Hebdo mise à jour'!F27</f>
        <v>0</v>
      </c>
      <c r="M24" s="39" t="str">
        <f>IF('Hebdo mise à jour'!G27="n","nord",IF('Hebdo mise à jour'!G27="s","sud",""))</f>
        <v/>
      </c>
      <c r="N24" s="34"/>
      <c r="O24" s="35"/>
      <c r="P24" s="36"/>
      <c r="Q24" s="37"/>
      <c r="R24" s="38"/>
      <c r="S24" s="251"/>
      <c r="T24" s="255"/>
      <c r="U24" s="99">
        <f>'Hebdo mise à jour'!H27</f>
        <v>0</v>
      </c>
      <c r="V24" s="39" t="str">
        <f>IF('Hebdo mise à jour'!I27="n","nord",IF('Hebdo mise à jour'!I27="s","sud",""))</f>
        <v/>
      </c>
      <c r="W24" s="34"/>
      <c r="X24" s="35"/>
      <c r="Y24" s="36"/>
      <c r="Z24" s="37"/>
      <c r="AA24" s="38"/>
    </row>
    <row r="25" spans="1:27" ht="20.100000000000001" customHeight="1" x14ac:dyDescent="0.25">
      <c r="A25" s="251"/>
      <c r="B25" s="255"/>
      <c r="C25" s="99">
        <f>'Hebdo mise à jour'!D28</f>
        <v>0</v>
      </c>
      <c r="D25" s="34" t="str">
        <f>IF('Hebdo mise à jour'!E28="n","nord",IF('Hebdo mise à jour'!E28="s","sud",""))</f>
        <v/>
      </c>
      <c r="E25" s="34"/>
      <c r="F25" s="35"/>
      <c r="G25" s="36"/>
      <c r="H25" s="37"/>
      <c r="I25" s="38"/>
      <c r="J25" s="251"/>
      <c r="K25" s="255"/>
      <c r="L25" s="99">
        <f>'Hebdo mise à jour'!F28</f>
        <v>0</v>
      </c>
      <c r="M25" s="39" t="str">
        <f>IF('Hebdo mise à jour'!G28="n","nord",IF('Hebdo mise à jour'!G28="s","sud",""))</f>
        <v/>
      </c>
      <c r="N25" s="34"/>
      <c r="O25" s="35"/>
      <c r="P25" s="36"/>
      <c r="Q25" s="37"/>
      <c r="R25" s="38"/>
      <c r="S25" s="251"/>
      <c r="T25" s="255"/>
      <c r="U25" s="99">
        <f>'Hebdo mise à jour'!H28</f>
        <v>0</v>
      </c>
      <c r="V25" s="39" t="str">
        <f>IF('Hebdo mise à jour'!I28="n","nord",IF('Hebdo mise à jour'!I28="s","sud",""))</f>
        <v/>
      </c>
      <c r="W25" s="34"/>
      <c r="X25" s="35"/>
      <c r="Y25" s="36"/>
      <c r="Z25" s="37"/>
      <c r="AA25" s="38"/>
    </row>
    <row r="26" spans="1:27" ht="20.100000000000001" customHeight="1" thickBot="1" x14ac:dyDescent="0.3">
      <c r="A26" s="257"/>
      <c r="B26" s="256"/>
      <c r="C26" s="101">
        <f>'Hebdo mise à jour'!D29</f>
        <v>0</v>
      </c>
      <c r="D26" s="46" t="str">
        <f>IF('Hebdo mise à jour'!E29="n","nord",IF('Hebdo mise à jour'!E29="s","sud",""))</f>
        <v/>
      </c>
      <c r="E26" s="46"/>
      <c r="F26" s="47"/>
      <c r="G26" s="48"/>
      <c r="H26" s="49"/>
      <c r="I26" s="50"/>
      <c r="J26" s="257"/>
      <c r="K26" s="256"/>
      <c r="L26" s="101">
        <f>'Hebdo mise à jour'!F29</f>
        <v>0</v>
      </c>
      <c r="M26" s="51" t="str">
        <f>IF('Hebdo mise à jour'!G29="n","nord",IF('Hebdo mise à jour'!G29="s","sud",""))</f>
        <v/>
      </c>
      <c r="N26" s="46"/>
      <c r="O26" s="47"/>
      <c r="P26" s="48"/>
      <c r="Q26" s="49"/>
      <c r="R26" s="50"/>
      <c r="S26" s="257"/>
      <c r="T26" s="256"/>
      <c r="U26" s="101">
        <f>'Hebdo mise à jour'!H29</f>
        <v>0</v>
      </c>
      <c r="V26" s="51" t="str">
        <f>IF('Hebdo mise à jour'!I29="n","nord",IF('Hebdo mise à jour'!I29="s","sud",""))</f>
        <v/>
      </c>
      <c r="W26" s="46"/>
      <c r="X26" s="47"/>
      <c r="Y26" s="48"/>
      <c r="Z26" s="49"/>
      <c r="AA26" s="50"/>
    </row>
    <row r="27" spans="1:27" ht="20.100000000000001" customHeight="1" thickTop="1" x14ac:dyDescent="0.25">
      <c r="A27" s="250" t="s">
        <v>12</v>
      </c>
      <c r="B27" s="252" t="s">
        <v>0</v>
      </c>
      <c r="C27" s="97">
        <f>'Hebdo mise à jour'!D30</f>
        <v>0</v>
      </c>
      <c r="D27" s="22" t="str">
        <f>IF('Hebdo mise à jour'!E30="n","nord",IF('Hebdo mise à jour'!E30="s","sud",""))</f>
        <v/>
      </c>
      <c r="E27" s="22"/>
      <c r="F27" s="23"/>
      <c r="G27" s="24"/>
      <c r="H27" s="25"/>
      <c r="I27" s="33"/>
      <c r="J27" s="250" t="s">
        <v>12</v>
      </c>
      <c r="K27" s="252" t="s">
        <v>0</v>
      </c>
      <c r="L27" s="97">
        <f>'Hebdo mise à jour'!F30</f>
        <v>0</v>
      </c>
      <c r="M27" s="21" t="str">
        <f>IF('Hebdo mise à jour'!G30="n","nord",IF('Hebdo mise à jour'!G30="s","sud",""))</f>
        <v/>
      </c>
      <c r="N27" s="22"/>
      <c r="O27" s="23"/>
      <c r="P27" s="24"/>
      <c r="Q27" s="25"/>
      <c r="R27" s="33"/>
      <c r="S27" s="250" t="s">
        <v>12</v>
      </c>
      <c r="T27" s="252" t="s">
        <v>0</v>
      </c>
      <c r="U27" s="97">
        <f>'Hebdo mise à jour'!H30</f>
        <v>0</v>
      </c>
      <c r="V27" s="21" t="str">
        <f>IF('Hebdo mise à jour'!I30="n","nord",IF('Hebdo mise à jour'!I30="s","sud",""))</f>
        <v/>
      </c>
      <c r="W27" s="22"/>
      <c r="X27" s="23"/>
      <c r="Y27" s="24"/>
      <c r="Z27" s="25"/>
      <c r="AA27" s="33"/>
    </row>
    <row r="28" spans="1:27" ht="20.100000000000001" customHeight="1" thickBot="1" x14ac:dyDescent="0.3">
      <c r="A28" s="251"/>
      <c r="B28" s="253"/>
      <c r="C28" s="98">
        <f>'Hebdo mise à jour'!D31</f>
        <v>0</v>
      </c>
      <c r="D28" s="27" t="str">
        <f>IF('Hebdo mise à jour'!E31="n","nord",IF('Hebdo mise à jour'!E31="s","sud",""))</f>
        <v/>
      </c>
      <c r="E28" s="27"/>
      <c r="F28" s="28"/>
      <c r="G28" s="29"/>
      <c r="H28" s="30"/>
      <c r="I28" s="31"/>
      <c r="J28" s="251"/>
      <c r="K28" s="253"/>
      <c r="L28" s="98">
        <f>'Hebdo mise à jour'!F31</f>
        <v>0</v>
      </c>
      <c r="M28" s="32" t="str">
        <f>IF('Hebdo mise à jour'!G31="n","nord",IF('Hebdo mise à jour'!G31="s","sud",""))</f>
        <v/>
      </c>
      <c r="N28" s="27"/>
      <c r="O28" s="28"/>
      <c r="P28" s="29"/>
      <c r="Q28" s="30"/>
      <c r="R28" s="31"/>
      <c r="S28" s="251"/>
      <c r="T28" s="253"/>
      <c r="U28" s="98">
        <f>'Hebdo mise à jour'!H31</f>
        <v>0</v>
      </c>
      <c r="V28" s="32" t="str">
        <f>IF('Hebdo mise à jour'!I31="n","nord",IF('Hebdo mise à jour'!I31="s","sud",""))</f>
        <v/>
      </c>
      <c r="W28" s="27"/>
      <c r="X28" s="28"/>
      <c r="Y28" s="29"/>
      <c r="Z28" s="30"/>
      <c r="AA28" s="31"/>
    </row>
    <row r="29" spans="1:27" ht="20.100000000000001" customHeight="1" thickTop="1" x14ac:dyDescent="0.25">
      <c r="A29" s="251"/>
      <c r="B29" s="254" t="s">
        <v>1</v>
      </c>
      <c r="C29" s="97">
        <f>'Hebdo mise à jour'!D32</f>
        <v>0</v>
      </c>
      <c r="D29" s="22" t="str">
        <f>IF('Hebdo mise à jour'!E32="n","nord",IF('Hebdo mise à jour'!E32="s","sud",""))</f>
        <v/>
      </c>
      <c r="E29" s="22"/>
      <c r="F29" s="23"/>
      <c r="G29" s="24"/>
      <c r="H29" s="25"/>
      <c r="I29" s="33"/>
      <c r="J29" s="251"/>
      <c r="K29" s="254" t="s">
        <v>1</v>
      </c>
      <c r="L29" s="97">
        <f>'Hebdo mise à jour'!F32</f>
        <v>0</v>
      </c>
      <c r="M29" s="21" t="str">
        <f>IF('Hebdo mise à jour'!G32="n","nord",IF('Hebdo mise à jour'!G32="s","sud",""))</f>
        <v/>
      </c>
      <c r="N29" s="22"/>
      <c r="O29" s="23"/>
      <c r="P29" s="24"/>
      <c r="Q29" s="25"/>
      <c r="R29" s="33"/>
      <c r="S29" s="251"/>
      <c r="T29" s="254" t="s">
        <v>1</v>
      </c>
      <c r="U29" s="97">
        <f>'Hebdo mise à jour'!H32</f>
        <v>0</v>
      </c>
      <c r="V29" s="21" t="str">
        <f>IF('Hebdo mise à jour'!I32="n","nord",IF('Hebdo mise à jour'!I32="s","sud",""))</f>
        <v/>
      </c>
      <c r="W29" s="22"/>
      <c r="X29" s="23"/>
      <c r="Y29" s="24"/>
      <c r="Z29" s="25"/>
      <c r="AA29" s="33"/>
    </row>
    <row r="30" spans="1:27" ht="20.100000000000001" customHeight="1" x14ac:dyDescent="0.25">
      <c r="A30" s="251"/>
      <c r="B30" s="255"/>
      <c r="C30" s="99">
        <f>'Hebdo mise à jour'!D33</f>
        <v>0</v>
      </c>
      <c r="D30" s="34" t="str">
        <f>IF('Hebdo mise à jour'!E33="n","nord",IF('Hebdo mise à jour'!E33="s","sud",""))</f>
        <v/>
      </c>
      <c r="E30" s="34"/>
      <c r="F30" s="35"/>
      <c r="G30" s="36"/>
      <c r="H30" s="37"/>
      <c r="I30" s="38"/>
      <c r="J30" s="251"/>
      <c r="K30" s="255"/>
      <c r="L30" s="99">
        <f>'Hebdo mise à jour'!F33</f>
        <v>0</v>
      </c>
      <c r="M30" s="39" t="str">
        <f>IF('Hebdo mise à jour'!G33="n","nord",IF('Hebdo mise à jour'!G33="s","sud",""))</f>
        <v/>
      </c>
      <c r="N30" s="34"/>
      <c r="O30" s="35"/>
      <c r="P30" s="36"/>
      <c r="Q30" s="37"/>
      <c r="R30" s="38"/>
      <c r="S30" s="251"/>
      <c r="T30" s="255"/>
      <c r="U30" s="99">
        <f>'Hebdo mise à jour'!H33</f>
        <v>0</v>
      </c>
      <c r="V30" s="39" t="str">
        <f>IF('Hebdo mise à jour'!I33="n","nord",IF('Hebdo mise à jour'!I33="s","sud",""))</f>
        <v/>
      </c>
      <c r="W30" s="34"/>
      <c r="X30" s="35"/>
      <c r="Y30" s="36"/>
      <c r="Z30" s="37"/>
      <c r="AA30" s="38"/>
    </row>
    <row r="31" spans="1:27" ht="20.100000000000001" customHeight="1" x14ac:dyDescent="0.25">
      <c r="A31" s="251"/>
      <c r="B31" s="255"/>
      <c r="C31" s="99">
        <f>'Hebdo mise à jour'!D34</f>
        <v>0</v>
      </c>
      <c r="D31" s="34" t="str">
        <f>IF('Hebdo mise à jour'!E34="n","nord",IF('Hebdo mise à jour'!E34="s","sud",""))</f>
        <v/>
      </c>
      <c r="E31" s="34"/>
      <c r="F31" s="35"/>
      <c r="G31" s="36"/>
      <c r="H31" s="37"/>
      <c r="I31" s="38"/>
      <c r="J31" s="251"/>
      <c r="K31" s="255"/>
      <c r="L31" s="99">
        <f>'Hebdo mise à jour'!F34</f>
        <v>0</v>
      </c>
      <c r="M31" s="39" t="str">
        <f>IF('Hebdo mise à jour'!G34="n","nord",IF('Hebdo mise à jour'!G34="s","sud",""))</f>
        <v/>
      </c>
      <c r="N31" s="34"/>
      <c r="O31" s="35"/>
      <c r="P31" s="36"/>
      <c r="Q31" s="37"/>
      <c r="R31" s="38"/>
      <c r="S31" s="251"/>
      <c r="T31" s="255"/>
      <c r="U31" s="99">
        <f>'Hebdo mise à jour'!H34</f>
        <v>0</v>
      </c>
      <c r="V31" s="39" t="str">
        <f>IF('Hebdo mise à jour'!I34="n","nord",IF('Hebdo mise à jour'!I34="s","sud",""))</f>
        <v/>
      </c>
      <c r="W31" s="34"/>
      <c r="X31" s="35"/>
      <c r="Y31" s="36"/>
      <c r="Z31" s="37"/>
      <c r="AA31" s="38"/>
    </row>
    <row r="32" spans="1:27" ht="20.100000000000001" customHeight="1" x14ac:dyDescent="0.25">
      <c r="A32" s="251"/>
      <c r="B32" s="255"/>
      <c r="C32" s="99">
        <f>'Hebdo mise à jour'!D35</f>
        <v>0</v>
      </c>
      <c r="D32" s="34" t="str">
        <f>IF('Hebdo mise à jour'!E35="n","nord",IF('Hebdo mise à jour'!E35="s","sud",""))</f>
        <v/>
      </c>
      <c r="E32" s="34"/>
      <c r="F32" s="35"/>
      <c r="G32" s="36"/>
      <c r="H32" s="37"/>
      <c r="I32" s="38"/>
      <c r="J32" s="251"/>
      <c r="K32" s="255"/>
      <c r="L32" s="99">
        <f>'Hebdo mise à jour'!F35</f>
        <v>0</v>
      </c>
      <c r="M32" s="39" t="str">
        <f>IF('Hebdo mise à jour'!G35="n","nord",IF('Hebdo mise à jour'!G35="s","sud",""))</f>
        <v/>
      </c>
      <c r="N32" s="34"/>
      <c r="O32" s="35"/>
      <c r="P32" s="36"/>
      <c r="Q32" s="37"/>
      <c r="R32" s="38"/>
      <c r="S32" s="251"/>
      <c r="T32" s="255"/>
      <c r="U32" s="99">
        <f>'Hebdo mise à jour'!H35</f>
        <v>0</v>
      </c>
      <c r="V32" s="39" t="str">
        <f>IF('Hebdo mise à jour'!I35="n","nord",IF('Hebdo mise à jour'!I35="s","sud",""))</f>
        <v/>
      </c>
      <c r="W32" s="34"/>
      <c r="X32" s="35"/>
      <c r="Y32" s="36"/>
      <c r="Z32" s="37"/>
      <c r="AA32" s="38"/>
    </row>
    <row r="33" spans="1:27" ht="20.100000000000001" customHeight="1" x14ac:dyDescent="0.25">
      <c r="A33" s="251"/>
      <c r="B33" s="255"/>
      <c r="C33" s="99">
        <f>'Hebdo mise à jour'!D36</f>
        <v>0</v>
      </c>
      <c r="D33" s="34" t="str">
        <f>IF('Hebdo mise à jour'!E36="n","nord",IF('Hebdo mise à jour'!E36="s","sud",""))</f>
        <v/>
      </c>
      <c r="E33" s="34"/>
      <c r="F33" s="35"/>
      <c r="G33" s="36"/>
      <c r="H33" s="37"/>
      <c r="I33" s="38"/>
      <c r="J33" s="251"/>
      <c r="K33" s="255"/>
      <c r="L33" s="99">
        <f>'Hebdo mise à jour'!F36</f>
        <v>0</v>
      </c>
      <c r="M33" s="39" t="str">
        <f>IF('Hebdo mise à jour'!G36="n","nord",IF('Hebdo mise à jour'!G36="s","sud",""))</f>
        <v/>
      </c>
      <c r="N33" s="34"/>
      <c r="O33" s="35"/>
      <c r="P33" s="36"/>
      <c r="Q33" s="37"/>
      <c r="R33" s="38"/>
      <c r="S33" s="251"/>
      <c r="T33" s="255"/>
      <c r="U33" s="99">
        <f>'Hebdo mise à jour'!H36</f>
        <v>0</v>
      </c>
      <c r="V33" s="39" t="str">
        <f>IF('Hebdo mise à jour'!I36="n","nord",IF('Hebdo mise à jour'!I36="s","sud",""))</f>
        <v/>
      </c>
      <c r="W33" s="34"/>
      <c r="X33" s="35"/>
      <c r="Y33" s="36"/>
      <c r="Z33" s="37"/>
      <c r="AA33" s="38"/>
    </row>
    <row r="34" spans="1:27" ht="20.100000000000001" customHeight="1" thickBot="1" x14ac:dyDescent="0.3">
      <c r="A34" s="257"/>
      <c r="B34" s="256"/>
      <c r="C34" s="101">
        <f>'Hebdo mise à jour'!D37</f>
        <v>0</v>
      </c>
      <c r="D34" s="46" t="str">
        <f>IF('Hebdo mise à jour'!E37="n","nord",IF('Hebdo mise à jour'!E37="s","sud",""))</f>
        <v/>
      </c>
      <c r="E34" s="46"/>
      <c r="F34" s="47"/>
      <c r="G34" s="48"/>
      <c r="H34" s="49"/>
      <c r="I34" s="50"/>
      <c r="J34" s="257"/>
      <c r="K34" s="256"/>
      <c r="L34" s="101">
        <f>'Hebdo mise à jour'!F37</f>
        <v>0</v>
      </c>
      <c r="M34" s="51" t="str">
        <f>IF('Hebdo mise à jour'!G37="n","nord",IF('Hebdo mise à jour'!G37="s","sud",""))</f>
        <v/>
      </c>
      <c r="N34" s="46"/>
      <c r="O34" s="47"/>
      <c r="P34" s="48"/>
      <c r="Q34" s="49"/>
      <c r="R34" s="50"/>
      <c r="S34" s="257"/>
      <c r="T34" s="256"/>
      <c r="U34" s="101">
        <f>'Hebdo mise à jour'!H37</f>
        <v>0</v>
      </c>
      <c r="V34" s="51" t="str">
        <f>IF('Hebdo mise à jour'!I37="n","nord",IF('Hebdo mise à jour'!I37="s","sud",""))</f>
        <v/>
      </c>
      <c r="W34" s="46"/>
      <c r="X34" s="47"/>
      <c r="Y34" s="48"/>
      <c r="Z34" s="49"/>
      <c r="AA34" s="50"/>
    </row>
    <row r="35" spans="1:27" s="1" customFormat="1" ht="1.5" customHeight="1" thickTop="1" thickBot="1" x14ac:dyDescent="0.3">
      <c r="A35" s="52"/>
      <c r="B35" s="53"/>
      <c r="C35" s="102">
        <f>'Hebdo mise à jour'!D38</f>
        <v>2015</v>
      </c>
      <c r="D35" s="54" t="str">
        <f>IF('Hebdo mise à jour'!E38="n","nord",IF('Hebdo mise à jour'!E38="s","sud",""))</f>
        <v/>
      </c>
      <c r="E35" s="54"/>
      <c r="F35" s="54"/>
      <c r="G35" s="54"/>
      <c r="H35" s="54"/>
      <c r="I35" s="54"/>
      <c r="J35" s="52"/>
      <c r="K35" s="53"/>
      <c r="L35" s="102"/>
      <c r="M35" s="55" t="str">
        <f>IF('Hebdo mise à jour'!G38="n","nord",IF('Hebdo mise à jour'!G38="s","sud",""))</f>
        <v/>
      </c>
      <c r="N35" s="54"/>
      <c r="O35" s="54"/>
      <c r="P35" s="54"/>
      <c r="Q35" s="54"/>
      <c r="R35" s="54"/>
      <c r="S35" s="52"/>
      <c r="T35" s="53"/>
      <c r="U35" s="102"/>
      <c r="V35" s="55" t="str">
        <f>IF('Hebdo mise à jour'!I38="n","nord",IF('Hebdo mise à jour'!I38="s","sud",""))</f>
        <v/>
      </c>
      <c r="W35" s="54"/>
      <c r="X35" s="54"/>
      <c r="Y35" s="54"/>
      <c r="Z35" s="54"/>
      <c r="AA35" s="54"/>
    </row>
    <row r="36" spans="1:27" ht="15.75" customHeight="1" x14ac:dyDescent="0.25">
      <c r="A36" s="258" t="s">
        <v>13</v>
      </c>
      <c r="B36" s="259"/>
      <c r="C36" s="156">
        <f>'Hebdo mise à jour'!D75</f>
        <v>0</v>
      </c>
      <c r="D36" s="34" t="str">
        <f>IF('Hebdo mise à jour'!D75="n","nord",IF('Hebdo mise à jour'!D75="s","sud",""))</f>
        <v/>
      </c>
      <c r="E36" s="34"/>
      <c r="F36" s="35"/>
      <c r="G36" s="36"/>
      <c r="H36" s="37"/>
      <c r="I36" s="38"/>
      <c r="J36" s="258" t="s">
        <v>13</v>
      </c>
      <c r="K36" s="259"/>
      <c r="L36" s="99">
        <f>'Hebdo mise à jour'!F75</f>
        <v>0</v>
      </c>
      <c r="M36" s="39" t="str">
        <f>IF('Hebdo mise à jour'!F75="n","nord",IF('Hebdo mise à jour'!F75="s","sud",""))</f>
        <v/>
      </c>
      <c r="N36" s="34"/>
      <c r="O36" s="35"/>
      <c r="P36" s="36"/>
      <c r="Q36" s="37"/>
      <c r="R36" s="38"/>
      <c r="S36" s="258" t="s">
        <v>13</v>
      </c>
      <c r="T36" s="259"/>
      <c r="U36" s="99">
        <f>'Hebdo mise à jour'!H75</f>
        <v>0</v>
      </c>
      <c r="V36" s="39" t="str">
        <f>IF('Hebdo mise à jour'!H75="n","nord",IF('Hebdo mise à jour'!H75="s","sud",""))</f>
        <v/>
      </c>
      <c r="W36" s="34"/>
      <c r="X36" s="35"/>
      <c r="Y36" s="36"/>
      <c r="Z36" s="37"/>
      <c r="AA36" s="38"/>
    </row>
    <row r="37" spans="1:27" ht="15.75" customHeight="1" x14ac:dyDescent="0.25">
      <c r="A37" s="260"/>
      <c r="B37" s="261"/>
      <c r="C37" s="156">
        <f>'Hebdo mise à jour'!D76</f>
        <v>0</v>
      </c>
      <c r="D37" s="34" t="str">
        <f>IF('Hebdo mise à jour'!D76="n","nord",IF('Hebdo mise à jour'!D76="s","sud",""))</f>
        <v/>
      </c>
      <c r="E37" s="34"/>
      <c r="F37" s="35"/>
      <c r="G37" s="36"/>
      <c r="H37" s="37"/>
      <c r="I37" s="38"/>
      <c r="J37" s="260"/>
      <c r="K37" s="261"/>
      <c r="L37" s="99">
        <f>'Hebdo mise à jour'!F76</f>
        <v>0</v>
      </c>
      <c r="M37" s="39" t="str">
        <f>IF('Hebdo mise à jour'!F76="n","nord",IF('Hebdo mise à jour'!F76="s","sud",""))</f>
        <v/>
      </c>
      <c r="N37" s="34"/>
      <c r="O37" s="35"/>
      <c r="P37" s="36"/>
      <c r="Q37" s="37"/>
      <c r="R37" s="38"/>
      <c r="S37" s="260"/>
      <c r="T37" s="261"/>
      <c r="U37" s="99">
        <f>'Hebdo mise à jour'!H76</f>
        <v>0</v>
      </c>
      <c r="V37" s="39" t="str">
        <f>IF('Hebdo mise à jour'!H76="n","nord",IF('Hebdo mise à jour'!H76="s","sud",""))</f>
        <v/>
      </c>
      <c r="W37" s="34"/>
      <c r="X37" s="35"/>
      <c r="Y37" s="36"/>
      <c r="Z37" s="37"/>
      <c r="AA37" s="38"/>
    </row>
    <row r="38" spans="1:27" ht="15.75" customHeight="1" x14ac:dyDescent="0.25">
      <c r="A38" s="260"/>
      <c r="B38" s="261"/>
      <c r="C38" s="156">
        <f>'Hebdo mise à jour'!D77</f>
        <v>0</v>
      </c>
      <c r="D38" s="34" t="str">
        <f>IF('Hebdo mise à jour'!D77="n","nord",IF('Hebdo mise à jour'!D77="s","sud",""))</f>
        <v/>
      </c>
      <c r="E38" s="34"/>
      <c r="F38" s="35"/>
      <c r="G38" s="36"/>
      <c r="H38" s="37"/>
      <c r="I38" s="38"/>
      <c r="J38" s="260"/>
      <c r="K38" s="261"/>
      <c r="L38" s="99">
        <f>'Hebdo mise à jour'!F77</f>
        <v>0</v>
      </c>
      <c r="M38" s="39" t="str">
        <f>IF('Hebdo mise à jour'!F77="n","nord",IF('Hebdo mise à jour'!F77="s","sud",""))</f>
        <v/>
      </c>
      <c r="N38" s="34"/>
      <c r="O38" s="35"/>
      <c r="P38" s="36"/>
      <c r="Q38" s="37"/>
      <c r="R38" s="38"/>
      <c r="S38" s="260"/>
      <c r="T38" s="261"/>
      <c r="U38" s="99">
        <f>'Hebdo mise à jour'!H77</f>
        <v>0</v>
      </c>
      <c r="V38" s="39" t="str">
        <f>IF('Hebdo mise à jour'!H77="n","nord",IF('Hebdo mise à jour'!H77="s","sud",""))</f>
        <v/>
      </c>
      <c r="W38" s="34"/>
      <c r="X38" s="35"/>
      <c r="Y38" s="36"/>
      <c r="Z38" s="37"/>
      <c r="AA38" s="38"/>
    </row>
    <row r="39" spans="1:27" ht="15.75" customHeight="1" x14ac:dyDescent="0.25">
      <c r="A39" s="260"/>
      <c r="B39" s="261"/>
      <c r="C39" s="156">
        <f>'Hebdo mise à jour'!D78</f>
        <v>0</v>
      </c>
      <c r="D39" s="34" t="str">
        <f>IF('Hebdo mise à jour'!D78="n","nord",IF('Hebdo mise à jour'!D78="s","sud",""))</f>
        <v/>
      </c>
      <c r="E39" s="34"/>
      <c r="F39" s="35"/>
      <c r="G39" s="36"/>
      <c r="H39" s="37"/>
      <c r="I39" s="38"/>
      <c r="J39" s="260"/>
      <c r="K39" s="261"/>
      <c r="L39" s="99">
        <f>'Hebdo mise à jour'!F78</f>
        <v>0</v>
      </c>
      <c r="M39" s="39" t="str">
        <f>IF('Hebdo mise à jour'!F78="n","nord",IF('Hebdo mise à jour'!F78="s","sud",""))</f>
        <v/>
      </c>
      <c r="N39" s="34"/>
      <c r="O39" s="35"/>
      <c r="P39" s="36"/>
      <c r="Q39" s="37"/>
      <c r="R39" s="38"/>
      <c r="S39" s="260"/>
      <c r="T39" s="261"/>
      <c r="U39" s="99">
        <f>'Hebdo mise à jour'!H78</f>
        <v>0</v>
      </c>
      <c r="V39" s="39" t="str">
        <f>IF('Hebdo mise à jour'!H78="n","nord",IF('Hebdo mise à jour'!H78="s","sud",""))</f>
        <v/>
      </c>
      <c r="W39" s="34"/>
      <c r="X39" s="35"/>
      <c r="Y39" s="36"/>
      <c r="Z39" s="37"/>
      <c r="AA39" s="38"/>
    </row>
    <row r="40" spans="1:27" ht="15.75" customHeight="1" x14ac:dyDescent="0.25">
      <c r="A40" s="260"/>
      <c r="B40" s="261"/>
      <c r="C40" s="156">
        <f>'Hebdo mise à jour'!D79</f>
        <v>0</v>
      </c>
      <c r="D40" s="34" t="str">
        <f>IF('Hebdo mise à jour'!D79="n","nord",IF('Hebdo mise à jour'!D79="s","sud",""))</f>
        <v/>
      </c>
      <c r="E40" s="34"/>
      <c r="F40" s="35"/>
      <c r="G40" s="36"/>
      <c r="H40" s="37"/>
      <c r="I40" s="38"/>
      <c r="J40" s="260"/>
      <c r="K40" s="261"/>
      <c r="L40" s="99">
        <f>'Hebdo mise à jour'!F79</f>
        <v>0</v>
      </c>
      <c r="M40" s="39" t="str">
        <f>IF('Hebdo mise à jour'!F79="n","nord",IF('Hebdo mise à jour'!F79="s","sud",""))</f>
        <v/>
      </c>
      <c r="N40" s="34"/>
      <c r="O40" s="35"/>
      <c r="P40" s="36"/>
      <c r="Q40" s="37"/>
      <c r="R40" s="38"/>
      <c r="S40" s="260"/>
      <c r="T40" s="261"/>
      <c r="U40" s="99">
        <f>'Hebdo mise à jour'!H79</f>
        <v>0</v>
      </c>
      <c r="V40" s="39" t="str">
        <f>IF('Hebdo mise à jour'!H79="n","nord",IF('Hebdo mise à jour'!H79="s","sud",""))</f>
        <v/>
      </c>
      <c r="W40" s="34"/>
      <c r="X40" s="35"/>
      <c r="Y40" s="36"/>
      <c r="Z40" s="37"/>
      <c r="AA40" s="38"/>
    </row>
    <row r="41" spans="1:27" ht="15.75" customHeight="1" x14ac:dyDescent="0.25">
      <c r="A41" s="260"/>
      <c r="B41" s="261"/>
      <c r="C41" s="156">
        <f>'Hebdo mise à jour'!D80</f>
        <v>0</v>
      </c>
      <c r="D41" s="34" t="str">
        <f>IF('Hebdo mise à jour'!D80="n","nord",IF('Hebdo mise à jour'!D80="s","sud",""))</f>
        <v/>
      </c>
      <c r="E41" s="34"/>
      <c r="F41" s="35"/>
      <c r="G41" s="36"/>
      <c r="H41" s="37"/>
      <c r="I41" s="38"/>
      <c r="J41" s="260"/>
      <c r="K41" s="261"/>
      <c r="L41" s="99">
        <f>'Hebdo mise à jour'!F80</f>
        <v>0</v>
      </c>
      <c r="M41" s="39" t="str">
        <f>IF('Hebdo mise à jour'!F80="n","nord",IF('Hebdo mise à jour'!F80="s","sud",""))</f>
        <v/>
      </c>
      <c r="N41" s="34"/>
      <c r="O41" s="35"/>
      <c r="P41" s="36"/>
      <c r="Q41" s="37"/>
      <c r="R41" s="38"/>
      <c r="S41" s="260"/>
      <c r="T41" s="261"/>
      <c r="U41" s="99">
        <f>'Hebdo mise à jour'!H80</f>
        <v>0</v>
      </c>
      <c r="V41" s="39" t="str">
        <f>IF('Hebdo mise à jour'!H80="n","nord",IF('Hebdo mise à jour'!H80="s","sud",""))</f>
        <v/>
      </c>
      <c r="W41" s="34"/>
      <c r="X41" s="35"/>
      <c r="Y41" s="36"/>
      <c r="Z41" s="37"/>
      <c r="AA41" s="38"/>
    </row>
    <row r="42" spans="1:27" ht="15.75" customHeight="1" x14ac:dyDescent="0.25">
      <c r="A42" s="260"/>
      <c r="B42" s="261"/>
      <c r="C42" s="156">
        <f>'Hebdo mise à jour'!D81</f>
        <v>0</v>
      </c>
      <c r="D42" s="34" t="str">
        <f>IF('Hebdo mise à jour'!D81="n","nord",IF('Hebdo mise à jour'!D81="s","sud",""))</f>
        <v/>
      </c>
      <c r="E42" s="34"/>
      <c r="F42" s="35"/>
      <c r="G42" s="36"/>
      <c r="H42" s="37"/>
      <c r="I42" s="38"/>
      <c r="J42" s="260"/>
      <c r="K42" s="261"/>
      <c r="L42" s="99">
        <f>'Hebdo mise à jour'!F81</f>
        <v>0</v>
      </c>
      <c r="M42" s="39" t="str">
        <f>IF('Hebdo mise à jour'!F81="n","nord",IF('Hebdo mise à jour'!F81="s","sud",""))</f>
        <v/>
      </c>
      <c r="N42" s="34"/>
      <c r="O42" s="35"/>
      <c r="P42" s="36"/>
      <c r="Q42" s="37"/>
      <c r="R42" s="38"/>
      <c r="S42" s="260"/>
      <c r="T42" s="261"/>
      <c r="U42" s="99">
        <f>'Hebdo mise à jour'!H81</f>
        <v>0</v>
      </c>
      <c r="V42" s="39" t="str">
        <f>IF('Hebdo mise à jour'!H81="n","nord",IF('Hebdo mise à jour'!H81="s","sud",""))</f>
        <v/>
      </c>
      <c r="W42" s="34"/>
      <c r="X42" s="35"/>
      <c r="Y42" s="36"/>
      <c r="Z42" s="37"/>
      <c r="AA42" s="38"/>
    </row>
    <row r="43" spans="1:27" ht="15.75" customHeight="1" x14ac:dyDescent="0.25">
      <c r="A43" s="260"/>
      <c r="B43" s="261"/>
      <c r="C43" s="156">
        <f>'Hebdo mise à jour'!D82</f>
        <v>0</v>
      </c>
      <c r="D43" s="34" t="str">
        <f>IF('Hebdo mise à jour'!D82="n","nord",IF('Hebdo mise à jour'!D82="s","sud",""))</f>
        <v/>
      </c>
      <c r="E43" s="34"/>
      <c r="F43" s="35"/>
      <c r="G43" s="36"/>
      <c r="H43" s="37"/>
      <c r="I43" s="38"/>
      <c r="J43" s="260"/>
      <c r="K43" s="261"/>
      <c r="L43" s="99">
        <f>'Hebdo mise à jour'!F82</f>
        <v>0</v>
      </c>
      <c r="M43" s="39" t="str">
        <f>IF('Hebdo mise à jour'!F82="n","nord",IF('Hebdo mise à jour'!F82="s","sud",""))</f>
        <v/>
      </c>
      <c r="N43" s="34"/>
      <c r="O43" s="35"/>
      <c r="P43" s="36"/>
      <c r="Q43" s="37"/>
      <c r="R43" s="38"/>
      <c r="S43" s="260"/>
      <c r="T43" s="261"/>
      <c r="U43" s="99">
        <f>'Hebdo mise à jour'!H82</f>
        <v>0</v>
      </c>
      <c r="V43" s="39" t="str">
        <f>IF('Hebdo mise à jour'!H82="n","nord",IF('Hebdo mise à jour'!H82="s","sud",""))</f>
        <v/>
      </c>
      <c r="W43" s="34"/>
      <c r="X43" s="35"/>
      <c r="Y43" s="36"/>
      <c r="Z43" s="37"/>
      <c r="AA43" s="38"/>
    </row>
    <row r="44" spans="1:27" ht="15.75" customHeight="1" x14ac:dyDescent="0.25">
      <c r="A44" s="260"/>
      <c r="B44" s="261"/>
      <c r="C44" s="156">
        <f>'Hebdo mise à jour'!D83</f>
        <v>0</v>
      </c>
      <c r="D44" s="34" t="str">
        <f>IF('Hebdo mise à jour'!D83="n","nord",IF('Hebdo mise à jour'!D83="s","sud",""))</f>
        <v/>
      </c>
      <c r="E44" s="34"/>
      <c r="F44" s="35"/>
      <c r="G44" s="36"/>
      <c r="H44" s="37"/>
      <c r="I44" s="38"/>
      <c r="J44" s="260"/>
      <c r="K44" s="261"/>
      <c r="L44" s="99">
        <f>'Hebdo mise à jour'!F83</f>
        <v>0</v>
      </c>
      <c r="M44" s="39" t="str">
        <f>IF('Hebdo mise à jour'!F83="n","nord",IF('Hebdo mise à jour'!F83="s","sud",""))</f>
        <v/>
      </c>
      <c r="N44" s="34"/>
      <c r="O44" s="35"/>
      <c r="P44" s="36"/>
      <c r="Q44" s="37"/>
      <c r="R44" s="38"/>
      <c r="S44" s="260"/>
      <c r="T44" s="261"/>
      <c r="U44" s="99">
        <f>'Hebdo mise à jour'!H83</f>
        <v>0</v>
      </c>
      <c r="V44" s="39" t="str">
        <f>IF('Hebdo mise à jour'!H83="n","nord",IF('Hebdo mise à jour'!H83="s","sud",""))</f>
        <v/>
      </c>
      <c r="W44" s="34"/>
      <c r="X44" s="35"/>
      <c r="Y44" s="36"/>
      <c r="Z44" s="37"/>
      <c r="AA44" s="38"/>
    </row>
    <row r="45" spans="1:27" ht="15.75" customHeight="1" thickBot="1" x14ac:dyDescent="0.3">
      <c r="A45" s="262"/>
      <c r="B45" s="263"/>
      <c r="C45" s="103">
        <f>'Hebdo mise à jour'!D84</f>
        <v>0</v>
      </c>
      <c r="D45" s="27" t="str">
        <f>IF('Hebdo mise à jour'!D84="n","nord",IF('Hebdo mise à jour'!D84="s","sud",""))</f>
        <v/>
      </c>
      <c r="E45" s="27"/>
      <c r="F45" s="28"/>
      <c r="G45" s="29"/>
      <c r="H45" s="30"/>
      <c r="I45" s="31"/>
      <c r="J45" s="262"/>
      <c r="K45" s="263"/>
      <c r="L45" s="98">
        <f>'Hebdo mise à jour'!F84</f>
        <v>0</v>
      </c>
      <c r="M45" s="32" t="str">
        <f>IF('Hebdo mise à jour'!F84="n","nord",IF('Hebdo mise à jour'!F84="s","sud",""))</f>
        <v/>
      </c>
      <c r="N45" s="27"/>
      <c r="O45" s="28"/>
      <c r="P45" s="29"/>
      <c r="Q45" s="30"/>
      <c r="R45" s="31"/>
      <c r="S45" s="262"/>
      <c r="T45" s="263"/>
      <c r="U45" s="98">
        <f>'Hebdo mise à jour'!H84</f>
        <v>0</v>
      </c>
      <c r="V45" s="32" t="str">
        <f>IF('Hebdo mise à jour'!H84="n","nord",IF('Hebdo mise à jour'!H84="s","sud",""))</f>
        <v/>
      </c>
      <c r="W45" s="27"/>
      <c r="X45" s="28"/>
      <c r="Y45" s="29"/>
      <c r="Z45" s="30"/>
      <c r="AA45" s="31"/>
    </row>
    <row r="46" spans="1:27" ht="15.75" customHeight="1" thickBot="1" x14ac:dyDescent="0.3">
      <c r="A46" s="264" t="s">
        <v>6</v>
      </c>
      <c r="B46" s="265"/>
      <c r="C46" s="266"/>
      <c r="D46" s="56"/>
      <c r="E46" s="57"/>
      <c r="F46" s="57"/>
      <c r="G46" s="57"/>
      <c r="H46" s="57"/>
      <c r="I46" s="57"/>
      <c r="J46" s="264" t="s">
        <v>6</v>
      </c>
      <c r="K46" s="265"/>
      <c r="L46" s="266"/>
      <c r="M46" s="56"/>
      <c r="N46" s="57"/>
      <c r="O46" s="57"/>
      <c r="P46" s="57"/>
      <c r="Q46" s="57"/>
      <c r="R46" s="57"/>
      <c r="S46" s="264" t="s">
        <v>6</v>
      </c>
      <c r="T46" s="265"/>
      <c r="U46" s="266"/>
      <c r="V46" s="56"/>
      <c r="W46" s="57"/>
      <c r="X46" s="57"/>
      <c r="Y46" s="57"/>
      <c r="Z46" s="57"/>
      <c r="AA46" s="57"/>
    </row>
    <row r="47" spans="1:27" ht="15.75" customHeight="1" x14ac:dyDescent="0.25">
      <c r="A47" s="56"/>
      <c r="B47" s="56"/>
      <c r="C47" s="56"/>
      <c r="D47" s="56"/>
      <c r="E47" s="57"/>
      <c r="F47" s="57"/>
      <c r="G47" s="57"/>
      <c r="H47" s="57"/>
      <c r="I47" s="57"/>
      <c r="J47" s="56"/>
      <c r="K47" s="56"/>
      <c r="L47" s="56"/>
      <c r="M47" s="56"/>
      <c r="N47" s="57"/>
      <c r="O47" s="57"/>
      <c r="P47" s="57"/>
      <c r="Q47" s="57"/>
      <c r="R47" s="57"/>
      <c r="S47" s="56"/>
      <c r="T47" s="56"/>
      <c r="U47" s="56"/>
      <c r="V47" s="56"/>
      <c r="W47" s="57"/>
      <c r="X47" s="57"/>
      <c r="Y47" s="57"/>
      <c r="Z47" s="57"/>
      <c r="AA47" s="57"/>
    </row>
    <row r="48" spans="1:27" ht="15.75" customHeight="1" x14ac:dyDescent="0.25">
      <c r="A48" s="56"/>
      <c r="B48" s="56"/>
      <c r="C48" s="56"/>
      <c r="D48" s="56"/>
      <c r="E48" s="57"/>
      <c r="F48" s="57"/>
      <c r="G48" s="57"/>
      <c r="H48" s="57"/>
      <c r="I48" s="57"/>
      <c r="J48" s="56"/>
      <c r="K48" s="56"/>
      <c r="L48" s="56"/>
      <c r="M48" s="56"/>
      <c r="N48" s="57"/>
      <c r="O48" s="57"/>
      <c r="P48" s="57"/>
      <c r="Q48" s="57"/>
      <c r="R48" s="57"/>
      <c r="S48" s="56"/>
      <c r="T48" s="56"/>
      <c r="U48" s="56"/>
      <c r="V48" s="56"/>
      <c r="W48" s="57"/>
      <c r="X48" s="57"/>
      <c r="Y48" s="57"/>
      <c r="Z48" s="57"/>
      <c r="AA48" s="57"/>
    </row>
    <row r="49" spans="1:27" ht="15.75" customHeight="1" x14ac:dyDescent="0.25">
      <c r="A49" s="56"/>
      <c r="B49" s="56"/>
      <c r="C49" s="56"/>
      <c r="D49" s="56"/>
      <c r="E49" s="57"/>
      <c r="F49" s="57"/>
      <c r="G49" s="57"/>
      <c r="H49" s="57"/>
      <c r="I49" s="57"/>
      <c r="J49" s="56"/>
      <c r="K49" s="56"/>
      <c r="L49" s="56"/>
      <c r="M49" s="56"/>
      <c r="N49" s="57"/>
      <c r="O49" s="57"/>
      <c r="P49" s="57"/>
      <c r="Q49" s="57"/>
      <c r="R49" s="57"/>
      <c r="S49" s="56"/>
      <c r="T49" s="56"/>
      <c r="U49" s="56"/>
      <c r="V49" s="56"/>
      <c r="W49" s="57"/>
      <c r="X49" s="57"/>
      <c r="Y49" s="57"/>
      <c r="Z49" s="57"/>
      <c r="AA49" s="57"/>
    </row>
    <row r="50" spans="1:27" ht="21.95" customHeight="1" x14ac:dyDescent="0.25">
      <c r="A50" s="267" t="s">
        <v>14</v>
      </c>
      <c r="B50" s="267"/>
      <c r="C50" s="268"/>
      <c r="D50" s="171" t="s">
        <v>34</v>
      </c>
      <c r="E50" s="245" t="str">
        <f>'Hebdo mise à jour'!J5</f>
        <v>4 decembre</v>
      </c>
      <c r="F50" s="246"/>
      <c r="G50" s="12">
        <f>'Hebdo mise à jour'!$D$1</f>
        <v>2015</v>
      </c>
      <c r="H50" s="269" t="s">
        <v>7</v>
      </c>
      <c r="I50" s="270"/>
      <c r="J50" s="267" t="s">
        <v>14</v>
      </c>
      <c r="K50" s="267"/>
      <c r="L50" s="268"/>
      <c r="M50" s="158" t="s">
        <v>35</v>
      </c>
      <c r="N50" s="245" t="str">
        <f>'Hebdo mise à jour'!L5</f>
        <v>5 decembre</v>
      </c>
      <c r="O50" s="246"/>
      <c r="P50" s="159">
        <v>2014</v>
      </c>
      <c r="Q50" s="269" t="s">
        <v>7</v>
      </c>
      <c r="R50" s="270"/>
      <c r="S50" s="267" t="s">
        <v>14</v>
      </c>
      <c r="T50" s="267"/>
      <c r="U50" s="268"/>
      <c r="V50" s="158" t="s">
        <v>36</v>
      </c>
      <c r="W50" s="245" t="str">
        <f>'Hebdo mise à jour'!N5</f>
        <v>6 decembre</v>
      </c>
      <c r="X50" s="246"/>
      <c r="Y50" s="12">
        <f>'Hebdo mise à jour'!$D$1</f>
        <v>2015</v>
      </c>
      <c r="Z50" s="269" t="s">
        <v>7</v>
      </c>
      <c r="AA50" s="270"/>
    </row>
    <row r="51" spans="1:27" ht="21.95" customHeight="1" thickBot="1" x14ac:dyDescent="0.3">
      <c r="A51" s="271"/>
      <c r="B51" s="271"/>
      <c r="C51" s="58" t="s">
        <v>2</v>
      </c>
      <c r="D51" s="58" t="s">
        <v>17</v>
      </c>
      <c r="E51" s="59" t="s">
        <v>3</v>
      </c>
      <c r="F51" s="60" t="s">
        <v>5</v>
      </c>
      <c r="G51" s="61" t="s">
        <v>4</v>
      </c>
      <c r="H51" s="62" t="s">
        <v>5</v>
      </c>
      <c r="I51" s="63" t="s">
        <v>8</v>
      </c>
      <c r="J51" s="271"/>
      <c r="K51" s="271"/>
      <c r="L51" s="58" t="s">
        <v>2</v>
      </c>
      <c r="M51" s="58" t="s">
        <v>17</v>
      </c>
      <c r="N51" s="59" t="s">
        <v>3</v>
      </c>
      <c r="O51" s="60" t="s">
        <v>5</v>
      </c>
      <c r="P51" s="61" t="s">
        <v>4</v>
      </c>
      <c r="Q51" s="62" t="s">
        <v>5</v>
      </c>
      <c r="R51" s="63" t="s">
        <v>8</v>
      </c>
      <c r="S51" s="271"/>
      <c r="T51" s="271"/>
      <c r="U51" s="58" t="s">
        <v>2</v>
      </c>
      <c r="V51" s="58" t="s">
        <v>17</v>
      </c>
      <c r="W51" s="59" t="s">
        <v>3</v>
      </c>
      <c r="X51" s="60" t="s">
        <v>5</v>
      </c>
      <c r="Y51" s="61" t="s">
        <v>4</v>
      </c>
      <c r="Z51" s="64" t="s">
        <v>5</v>
      </c>
      <c r="AA51" s="63" t="s">
        <v>8</v>
      </c>
    </row>
    <row r="52" spans="1:27" ht="20.100000000000001" customHeight="1" thickTop="1" x14ac:dyDescent="0.25">
      <c r="A52" s="250" t="s">
        <v>9</v>
      </c>
      <c r="B52" s="252" t="s">
        <v>0</v>
      </c>
      <c r="C52" s="97">
        <f>'Hebdo mise à jour'!J6</f>
        <v>0</v>
      </c>
      <c r="D52" s="21" t="str">
        <f>IF('Hebdo mise à jour'!K6="n","nord",IF('Hebdo mise à jour'!K6="s","sud",""))</f>
        <v/>
      </c>
      <c r="E52" s="22"/>
      <c r="F52" s="23"/>
      <c r="G52" s="24"/>
      <c r="H52" s="25"/>
      <c r="I52" s="26"/>
      <c r="J52" s="250" t="s">
        <v>9</v>
      </c>
      <c r="K52" s="252" t="s">
        <v>0</v>
      </c>
      <c r="L52" s="97">
        <f>'Hebdo mise à jour'!L6</f>
        <v>0</v>
      </c>
      <c r="M52" s="21" t="str">
        <f>IF('Hebdo mise à jour'!M6="n","nord",IF('Hebdo mise à jour'!M6="s","sud",""))</f>
        <v/>
      </c>
      <c r="N52" s="22"/>
      <c r="O52" s="23"/>
      <c r="P52" s="24"/>
      <c r="Q52" s="25"/>
      <c r="R52" s="26"/>
      <c r="S52" s="250" t="s">
        <v>9</v>
      </c>
      <c r="T52" s="252" t="s">
        <v>0</v>
      </c>
      <c r="U52" s="97">
        <f>'Hebdo mise à jour'!N6</f>
        <v>0</v>
      </c>
      <c r="V52" s="21" t="str">
        <f>IF('Hebdo mise à jour'!O6="n","nord",IF('Hebdo mise à jour'!O6="s","sud",""))</f>
        <v/>
      </c>
      <c r="W52" s="22"/>
      <c r="X52" s="23"/>
      <c r="Y52" s="24"/>
      <c r="Z52" s="25"/>
      <c r="AA52" s="26"/>
    </row>
    <row r="53" spans="1:27" ht="20.100000000000001" customHeight="1" thickBot="1" x14ac:dyDescent="0.3">
      <c r="A53" s="251"/>
      <c r="B53" s="253"/>
      <c r="C53" s="98">
        <f>'Hebdo mise à jour'!J7</f>
        <v>0</v>
      </c>
      <c r="D53" s="27" t="str">
        <f>IF('Hebdo mise à jour'!K7="n","nord",IF('Hebdo mise à jour'!K7="s","sud",""))</f>
        <v/>
      </c>
      <c r="E53" s="27"/>
      <c r="F53" s="28"/>
      <c r="G53" s="29"/>
      <c r="H53" s="30"/>
      <c r="I53" s="31"/>
      <c r="J53" s="251"/>
      <c r="K53" s="253"/>
      <c r="L53" s="98">
        <f>'Hebdo mise à jour'!L7</f>
        <v>0</v>
      </c>
      <c r="M53" s="32" t="str">
        <f>IF('Hebdo mise à jour'!M7="n","nord",IF('Hebdo mise à jour'!M7="s","sud",""))</f>
        <v/>
      </c>
      <c r="N53" s="27"/>
      <c r="O53" s="28"/>
      <c r="P53" s="29"/>
      <c r="Q53" s="30"/>
      <c r="R53" s="31"/>
      <c r="S53" s="251"/>
      <c r="T53" s="253"/>
      <c r="U53" s="98">
        <f>'Hebdo mise à jour'!N7</f>
        <v>0</v>
      </c>
      <c r="V53" s="32" t="str">
        <f>IF('Hebdo mise à jour'!O7="n","nord",IF('Hebdo mise à jour'!O7="s","sud",""))</f>
        <v/>
      </c>
      <c r="W53" s="27"/>
      <c r="X53" s="28"/>
      <c r="Y53" s="29"/>
      <c r="Z53" s="30"/>
      <c r="AA53" s="31"/>
    </row>
    <row r="54" spans="1:27" ht="20.100000000000001" customHeight="1" thickTop="1" x14ac:dyDescent="0.25">
      <c r="A54" s="251"/>
      <c r="B54" s="254" t="s">
        <v>1</v>
      </c>
      <c r="C54" s="97">
        <f>'Hebdo mise à jour'!J8</f>
        <v>0</v>
      </c>
      <c r="D54" s="22" t="str">
        <f>IF('Hebdo mise à jour'!K8="n","nord",IF('Hebdo mise à jour'!K8="s","sud",""))</f>
        <v/>
      </c>
      <c r="E54" s="22"/>
      <c r="F54" s="23"/>
      <c r="G54" s="24"/>
      <c r="H54" s="25"/>
      <c r="I54" s="33"/>
      <c r="J54" s="251"/>
      <c r="K54" s="254" t="s">
        <v>1</v>
      </c>
      <c r="L54" s="97">
        <f>'Hebdo mise à jour'!L8</f>
        <v>0</v>
      </c>
      <c r="M54" s="21" t="str">
        <f>IF('Hebdo mise à jour'!M8="n","nord",IF('Hebdo mise à jour'!M8="s","sud",""))</f>
        <v/>
      </c>
      <c r="N54" s="22"/>
      <c r="O54" s="23"/>
      <c r="P54" s="24"/>
      <c r="Q54" s="25"/>
      <c r="R54" s="33"/>
      <c r="S54" s="251"/>
      <c r="T54" s="254" t="s">
        <v>1</v>
      </c>
      <c r="U54" s="97">
        <f>'Hebdo mise à jour'!N8</f>
        <v>0</v>
      </c>
      <c r="V54" s="21" t="str">
        <f>IF('Hebdo mise à jour'!O8="n","nord",IF('Hebdo mise à jour'!O8="s","sud",""))</f>
        <v/>
      </c>
      <c r="W54" s="22"/>
      <c r="X54" s="23"/>
      <c r="Y54" s="24"/>
      <c r="Z54" s="25"/>
      <c r="AA54" s="33"/>
    </row>
    <row r="55" spans="1:27" ht="20.100000000000001" customHeight="1" x14ac:dyDescent="0.25">
      <c r="A55" s="251"/>
      <c r="B55" s="255"/>
      <c r="C55" s="99">
        <f>'Hebdo mise à jour'!J9</f>
        <v>0</v>
      </c>
      <c r="D55" s="34" t="str">
        <f>IF('Hebdo mise à jour'!K9="n","nord",IF('Hebdo mise à jour'!K9="s","sud",""))</f>
        <v/>
      </c>
      <c r="E55" s="34"/>
      <c r="F55" s="35"/>
      <c r="G55" s="36"/>
      <c r="H55" s="37"/>
      <c r="I55" s="38"/>
      <c r="J55" s="251"/>
      <c r="K55" s="255"/>
      <c r="L55" s="99">
        <f>'Hebdo mise à jour'!L9</f>
        <v>0</v>
      </c>
      <c r="M55" s="39" t="str">
        <f>IF('Hebdo mise à jour'!M9="n","nord",IF('Hebdo mise à jour'!M9="s","sud",""))</f>
        <v/>
      </c>
      <c r="N55" s="34"/>
      <c r="O55" s="35"/>
      <c r="P55" s="36"/>
      <c r="Q55" s="37"/>
      <c r="R55" s="38"/>
      <c r="S55" s="251"/>
      <c r="T55" s="255"/>
      <c r="U55" s="99">
        <f>'Hebdo mise à jour'!N9</f>
        <v>0</v>
      </c>
      <c r="V55" s="39" t="str">
        <f>IF('Hebdo mise à jour'!O9="n","nord",IF('Hebdo mise à jour'!O9="s","sud",""))</f>
        <v/>
      </c>
      <c r="W55" s="34"/>
      <c r="X55" s="35"/>
      <c r="Y55" s="36"/>
      <c r="Z55" s="37"/>
      <c r="AA55" s="38"/>
    </row>
    <row r="56" spans="1:27" ht="20.100000000000001" customHeight="1" x14ac:dyDescent="0.25">
      <c r="A56" s="251"/>
      <c r="B56" s="255"/>
      <c r="C56" s="99">
        <f>'Hebdo mise à jour'!J10</f>
        <v>0</v>
      </c>
      <c r="D56" s="34" t="str">
        <f>IF('Hebdo mise à jour'!K10="n","nord",IF('Hebdo mise à jour'!K10="s","sud",""))</f>
        <v/>
      </c>
      <c r="E56" s="34"/>
      <c r="F56" s="35"/>
      <c r="G56" s="36"/>
      <c r="H56" s="37"/>
      <c r="I56" s="38"/>
      <c r="J56" s="251"/>
      <c r="K56" s="255"/>
      <c r="L56" s="99">
        <f>'Hebdo mise à jour'!L10</f>
        <v>0</v>
      </c>
      <c r="M56" s="39" t="str">
        <f>IF('Hebdo mise à jour'!M10="n","nord",IF('Hebdo mise à jour'!M10="s","sud",""))</f>
        <v/>
      </c>
      <c r="N56" s="34"/>
      <c r="O56" s="35"/>
      <c r="P56" s="36"/>
      <c r="Q56" s="37"/>
      <c r="R56" s="38"/>
      <c r="S56" s="251"/>
      <c r="T56" s="255"/>
      <c r="U56" s="99">
        <f>'Hebdo mise à jour'!N10</f>
        <v>0</v>
      </c>
      <c r="V56" s="39" t="str">
        <f>IF('Hebdo mise à jour'!O10="n","nord",IF('Hebdo mise à jour'!O10="s","sud",""))</f>
        <v/>
      </c>
      <c r="W56" s="34"/>
      <c r="X56" s="35"/>
      <c r="Y56" s="36"/>
      <c r="Z56" s="37"/>
      <c r="AA56" s="38"/>
    </row>
    <row r="57" spans="1:27" ht="20.100000000000001" customHeight="1" x14ac:dyDescent="0.25">
      <c r="A57" s="251"/>
      <c r="B57" s="255"/>
      <c r="C57" s="99">
        <f>'Hebdo mise à jour'!J11</f>
        <v>0</v>
      </c>
      <c r="D57" s="34" t="str">
        <f>IF('Hebdo mise à jour'!K11="n","nord",IF('Hebdo mise à jour'!K11="s","sud",""))</f>
        <v/>
      </c>
      <c r="E57" s="34"/>
      <c r="F57" s="35"/>
      <c r="G57" s="36"/>
      <c r="H57" s="37"/>
      <c r="I57" s="38"/>
      <c r="J57" s="251"/>
      <c r="K57" s="255"/>
      <c r="L57" s="99">
        <f>'Hebdo mise à jour'!L11</f>
        <v>0</v>
      </c>
      <c r="M57" s="39" t="str">
        <f>IF('Hebdo mise à jour'!M11="n","nord",IF('Hebdo mise à jour'!M11="s","sud",""))</f>
        <v/>
      </c>
      <c r="N57" s="34"/>
      <c r="O57" s="35"/>
      <c r="P57" s="36"/>
      <c r="Q57" s="37"/>
      <c r="R57" s="38"/>
      <c r="S57" s="251"/>
      <c r="T57" s="255"/>
      <c r="U57" s="99">
        <f>'Hebdo mise à jour'!N11</f>
        <v>0</v>
      </c>
      <c r="V57" s="39" t="str">
        <f>IF('Hebdo mise à jour'!O11="n","nord",IF('Hebdo mise à jour'!O11="s","sud",""))</f>
        <v/>
      </c>
      <c r="W57" s="34"/>
      <c r="X57" s="35"/>
      <c r="Y57" s="36"/>
      <c r="Z57" s="37"/>
      <c r="AA57" s="38"/>
    </row>
    <row r="58" spans="1:27" ht="20.100000000000001" customHeight="1" x14ac:dyDescent="0.25">
      <c r="A58" s="251"/>
      <c r="B58" s="255"/>
      <c r="C58" s="99">
        <f>'Hebdo mise à jour'!J12</f>
        <v>0</v>
      </c>
      <c r="D58" s="34" t="str">
        <f>IF('Hebdo mise à jour'!K12="n","nord",IF('Hebdo mise à jour'!K12="s","sud",""))</f>
        <v/>
      </c>
      <c r="E58" s="34"/>
      <c r="F58" s="35"/>
      <c r="G58" s="36"/>
      <c r="H58" s="37"/>
      <c r="I58" s="38"/>
      <c r="J58" s="251"/>
      <c r="K58" s="255"/>
      <c r="L58" s="99">
        <f>'Hebdo mise à jour'!L12</f>
        <v>0</v>
      </c>
      <c r="M58" s="39" t="str">
        <f>IF('Hebdo mise à jour'!M12="n","nord",IF('Hebdo mise à jour'!M12="s","sud",""))</f>
        <v/>
      </c>
      <c r="N58" s="34"/>
      <c r="O58" s="35"/>
      <c r="P58" s="36"/>
      <c r="Q58" s="37"/>
      <c r="R58" s="38"/>
      <c r="S58" s="251"/>
      <c r="T58" s="255"/>
      <c r="U58" s="99">
        <f>'Hebdo mise à jour'!N12</f>
        <v>0</v>
      </c>
      <c r="V58" s="39" t="str">
        <f>IF('Hebdo mise à jour'!O12="n","nord",IF('Hebdo mise à jour'!O12="s","sud",""))</f>
        <v/>
      </c>
      <c r="W58" s="34"/>
      <c r="X58" s="35"/>
      <c r="Y58" s="36"/>
      <c r="Z58" s="37"/>
      <c r="AA58" s="38"/>
    </row>
    <row r="59" spans="1:27" ht="20.100000000000001" customHeight="1" thickBot="1" x14ac:dyDescent="0.3">
      <c r="A59" s="251"/>
      <c r="B59" s="256"/>
      <c r="C59" s="100">
        <f>'Hebdo mise à jour'!J13</f>
        <v>0</v>
      </c>
      <c r="D59" s="40" t="str">
        <f>IF('Hebdo mise à jour'!K13="n","nord",IF('Hebdo mise à jour'!K13="s","sud",""))</f>
        <v/>
      </c>
      <c r="E59" s="40"/>
      <c r="F59" s="41"/>
      <c r="G59" s="42"/>
      <c r="H59" s="43"/>
      <c r="I59" s="44"/>
      <c r="J59" s="251"/>
      <c r="K59" s="256"/>
      <c r="L59" s="100">
        <f>'Hebdo mise à jour'!L13</f>
        <v>0</v>
      </c>
      <c r="M59" s="45" t="str">
        <f>IF('Hebdo mise à jour'!M13="n","nord",IF('Hebdo mise à jour'!M13="s","sud",""))</f>
        <v/>
      </c>
      <c r="N59" s="40"/>
      <c r="O59" s="41"/>
      <c r="P59" s="42"/>
      <c r="Q59" s="43"/>
      <c r="R59" s="44"/>
      <c r="S59" s="251"/>
      <c r="T59" s="256"/>
      <c r="U59" s="100">
        <f>'Hebdo mise à jour'!N13</f>
        <v>0</v>
      </c>
      <c r="V59" s="45" t="str">
        <f>IF('Hebdo mise à jour'!O13="n","nord",IF('Hebdo mise à jour'!O13="s","sud",""))</f>
        <v/>
      </c>
      <c r="W59" s="40"/>
      <c r="X59" s="41"/>
      <c r="Y59" s="42"/>
      <c r="Z59" s="43"/>
      <c r="AA59" s="44"/>
    </row>
    <row r="60" spans="1:27" ht="20.100000000000001" customHeight="1" thickTop="1" x14ac:dyDescent="0.25">
      <c r="A60" s="250" t="s">
        <v>10</v>
      </c>
      <c r="B60" s="252" t="s">
        <v>0</v>
      </c>
      <c r="C60" s="97">
        <f>'Hebdo mise à jour'!J14</f>
        <v>0</v>
      </c>
      <c r="D60" s="22" t="str">
        <f>IF('Hebdo mise à jour'!K14="n","nord",IF('Hebdo mise à jour'!K14="s","sud",""))</f>
        <v/>
      </c>
      <c r="E60" s="22"/>
      <c r="F60" s="23"/>
      <c r="G60" s="24"/>
      <c r="H60" s="25"/>
      <c r="I60" s="33"/>
      <c r="J60" s="250" t="s">
        <v>10</v>
      </c>
      <c r="K60" s="252" t="s">
        <v>0</v>
      </c>
      <c r="L60" s="97">
        <f>'Hebdo mise à jour'!L14</f>
        <v>0</v>
      </c>
      <c r="M60" s="21" t="str">
        <f>IF('Hebdo mise à jour'!M14="n","nord",IF('Hebdo mise à jour'!M14="s","sud",""))</f>
        <v/>
      </c>
      <c r="N60" s="22"/>
      <c r="O60" s="23"/>
      <c r="P60" s="24"/>
      <c r="Q60" s="25"/>
      <c r="R60" s="33"/>
      <c r="S60" s="250" t="s">
        <v>10</v>
      </c>
      <c r="T60" s="252" t="s">
        <v>0</v>
      </c>
      <c r="U60" s="97">
        <f>'Hebdo mise à jour'!N14</f>
        <v>0</v>
      </c>
      <c r="V60" s="21" t="str">
        <f>IF('Hebdo mise à jour'!O14="n","nord",IF('Hebdo mise à jour'!O14="s","sud",""))</f>
        <v/>
      </c>
      <c r="W60" s="22"/>
      <c r="X60" s="23"/>
      <c r="Y60" s="24"/>
      <c r="Z60" s="25"/>
      <c r="AA60" s="33"/>
    </row>
    <row r="61" spans="1:27" ht="20.100000000000001" customHeight="1" thickBot="1" x14ac:dyDescent="0.3">
      <c r="A61" s="251"/>
      <c r="B61" s="253"/>
      <c r="C61" s="98">
        <f>'Hebdo mise à jour'!J15</f>
        <v>0</v>
      </c>
      <c r="D61" s="27" t="str">
        <f>IF('Hebdo mise à jour'!K15="n","nord",IF('Hebdo mise à jour'!K15="s","sud",""))</f>
        <v/>
      </c>
      <c r="E61" s="27"/>
      <c r="F61" s="28"/>
      <c r="G61" s="29"/>
      <c r="H61" s="30"/>
      <c r="I61" s="31"/>
      <c r="J61" s="251"/>
      <c r="K61" s="253"/>
      <c r="L61" s="98">
        <f>'Hebdo mise à jour'!L15</f>
        <v>0</v>
      </c>
      <c r="M61" s="32" t="str">
        <f>IF('Hebdo mise à jour'!M15="n","nord",IF('Hebdo mise à jour'!M15="s","sud",""))</f>
        <v/>
      </c>
      <c r="N61" s="27"/>
      <c r="O61" s="28"/>
      <c r="P61" s="29"/>
      <c r="Q61" s="30"/>
      <c r="R61" s="31"/>
      <c r="S61" s="251"/>
      <c r="T61" s="253"/>
      <c r="U61" s="98">
        <f>'Hebdo mise à jour'!N15</f>
        <v>0</v>
      </c>
      <c r="V61" s="32" t="str">
        <f>IF('Hebdo mise à jour'!O15="n","nord",IF('Hebdo mise à jour'!O15="s","sud",""))</f>
        <v/>
      </c>
      <c r="W61" s="27"/>
      <c r="X61" s="28"/>
      <c r="Y61" s="29"/>
      <c r="Z61" s="30"/>
      <c r="AA61" s="31"/>
    </row>
    <row r="62" spans="1:27" ht="20.100000000000001" customHeight="1" thickTop="1" x14ac:dyDescent="0.25">
      <c r="A62" s="251"/>
      <c r="B62" s="254" t="s">
        <v>1</v>
      </c>
      <c r="C62" s="97">
        <f>'Hebdo mise à jour'!J16</f>
        <v>0</v>
      </c>
      <c r="D62" s="22" t="str">
        <f>IF('Hebdo mise à jour'!K16="n","nord",IF('Hebdo mise à jour'!K16="s","sud",""))</f>
        <v/>
      </c>
      <c r="E62" s="22"/>
      <c r="F62" s="23"/>
      <c r="G62" s="24"/>
      <c r="H62" s="25"/>
      <c r="I62" s="33"/>
      <c r="J62" s="251"/>
      <c r="K62" s="254" t="s">
        <v>1</v>
      </c>
      <c r="L62" s="97">
        <f>'Hebdo mise à jour'!L16</f>
        <v>0</v>
      </c>
      <c r="M62" s="21" t="str">
        <f>IF('Hebdo mise à jour'!M16="n","nord",IF('Hebdo mise à jour'!M16="s","sud",""))</f>
        <v/>
      </c>
      <c r="N62" s="22"/>
      <c r="O62" s="23"/>
      <c r="P62" s="24"/>
      <c r="Q62" s="25"/>
      <c r="R62" s="33"/>
      <c r="S62" s="251"/>
      <c r="T62" s="254" t="s">
        <v>1</v>
      </c>
      <c r="U62" s="97">
        <f>'Hebdo mise à jour'!N16</f>
        <v>0</v>
      </c>
      <c r="V62" s="21" t="str">
        <f>IF('Hebdo mise à jour'!O16="n","nord",IF('Hebdo mise à jour'!O16="s","sud",""))</f>
        <v/>
      </c>
      <c r="W62" s="22"/>
      <c r="X62" s="23"/>
      <c r="Y62" s="24"/>
      <c r="Z62" s="25"/>
      <c r="AA62" s="33"/>
    </row>
    <row r="63" spans="1:27" ht="20.100000000000001" customHeight="1" x14ac:dyDescent="0.25">
      <c r="A63" s="251"/>
      <c r="B63" s="255"/>
      <c r="C63" s="97">
        <f>'Hebdo mise à jour'!J17</f>
        <v>0</v>
      </c>
      <c r="D63" s="22" t="str">
        <f>IF('Hebdo mise à jour'!K17="n","nord",IF('Hebdo mise à jour'!K17="s","sud",""))</f>
        <v/>
      </c>
      <c r="E63" s="22"/>
      <c r="F63" s="23"/>
      <c r="G63" s="24"/>
      <c r="H63" s="25"/>
      <c r="I63" s="33"/>
      <c r="J63" s="251"/>
      <c r="K63" s="255"/>
      <c r="L63" s="97">
        <f>'Hebdo mise à jour'!L17</f>
        <v>0</v>
      </c>
      <c r="M63" s="21" t="str">
        <f>IF('Hebdo mise à jour'!M17="n","nord",IF('Hebdo mise à jour'!M17="s","sud",""))</f>
        <v/>
      </c>
      <c r="N63" s="22"/>
      <c r="O63" s="23"/>
      <c r="P63" s="24"/>
      <c r="Q63" s="25"/>
      <c r="R63" s="33"/>
      <c r="S63" s="251"/>
      <c r="T63" s="255"/>
      <c r="U63" s="97">
        <f>'Hebdo mise à jour'!N17</f>
        <v>0</v>
      </c>
      <c r="V63" s="21" t="str">
        <f>IF('Hebdo mise à jour'!O17="n","nord",IF('Hebdo mise à jour'!O17="s","sud",""))</f>
        <v/>
      </c>
      <c r="W63" s="22"/>
      <c r="X63" s="23"/>
      <c r="Y63" s="24"/>
      <c r="Z63" s="25"/>
      <c r="AA63" s="33"/>
    </row>
    <row r="64" spans="1:27" ht="20.100000000000001" customHeight="1" x14ac:dyDescent="0.25">
      <c r="A64" s="251"/>
      <c r="B64" s="255"/>
      <c r="C64" s="97">
        <f>'Hebdo mise à jour'!J18</f>
        <v>0</v>
      </c>
      <c r="D64" s="22" t="str">
        <f>IF('Hebdo mise à jour'!K18="n","nord",IF('Hebdo mise à jour'!K18="s","sud",""))</f>
        <v/>
      </c>
      <c r="E64" s="22"/>
      <c r="F64" s="23"/>
      <c r="G64" s="24"/>
      <c r="H64" s="25"/>
      <c r="I64" s="33"/>
      <c r="J64" s="251"/>
      <c r="K64" s="255"/>
      <c r="L64" s="97">
        <f>'Hebdo mise à jour'!L18</f>
        <v>0</v>
      </c>
      <c r="M64" s="21" t="str">
        <f>IF('Hebdo mise à jour'!M18="n","nord",IF('Hebdo mise à jour'!M18="s","sud",""))</f>
        <v/>
      </c>
      <c r="N64" s="22"/>
      <c r="O64" s="23"/>
      <c r="P64" s="24"/>
      <c r="Q64" s="25"/>
      <c r="R64" s="33"/>
      <c r="S64" s="251"/>
      <c r="T64" s="255"/>
      <c r="U64" s="97">
        <f>'Hebdo mise à jour'!N18</f>
        <v>0</v>
      </c>
      <c r="V64" s="21" t="str">
        <f>IF('Hebdo mise à jour'!O18="n","nord",IF('Hebdo mise à jour'!O18="s","sud",""))</f>
        <v/>
      </c>
      <c r="W64" s="22"/>
      <c r="X64" s="23"/>
      <c r="Y64" s="24"/>
      <c r="Z64" s="25"/>
      <c r="AA64" s="33"/>
    </row>
    <row r="65" spans="1:27" ht="20.100000000000001" customHeight="1" x14ac:dyDescent="0.25">
      <c r="A65" s="251"/>
      <c r="B65" s="255"/>
      <c r="C65" s="99">
        <f>'Hebdo mise à jour'!J19</f>
        <v>0</v>
      </c>
      <c r="D65" s="34" t="str">
        <f>IF('Hebdo mise à jour'!K19="n","nord",IF('Hebdo mise à jour'!K19="s","sud",""))</f>
        <v/>
      </c>
      <c r="E65" s="34"/>
      <c r="F65" s="35"/>
      <c r="G65" s="36"/>
      <c r="H65" s="37"/>
      <c r="I65" s="38"/>
      <c r="J65" s="251"/>
      <c r="K65" s="255"/>
      <c r="L65" s="99">
        <f>'Hebdo mise à jour'!L19</f>
        <v>0</v>
      </c>
      <c r="M65" s="39" t="str">
        <f>IF('Hebdo mise à jour'!M19="n","nord",IF('Hebdo mise à jour'!M19="s","sud",""))</f>
        <v/>
      </c>
      <c r="N65" s="34"/>
      <c r="O65" s="35"/>
      <c r="P65" s="36"/>
      <c r="Q65" s="37"/>
      <c r="R65" s="38"/>
      <c r="S65" s="251"/>
      <c r="T65" s="255"/>
      <c r="U65" s="99">
        <f>'Hebdo mise à jour'!N19</f>
        <v>0</v>
      </c>
      <c r="V65" s="39" t="str">
        <f>IF('Hebdo mise à jour'!O19="n","nord",IF('Hebdo mise à jour'!O19="s","sud",""))</f>
        <v/>
      </c>
      <c r="W65" s="34"/>
      <c r="X65" s="35"/>
      <c r="Y65" s="36"/>
      <c r="Z65" s="37"/>
      <c r="AA65" s="38"/>
    </row>
    <row r="66" spans="1:27" ht="20.100000000000001" customHeight="1" x14ac:dyDescent="0.25">
      <c r="A66" s="251"/>
      <c r="B66" s="255"/>
      <c r="C66" s="99">
        <f>'Hebdo mise à jour'!J20</f>
        <v>0</v>
      </c>
      <c r="D66" s="34" t="str">
        <f>IF('Hebdo mise à jour'!K20="n","nord",IF('Hebdo mise à jour'!K20="s","sud",""))</f>
        <v/>
      </c>
      <c r="E66" s="34"/>
      <c r="F66" s="35"/>
      <c r="G66" s="36"/>
      <c r="H66" s="37"/>
      <c r="I66" s="38"/>
      <c r="J66" s="251"/>
      <c r="K66" s="255"/>
      <c r="L66" s="99">
        <f>'Hebdo mise à jour'!L20</f>
        <v>0</v>
      </c>
      <c r="M66" s="39" t="str">
        <f>IF('Hebdo mise à jour'!M20="n","nord",IF('Hebdo mise à jour'!M20="s","sud",""))</f>
        <v/>
      </c>
      <c r="N66" s="34"/>
      <c r="O66" s="35"/>
      <c r="P66" s="36"/>
      <c r="Q66" s="37"/>
      <c r="R66" s="38"/>
      <c r="S66" s="251"/>
      <c r="T66" s="255"/>
      <c r="U66" s="99">
        <f>'Hebdo mise à jour'!N20</f>
        <v>0</v>
      </c>
      <c r="V66" s="39" t="str">
        <f>IF('Hebdo mise à jour'!O20="n","nord",IF('Hebdo mise à jour'!O20="s","sud",""))</f>
        <v/>
      </c>
      <c r="W66" s="34"/>
      <c r="X66" s="35"/>
      <c r="Y66" s="36"/>
      <c r="Z66" s="37"/>
      <c r="AA66" s="38"/>
    </row>
    <row r="67" spans="1:27" s="1" customFormat="1" ht="20.100000000000001" customHeight="1" thickBot="1" x14ac:dyDescent="0.3">
      <c r="A67" s="257"/>
      <c r="B67" s="256"/>
      <c r="C67" s="100">
        <f>'Hebdo mise à jour'!J21</f>
        <v>0</v>
      </c>
      <c r="D67" s="40" t="str">
        <f>IF('Hebdo mise à jour'!K21="n","nord",IF('Hebdo mise à jour'!K21="s","sud",""))</f>
        <v/>
      </c>
      <c r="E67" s="40"/>
      <c r="F67" s="41"/>
      <c r="G67" s="42"/>
      <c r="H67" s="43"/>
      <c r="I67" s="44"/>
      <c r="J67" s="257"/>
      <c r="K67" s="256"/>
      <c r="L67" s="100">
        <f>'Hebdo mise à jour'!L21</f>
        <v>0</v>
      </c>
      <c r="M67" s="45" t="str">
        <f>IF('Hebdo mise à jour'!M21="n","nord",IF('Hebdo mise à jour'!M21="s","sud",""))</f>
        <v/>
      </c>
      <c r="N67" s="40"/>
      <c r="O67" s="41"/>
      <c r="P67" s="42"/>
      <c r="Q67" s="43"/>
      <c r="R67" s="44"/>
      <c r="S67" s="257"/>
      <c r="T67" s="256"/>
      <c r="U67" s="100">
        <f>'Hebdo mise à jour'!N21</f>
        <v>0</v>
      </c>
      <c r="V67" s="45" t="str">
        <f>IF('Hebdo mise à jour'!O21="n","nord",IF('Hebdo mise à jour'!O21="s","sud",""))</f>
        <v/>
      </c>
      <c r="W67" s="40"/>
      <c r="X67" s="41"/>
      <c r="Y67" s="42"/>
      <c r="Z67" s="43"/>
      <c r="AA67" s="44"/>
    </row>
    <row r="68" spans="1:27" ht="20.100000000000001" customHeight="1" thickTop="1" x14ac:dyDescent="0.25">
      <c r="A68" s="250" t="s">
        <v>11</v>
      </c>
      <c r="B68" s="252" t="s">
        <v>0</v>
      </c>
      <c r="C68" s="97">
        <f>'Hebdo mise à jour'!J22</f>
        <v>0</v>
      </c>
      <c r="D68" s="22" t="str">
        <f>IF('Hebdo mise à jour'!K22="n","nord",IF('Hebdo mise à jour'!K22="s","sud",""))</f>
        <v/>
      </c>
      <c r="E68" s="22"/>
      <c r="F68" s="23"/>
      <c r="G68" s="24"/>
      <c r="H68" s="25"/>
      <c r="I68" s="33"/>
      <c r="J68" s="250" t="s">
        <v>11</v>
      </c>
      <c r="K68" s="252" t="s">
        <v>0</v>
      </c>
      <c r="L68" s="97">
        <f>'Hebdo mise à jour'!L22</f>
        <v>0</v>
      </c>
      <c r="M68" s="21" t="str">
        <f>IF('Hebdo mise à jour'!M22="n","nord",IF('Hebdo mise à jour'!M22="s","sud",""))</f>
        <v/>
      </c>
      <c r="N68" s="22"/>
      <c r="O68" s="23"/>
      <c r="P68" s="24"/>
      <c r="Q68" s="25"/>
      <c r="R68" s="33"/>
      <c r="S68" s="250" t="s">
        <v>11</v>
      </c>
      <c r="T68" s="252" t="s">
        <v>0</v>
      </c>
      <c r="U68" s="97">
        <f>'Hebdo mise à jour'!N22</f>
        <v>0</v>
      </c>
      <c r="V68" s="21" t="str">
        <f>IF('Hebdo mise à jour'!O22="n","nord",IF('Hebdo mise à jour'!O22="s","sud",""))</f>
        <v/>
      </c>
      <c r="W68" s="22"/>
      <c r="X68" s="23"/>
      <c r="Y68" s="24"/>
      <c r="Z68" s="25"/>
      <c r="AA68" s="33"/>
    </row>
    <row r="69" spans="1:27" ht="20.100000000000001" customHeight="1" thickBot="1" x14ac:dyDescent="0.3">
      <c r="A69" s="251"/>
      <c r="B69" s="253"/>
      <c r="C69" s="98">
        <f>'Hebdo mise à jour'!J23</f>
        <v>0</v>
      </c>
      <c r="D69" s="27" t="str">
        <f>IF('Hebdo mise à jour'!K23="n","nord",IF('Hebdo mise à jour'!K23="s","sud",""))</f>
        <v/>
      </c>
      <c r="E69" s="27"/>
      <c r="F69" s="28"/>
      <c r="G69" s="29"/>
      <c r="H69" s="30"/>
      <c r="I69" s="31"/>
      <c r="J69" s="251"/>
      <c r="K69" s="253"/>
      <c r="L69" s="98">
        <f>'Hebdo mise à jour'!L23</f>
        <v>0</v>
      </c>
      <c r="M69" s="32" t="str">
        <f>IF('Hebdo mise à jour'!M23="n","nord",IF('Hebdo mise à jour'!M23="s","sud",""))</f>
        <v/>
      </c>
      <c r="N69" s="27"/>
      <c r="O69" s="28"/>
      <c r="P69" s="29"/>
      <c r="Q69" s="30"/>
      <c r="R69" s="31"/>
      <c r="S69" s="251"/>
      <c r="T69" s="253"/>
      <c r="U69" s="98">
        <f>'Hebdo mise à jour'!N23</f>
        <v>0</v>
      </c>
      <c r="V69" s="32" t="str">
        <f>IF('Hebdo mise à jour'!O23="n","nord",IF('Hebdo mise à jour'!O23="s","sud",""))</f>
        <v/>
      </c>
      <c r="W69" s="27"/>
      <c r="X69" s="28"/>
      <c r="Y69" s="29"/>
      <c r="Z69" s="30"/>
      <c r="AA69" s="31"/>
    </row>
    <row r="70" spans="1:27" ht="20.100000000000001" customHeight="1" thickTop="1" x14ac:dyDescent="0.25">
      <c r="A70" s="251"/>
      <c r="B70" s="254" t="s">
        <v>1</v>
      </c>
      <c r="C70" s="97">
        <f>'Hebdo mise à jour'!J24</f>
        <v>0</v>
      </c>
      <c r="D70" s="22" t="str">
        <f>IF('Hebdo mise à jour'!K24="n","nord",IF('Hebdo mise à jour'!K24="s","sud",""))</f>
        <v/>
      </c>
      <c r="E70" s="22"/>
      <c r="F70" s="23"/>
      <c r="G70" s="24"/>
      <c r="H70" s="25"/>
      <c r="I70" s="33"/>
      <c r="J70" s="251"/>
      <c r="K70" s="254" t="s">
        <v>1</v>
      </c>
      <c r="L70" s="97">
        <f>'Hebdo mise à jour'!L24</f>
        <v>0</v>
      </c>
      <c r="M70" s="21" t="str">
        <f>IF('Hebdo mise à jour'!M24="n","nord",IF('Hebdo mise à jour'!M24="s","sud",""))</f>
        <v/>
      </c>
      <c r="N70" s="22"/>
      <c r="O70" s="23"/>
      <c r="P70" s="24"/>
      <c r="Q70" s="25"/>
      <c r="R70" s="33"/>
      <c r="S70" s="251"/>
      <c r="T70" s="254" t="s">
        <v>1</v>
      </c>
      <c r="U70" s="97">
        <f>'Hebdo mise à jour'!N24</f>
        <v>0</v>
      </c>
      <c r="V70" s="21" t="str">
        <f>IF('Hebdo mise à jour'!O24="n","nord",IF('Hebdo mise à jour'!O24="s","sud",""))</f>
        <v/>
      </c>
      <c r="W70" s="22"/>
      <c r="X70" s="23"/>
      <c r="Y70" s="24"/>
      <c r="Z70" s="25"/>
      <c r="AA70" s="33"/>
    </row>
    <row r="71" spans="1:27" ht="20.100000000000001" customHeight="1" x14ac:dyDescent="0.25">
      <c r="A71" s="251"/>
      <c r="B71" s="255"/>
      <c r="C71" s="99">
        <f>'Hebdo mise à jour'!J25</f>
        <v>0</v>
      </c>
      <c r="D71" s="34" t="str">
        <f>IF('Hebdo mise à jour'!K25="n","nord",IF('Hebdo mise à jour'!K25="s","sud",""))</f>
        <v/>
      </c>
      <c r="E71" s="34"/>
      <c r="F71" s="35"/>
      <c r="G71" s="36"/>
      <c r="H71" s="37"/>
      <c r="I71" s="38"/>
      <c r="J71" s="251"/>
      <c r="K71" s="255"/>
      <c r="L71" s="99">
        <f>'Hebdo mise à jour'!L25</f>
        <v>0</v>
      </c>
      <c r="M71" s="39" t="str">
        <f>IF('Hebdo mise à jour'!M25="n","nord",IF('Hebdo mise à jour'!M25="s","sud",""))</f>
        <v/>
      </c>
      <c r="N71" s="34"/>
      <c r="O71" s="35"/>
      <c r="P71" s="36"/>
      <c r="Q71" s="37"/>
      <c r="R71" s="38"/>
      <c r="S71" s="251"/>
      <c r="T71" s="255"/>
      <c r="U71" s="99">
        <f>'Hebdo mise à jour'!N25</f>
        <v>0</v>
      </c>
      <c r="V71" s="39" t="str">
        <f>IF('Hebdo mise à jour'!O25="n","nord",IF('Hebdo mise à jour'!O25="s","sud",""))</f>
        <v/>
      </c>
      <c r="W71" s="34"/>
      <c r="X71" s="35"/>
      <c r="Y71" s="36"/>
      <c r="Z71" s="37"/>
      <c r="AA71" s="38"/>
    </row>
    <row r="72" spans="1:27" ht="20.100000000000001" customHeight="1" x14ac:dyDescent="0.25">
      <c r="A72" s="251"/>
      <c r="B72" s="255"/>
      <c r="C72" s="99">
        <f>'Hebdo mise à jour'!J26</f>
        <v>0</v>
      </c>
      <c r="D72" s="34" t="str">
        <f>IF('Hebdo mise à jour'!K26="n","nord",IF('Hebdo mise à jour'!K26="s","sud",""))</f>
        <v/>
      </c>
      <c r="E72" s="34"/>
      <c r="F72" s="35"/>
      <c r="G72" s="36"/>
      <c r="H72" s="37"/>
      <c r="I72" s="38"/>
      <c r="J72" s="251"/>
      <c r="K72" s="255"/>
      <c r="L72" s="99">
        <f>'Hebdo mise à jour'!L26</f>
        <v>0</v>
      </c>
      <c r="M72" s="39" t="str">
        <f>IF('Hebdo mise à jour'!M26="n","nord",IF('Hebdo mise à jour'!M26="s","sud",""))</f>
        <v/>
      </c>
      <c r="N72" s="34"/>
      <c r="O72" s="35"/>
      <c r="P72" s="36"/>
      <c r="Q72" s="37"/>
      <c r="R72" s="38"/>
      <c r="S72" s="251"/>
      <c r="T72" s="255"/>
      <c r="U72" s="99">
        <f>'Hebdo mise à jour'!N26</f>
        <v>0</v>
      </c>
      <c r="V72" s="39" t="str">
        <f>IF('Hebdo mise à jour'!O26="n","nord",IF('Hebdo mise à jour'!O26="s","sud",""))</f>
        <v/>
      </c>
      <c r="W72" s="34"/>
      <c r="X72" s="35"/>
      <c r="Y72" s="36"/>
      <c r="Z72" s="37"/>
      <c r="AA72" s="38"/>
    </row>
    <row r="73" spans="1:27" ht="20.100000000000001" customHeight="1" x14ac:dyDescent="0.25">
      <c r="A73" s="251"/>
      <c r="B73" s="255"/>
      <c r="C73" s="99">
        <f>'Hebdo mise à jour'!J27</f>
        <v>0</v>
      </c>
      <c r="D73" s="34" t="str">
        <f>IF('Hebdo mise à jour'!K27="n","nord",IF('Hebdo mise à jour'!K27="s","sud",""))</f>
        <v/>
      </c>
      <c r="E73" s="34"/>
      <c r="F73" s="35"/>
      <c r="G73" s="36"/>
      <c r="H73" s="37"/>
      <c r="I73" s="38"/>
      <c r="J73" s="251"/>
      <c r="K73" s="255"/>
      <c r="L73" s="99">
        <f>'Hebdo mise à jour'!L27</f>
        <v>0</v>
      </c>
      <c r="M73" s="39" t="str">
        <f>IF('Hebdo mise à jour'!M27="n","nord",IF('Hebdo mise à jour'!M27="s","sud",""))</f>
        <v/>
      </c>
      <c r="N73" s="34"/>
      <c r="O73" s="35"/>
      <c r="P73" s="36"/>
      <c r="Q73" s="37"/>
      <c r="R73" s="38"/>
      <c r="S73" s="251"/>
      <c r="T73" s="255"/>
      <c r="U73" s="99">
        <f>'Hebdo mise à jour'!N27</f>
        <v>0</v>
      </c>
      <c r="V73" s="39" t="str">
        <f>IF('Hebdo mise à jour'!O27="n","nord",IF('Hebdo mise à jour'!O27="s","sud",""))</f>
        <v/>
      </c>
      <c r="W73" s="34"/>
      <c r="X73" s="35"/>
      <c r="Y73" s="36"/>
      <c r="Z73" s="37"/>
      <c r="AA73" s="38"/>
    </row>
    <row r="74" spans="1:27" ht="20.100000000000001" customHeight="1" x14ac:dyDescent="0.25">
      <c r="A74" s="251"/>
      <c r="B74" s="255"/>
      <c r="C74" s="99">
        <f>'Hebdo mise à jour'!J28</f>
        <v>0</v>
      </c>
      <c r="D74" s="34" t="str">
        <f>IF('Hebdo mise à jour'!K28="n","nord",IF('Hebdo mise à jour'!K28="s","sud",""))</f>
        <v/>
      </c>
      <c r="E74" s="34"/>
      <c r="F74" s="35"/>
      <c r="G74" s="36"/>
      <c r="H74" s="37"/>
      <c r="I74" s="38"/>
      <c r="J74" s="251"/>
      <c r="K74" s="255"/>
      <c r="L74" s="99">
        <f>'Hebdo mise à jour'!L28</f>
        <v>0</v>
      </c>
      <c r="M74" s="39" t="str">
        <f>IF('Hebdo mise à jour'!M28="n","nord",IF('Hebdo mise à jour'!M28="s","sud",""))</f>
        <v/>
      </c>
      <c r="N74" s="34"/>
      <c r="O74" s="35"/>
      <c r="P74" s="36"/>
      <c r="Q74" s="37"/>
      <c r="R74" s="38"/>
      <c r="S74" s="251"/>
      <c r="T74" s="255"/>
      <c r="U74" s="99">
        <f>'Hebdo mise à jour'!N28</f>
        <v>0</v>
      </c>
      <c r="V74" s="39" t="str">
        <f>IF('Hebdo mise à jour'!O28="n","nord",IF('Hebdo mise à jour'!O28="s","sud",""))</f>
        <v/>
      </c>
      <c r="W74" s="34"/>
      <c r="X74" s="35"/>
      <c r="Y74" s="36"/>
      <c r="Z74" s="37"/>
      <c r="AA74" s="38"/>
    </row>
    <row r="75" spans="1:27" ht="20.100000000000001" customHeight="1" thickBot="1" x14ac:dyDescent="0.3">
      <c r="A75" s="257"/>
      <c r="B75" s="256"/>
      <c r="C75" s="101">
        <f>'Hebdo mise à jour'!J29</f>
        <v>0</v>
      </c>
      <c r="D75" s="46" t="str">
        <f>IF('Hebdo mise à jour'!K29="n","nord",IF('Hebdo mise à jour'!K29="s","sud",""))</f>
        <v/>
      </c>
      <c r="E75" s="46"/>
      <c r="F75" s="47"/>
      <c r="G75" s="48"/>
      <c r="H75" s="49"/>
      <c r="I75" s="50"/>
      <c r="J75" s="257"/>
      <c r="K75" s="256"/>
      <c r="L75" s="101">
        <f>'Hebdo mise à jour'!L29</f>
        <v>0</v>
      </c>
      <c r="M75" s="51" t="str">
        <f>IF('Hebdo mise à jour'!M29="n","nord",IF('Hebdo mise à jour'!M29="s","sud",""))</f>
        <v/>
      </c>
      <c r="N75" s="46"/>
      <c r="O75" s="47"/>
      <c r="P75" s="48"/>
      <c r="Q75" s="49"/>
      <c r="R75" s="50"/>
      <c r="S75" s="257"/>
      <c r="T75" s="256"/>
      <c r="U75" s="101">
        <f>'Hebdo mise à jour'!N29</f>
        <v>0</v>
      </c>
      <c r="V75" s="51" t="str">
        <f>IF('Hebdo mise à jour'!O29="n","nord",IF('Hebdo mise à jour'!O29="s","sud",""))</f>
        <v/>
      </c>
      <c r="W75" s="46"/>
      <c r="X75" s="47"/>
      <c r="Y75" s="48"/>
      <c r="Z75" s="49"/>
      <c r="AA75" s="50"/>
    </row>
    <row r="76" spans="1:27" ht="20.100000000000001" customHeight="1" thickTop="1" x14ac:dyDescent="0.25">
      <c r="A76" s="250" t="s">
        <v>12</v>
      </c>
      <c r="B76" s="252" t="s">
        <v>0</v>
      </c>
      <c r="C76" s="97">
        <f>'Hebdo mise à jour'!J30</f>
        <v>0</v>
      </c>
      <c r="D76" s="22" t="str">
        <f>IF('Hebdo mise à jour'!K30="n","nord",IF('Hebdo mise à jour'!K30="s","sud",""))</f>
        <v/>
      </c>
      <c r="E76" s="22"/>
      <c r="F76" s="23"/>
      <c r="G76" s="24"/>
      <c r="H76" s="25"/>
      <c r="I76" s="33"/>
      <c r="J76" s="250" t="s">
        <v>12</v>
      </c>
      <c r="K76" s="252" t="s">
        <v>0</v>
      </c>
      <c r="L76" s="97">
        <f>'Hebdo mise à jour'!L30</f>
        <v>0</v>
      </c>
      <c r="M76" s="21" t="str">
        <f>IF('Hebdo mise à jour'!M30="n","nord",IF('Hebdo mise à jour'!M30="s","sud",""))</f>
        <v/>
      </c>
      <c r="N76" s="22"/>
      <c r="O76" s="23"/>
      <c r="P76" s="24"/>
      <c r="Q76" s="25"/>
      <c r="R76" s="33"/>
      <c r="S76" s="250" t="s">
        <v>12</v>
      </c>
      <c r="T76" s="252" t="s">
        <v>0</v>
      </c>
      <c r="U76" s="97">
        <f>'Hebdo mise à jour'!N30</f>
        <v>0</v>
      </c>
      <c r="V76" s="21" t="str">
        <f>IF('Hebdo mise à jour'!O30="n","nord",IF('Hebdo mise à jour'!O30="s","sud",""))</f>
        <v/>
      </c>
      <c r="W76" s="22"/>
      <c r="X76" s="23"/>
      <c r="Y76" s="24"/>
      <c r="Z76" s="25"/>
      <c r="AA76" s="33"/>
    </row>
    <row r="77" spans="1:27" ht="20.100000000000001" customHeight="1" thickBot="1" x14ac:dyDescent="0.3">
      <c r="A77" s="251"/>
      <c r="B77" s="253"/>
      <c r="C77" s="98">
        <f>'Hebdo mise à jour'!J31</f>
        <v>0</v>
      </c>
      <c r="D77" s="27" t="str">
        <f>IF('Hebdo mise à jour'!K31="n","nord",IF('Hebdo mise à jour'!K31="s","sud",""))</f>
        <v/>
      </c>
      <c r="E77" s="27"/>
      <c r="F77" s="28"/>
      <c r="G77" s="29"/>
      <c r="H77" s="30"/>
      <c r="I77" s="31"/>
      <c r="J77" s="251"/>
      <c r="K77" s="253"/>
      <c r="L77" s="98">
        <f>'Hebdo mise à jour'!L31</f>
        <v>0</v>
      </c>
      <c r="M77" s="32" t="str">
        <f>IF('Hebdo mise à jour'!M31="n","nord",IF('Hebdo mise à jour'!M31="s","sud",""))</f>
        <v/>
      </c>
      <c r="N77" s="27"/>
      <c r="O77" s="28"/>
      <c r="P77" s="29"/>
      <c r="Q77" s="30"/>
      <c r="R77" s="31"/>
      <c r="S77" s="251"/>
      <c r="T77" s="253"/>
      <c r="U77" s="98">
        <f>'Hebdo mise à jour'!N31</f>
        <v>0</v>
      </c>
      <c r="V77" s="32" t="str">
        <f>IF('Hebdo mise à jour'!O31="n","nord",IF('Hebdo mise à jour'!O31="s","sud",""))</f>
        <v/>
      </c>
      <c r="W77" s="27"/>
      <c r="X77" s="28"/>
      <c r="Y77" s="29"/>
      <c r="Z77" s="30"/>
      <c r="AA77" s="31"/>
    </row>
    <row r="78" spans="1:27" ht="20.100000000000001" customHeight="1" thickTop="1" x14ac:dyDescent="0.25">
      <c r="A78" s="251"/>
      <c r="B78" s="254" t="s">
        <v>1</v>
      </c>
      <c r="C78" s="97">
        <f>'Hebdo mise à jour'!J32</f>
        <v>0</v>
      </c>
      <c r="D78" s="22" t="str">
        <f>IF('Hebdo mise à jour'!K32="n","nord",IF('Hebdo mise à jour'!K32="s","sud",""))</f>
        <v/>
      </c>
      <c r="E78" s="22"/>
      <c r="F78" s="23"/>
      <c r="G78" s="24"/>
      <c r="H78" s="25"/>
      <c r="I78" s="33"/>
      <c r="J78" s="251"/>
      <c r="K78" s="254" t="s">
        <v>1</v>
      </c>
      <c r="L78" s="97">
        <f>'Hebdo mise à jour'!L32</f>
        <v>0</v>
      </c>
      <c r="M78" s="21" t="str">
        <f>IF('Hebdo mise à jour'!M32="n","nord",IF('Hebdo mise à jour'!M32="s","sud",""))</f>
        <v/>
      </c>
      <c r="N78" s="22"/>
      <c r="O78" s="23"/>
      <c r="P78" s="24"/>
      <c r="Q78" s="25"/>
      <c r="R78" s="33"/>
      <c r="S78" s="251"/>
      <c r="T78" s="254" t="s">
        <v>1</v>
      </c>
      <c r="U78" s="97">
        <f>'Hebdo mise à jour'!N32</f>
        <v>0</v>
      </c>
      <c r="V78" s="21" t="str">
        <f>IF('Hebdo mise à jour'!O32="n","nord",IF('Hebdo mise à jour'!O32="s","sud",""))</f>
        <v/>
      </c>
      <c r="W78" s="22"/>
      <c r="X78" s="23"/>
      <c r="Y78" s="24"/>
      <c r="Z78" s="25"/>
      <c r="AA78" s="33"/>
    </row>
    <row r="79" spans="1:27" ht="20.100000000000001" customHeight="1" x14ac:dyDescent="0.25">
      <c r="A79" s="251"/>
      <c r="B79" s="255"/>
      <c r="C79" s="97">
        <f>'Hebdo mise à jour'!J33</f>
        <v>0</v>
      </c>
      <c r="D79" s="22" t="str">
        <f>IF('Hebdo mise à jour'!K33="n","nord",IF('Hebdo mise à jour'!K33="s","sud",""))</f>
        <v/>
      </c>
      <c r="E79" s="22"/>
      <c r="F79" s="23"/>
      <c r="G79" s="24"/>
      <c r="H79" s="25"/>
      <c r="I79" s="33"/>
      <c r="J79" s="251"/>
      <c r="K79" s="255"/>
      <c r="L79" s="97">
        <f>'Hebdo mise à jour'!L33</f>
        <v>0</v>
      </c>
      <c r="M79" s="21" t="str">
        <f>IF('Hebdo mise à jour'!M33="n","nord",IF('Hebdo mise à jour'!M33="s","sud",""))</f>
        <v/>
      </c>
      <c r="N79" s="22"/>
      <c r="O79" s="23"/>
      <c r="P79" s="24"/>
      <c r="Q79" s="25"/>
      <c r="R79" s="33"/>
      <c r="S79" s="251"/>
      <c r="T79" s="255"/>
      <c r="U79" s="97">
        <f>'Hebdo mise à jour'!N33</f>
        <v>0</v>
      </c>
      <c r="V79" s="21" t="str">
        <f>IF('Hebdo mise à jour'!O33="n","nord",IF('Hebdo mise à jour'!O33="s","sud",""))</f>
        <v/>
      </c>
      <c r="W79" s="22"/>
      <c r="X79" s="23"/>
      <c r="Y79" s="24"/>
      <c r="Z79" s="25"/>
      <c r="AA79" s="33"/>
    </row>
    <row r="80" spans="1:27" ht="20.100000000000001" customHeight="1" x14ac:dyDescent="0.25">
      <c r="A80" s="251"/>
      <c r="B80" s="255"/>
      <c r="C80" s="99">
        <f>'Hebdo mise à jour'!J34</f>
        <v>0</v>
      </c>
      <c r="D80" s="34" t="str">
        <f>IF('Hebdo mise à jour'!K34="n","nord",IF('Hebdo mise à jour'!K34="s","sud",""))</f>
        <v/>
      </c>
      <c r="E80" s="34"/>
      <c r="F80" s="35"/>
      <c r="G80" s="36"/>
      <c r="H80" s="37"/>
      <c r="I80" s="38"/>
      <c r="J80" s="251"/>
      <c r="K80" s="255"/>
      <c r="L80" s="99">
        <f>'Hebdo mise à jour'!L34</f>
        <v>0</v>
      </c>
      <c r="M80" s="39" t="str">
        <f>IF('Hebdo mise à jour'!M34="n","nord",IF('Hebdo mise à jour'!M34="s","sud",""))</f>
        <v/>
      </c>
      <c r="N80" s="34"/>
      <c r="O80" s="35"/>
      <c r="P80" s="36"/>
      <c r="Q80" s="37"/>
      <c r="R80" s="38"/>
      <c r="S80" s="251"/>
      <c r="T80" s="255"/>
      <c r="U80" s="99">
        <f>'Hebdo mise à jour'!N34</f>
        <v>0</v>
      </c>
      <c r="V80" s="39" t="str">
        <f>IF('Hebdo mise à jour'!O34="n","nord",IF('Hebdo mise à jour'!O34="s","sud",""))</f>
        <v/>
      </c>
      <c r="W80" s="34"/>
      <c r="X80" s="35"/>
      <c r="Y80" s="36"/>
      <c r="Z80" s="37"/>
      <c r="AA80" s="38"/>
    </row>
    <row r="81" spans="1:27" ht="20.100000000000001" customHeight="1" x14ac:dyDescent="0.25">
      <c r="A81" s="251"/>
      <c r="B81" s="255"/>
      <c r="C81" s="99">
        <f>'Hebdo mise à jour'!J35</f>
        <v>0</v>
      </c>
      <c r="D81" s="34" t="str">
        <f>IF('Hebdo mise à jour'!K35="n","nord",IF('Hebdo mise à jour'!K35="s","sud",""))</f>
        <v/>
      </c>
      <c r="E81" s="34"/>
      <c r="F81" s="35"/>
      <c r="G81" s="36"/>
      <c r="H81" s="37"/>
      <c r="I81" s="38"/>
      <c r="J81" s="251"/>
      <c r="K81" s="255"/>
      <c r="L81" s="99">
        <f>'Hebdo mise à jour'!L35</f>
        <v>0</v>
      </c>
      <c r="M81" s="39" t="str">
        <f>IF('Hebdo mise à jour'!M35="n","nord",IF('Hebdo mise à jour'!M35="s","sud",""))</f>
        <v/>
      </c>
      <c r="N81" s="34"/>
      <c r="O81" s="35"/>
      <c r="P81" s="36"/>
      <c r="Q81" s="37"/>
      <c r="R81" s="38"/>
      <c r="S81" s="251"/>
      <c r="T81" s="255"/>
      <c r="U81" s="99">
        <f>'Hebdo mise à jour'!N35</f>
        <v>0</v>
      </c>
      <c r="V81" s="39" t="str">
        <f>IF('Hebdo mise à jour'!O35="n","nord",IF('Hebdo mise à jour'!O35="s","sud",""))</f>
        <v/>
      </c>
      <c r="W81" s="34"/>
      <c r="X81" s="35"/>
      <c r="Y81" s="36"/>
      <c r="Z81" s="37"/>
      <c r="AA81" s="38"/>
    </row>
    <row r="82" spans="1:27" ht="20.100000000000001" customHeight="1" x14ac:dyDescent="0.25">
      <c r="A82" s="251"/>
      <c r="B82" s="255"/>
      <c r="C82" s="99">
        <f>'Hebdo mise à jour'!J36</f>
        <v>0</v>
      </c>
      <c r="D82" s="34" t="str">
        <f>IF('Hebdo mise à jour'!K36="n","nord",IF('Hebdo mise à jour'!K36="s","sud",""))</f>
        <v/>
      </c>
      <c r="E82" s="34"/>
      <c r="F82" s="35"/>
      <c r="G82" s="36"/>
      <c r="H82" s="37"/>
      <c r="I82" s="38"/>
      <c r="J82" s="251"/>
      <c r="K82" s="255"/>
      <c r="L82" s="99">
        <f>'Hebdo mise à jour'!L36</f>
        <v>0</v>
      </c>
      <c r="M82" s="39" t="str">
        <f>IF('Hebdo mise à jour'!M36="n","nord",IF('Hebdo mise à jour'!M36="s","sud",""))</f>
        <v/>
      </c>
      <c r="N82" s="34"/>
      <c r="O82" s="35"/>
      <c r="P82" s="36"/>
      <c r="Q82" s="37"/>
      <c r="R82" s="38"/>
      <c r="S82" s="251"/>
      <c r="T82" s="255"/>
      <c r="U82" s="99">
        <f>'Hebdo mise à jour'!N36</f>
        <v>0</v>
      </c>
      <c r="V82" s="39" t="str">
        <f>IF('Hebdo mise à jour'!O36="n","nord",IF('Hebdo mise à jour'!O36="s","sud",""))</f>
        <v/>
      </c>
      <c r="W82" s="34"/>
      <c r="X82" s="35"/>
      <c r="Y82" s="36"/>
      <c r="Z82" s="37"/>
      <c r="AA82" s="38"/>
    </row>
    <row r="83" spans="1:27" ht="20.100000000000001" customHeight="1" thickBot="1" x14ac:dyDescent="0.3">
      <c r="A83" s="257"/>
      <c r="B83" s="255"/>
      <c r="C83" s="101">
        <f>'Hebdo mise à jour'!J37</f>
        <v>0</v>
      </c>
      <c r="D83" s="46" t="str">
        <f>IF('Hebdo mise à jour'!K37="n","nord",IF('Hebdo mise à jour'!K37="s","sud",""))</f>
        <v/>
      </c>
      <c r="E83" s="46"/>
      <c r="F83" s="47"/>
      <c r="G83" s="48"/>
      <c r="H83" s="49"/>
      <c r="I83" s="50"/>
      <c r="J83" s="257"/>
      <c r="K83" s="256"/>
      <c r="L83" s="101">
        <f>'Hebdo mise à jour'!L37</f>
        <v>0</v>
      </c>
      <c r="M83" s="51" t="str">
        <f>IF('Hebdo mise à jour'!M37="n","nord",IF('Hebdo mise à jour'!M37="s","sud",""))</f>
        <v/>
      </c>
      <c r="N83" s="46"/>
      <c r="O83" s="47"/>
      <c r="P83" s="48"/>
      <c r="Q83" s="49"/>
      <c r="R83" s="50"/>
      <c r="S83" s="257"/>
      <c r="T83" s="255"/>
      <c r="U83" s="101">
        <f>'Hebdo mise à jour'!N37</f>
        <v>0</v>
      </c>
      <c r="V83" s="51" t="str">
        <f>IF('Hebdo mise à jour'!O37="n","nord",IF('Hebdo mise à jour'!O37="s","sud",""))</f>
        <v/>
      </c>
      <c r="W83" s="46"/>
      <c r="X83" s="47"/>
      <c r="Y83" s="48"/>
      <c r="Z83" s="49"/>
      <c r="AA83" s="50"/>
    </row>
    <row r="84" spans="1:27" ht="3" customHeight="1" thickTop="1" thickBot="1" x14ac:dyDescent="0.3">
      <c r="A84" s="52"/>
      <c r="B84" s="53"/>
      <c r="C84" s="102"/>
      <c r="D84" s="54" t="str">
        <f>IF('Hebdo mise à jour'!K38="n","nord",IF('Hebdo mise à jour'!K38="s","sud",""))</f>
        <v/>
      </c>
      <c r="E84" s="54"/>
      <c r="F84" s="54"/>
      <c r="G84" s="54"/>
      <c r="H84" s="54"/>
      <c r="I84" s="54"/>
      <c r="J84" s="52"/>
      <c r="K84" s="53"/>
      <c r="L84" s="102"/>
      <c r="M84" s="55" t="str">
        <f>IF('Hebdo mise à jour'!M38="n","nord",IF('Hebdo mise à jour'!M38="s","sud",""))</f>
        <v/>
      </c>
      <c r="N84" s="54"/>
      <c r="O84" s="54"/>
      <c r="P84" s="54"/>
      <c r="Q84" s="54"/>
      <c r="R84" s="54"/>
      <c r="S84" s="52"/>
      <c r="T84" s="53"/>
      <c r="U84" s="102"/>
      <c r="V84" s="55" t="str">
        <f>IF('Hebdo mise à jour'!O38="n","nord",IF('Hebdo mise à jour'!O38="s","sud",""))</f>
        <v/>
      </c>
      <c r="W84" s="54"/>
      <c r="X84" s="54"/>
      <c r="Y84" s="54"/>
      <c r="Z84" s="54"/>
      <c r="AA84" s="54"/>
    </row>
    <row r="85" spans="1:27" ht="15.75" customHeight="1" x14ac:dyDescent="0.25">
      <c r="A85" s="258" t="s">
        <v>13</v>
      </c>
      <c r="B85" s="259"/>
      <c r="C85" s="99">
        <f>'Hebdo mise à jour'!J75</f>
        <v>0</v>
      </c>
      <c r="D85" s="34" t="str">
        <f>IF('Hebdo mise à jour'!J75="n","nord",IF('Hebdo mise à jour'!J75="s","sud",""))</f>
        <v/>
      </c>
      <c r="E85" s="34"/>
      <c r="F85" s="35"/>
      <c r="G85" s="36"/>
      <c r="H85" s="37"/>
      <c r="I85" s="38"/>
      <c r="J85" s="258" t="s">
        <v>13</v>
      </c>
      <c r="K85" s="259"/>
      <c r="L85" s="99">
        <f>'Hebdo mise à jour'!L75</f>
        <v>0</v>
      </c>
      <c r="M85" s="39" t="str">
        <f>IF('Hebdo mise à jour'!L75="n","nord",IF('Hebdo mise à jour'!L75="s","sud",""))</f>
        <v/>
      </c>
      <c r="N85" s="34"/>
      <c r="O85" s="35"/>
      <c r="P85" s="36"/>
      <c r="Q85" s="37"/>
      <c r="R85" s="38"/>
      <c r="S85" s="258" t="s">
        <v>13</v>
      </c>
      <c r="T85" s="259"/>
      <c r="U85" s="99">
        <f>'Hebdo mise à jour'!N75</f>
        <v>0</v>
      </c>
      <c r="V85" s="39" t="str">
        <f>IF('Hebdo mise à jour'!N75="n","nord",IF('Hebdo mise à jour'!N75="s","sud",""))</f>
        <v/>
      </c>
      <c r="W85" s="34"/>
      <c r="X85" s="35"/>
      <c r="Y85" s="36"/>
      <c r="Z85" s="37"/>
      <c r="AA85" s="38"/>
    </row>
    <row r="86" spans="1:27" ht="15.75" customHeight="1" x14ac:dyDescent="0.25">
      <c r="A86" s="260"/>
      <c r="B86" s="261"/>
      <c r="C86" s="99">
        <f>'Hebdo mise à jour'!J76</f>
        <v>0</v>
      </c>
      <c r="D86" s="34" t="str">
        <f>IF('Hebdo mise à jour'!J76="n","nord",IF('Hebdo mise à jour'!J76="s","sud",""))</f>
        <v/>
      </c>
      <c r="E86" s="34"/>
      <c r="F86" s="35"/>
      <c r="G86" s="36"/>
      <c r="H86" s="37"/>
      <c r="I86" s="38"/>
      <c r="J86" s="260"/>
      <c r="K86" s="261"/>
      <c r="L86" s="99">
        <f>'Hebdo mise à jour'!L76</f>
        <v>0</v>
      </c>
      <c r="M86" s="39" t="str">
        <f>IF('Hebdo mise à jour'!L76="n","nord",IF('Hebdo mise à jour'!L76="s","sud",""))</f>
        <v/>
      </c>
      <c r="N86" s="34"/>
      <c r="O86" s="35"/>
      <c r="P86" s="36"/>
      <c r="Q86" s="37"/>
      <c r="R86" s="38"/>
      <c r="S86" s="260"/>
      <c r="T86" s="261"/>
      <c r="U86" s="99">
        <f>'Hebdo mise à jour'!N76</f>
        <v>0</v>
      </c>
      <c r="V86" s="39" t="str">
        <f>IF('Hebdo mise à jour'!N76="n","nord",IF('Hebdo mise à jour'!N76="s","sud",""))</f>
        <v/>
      </c>
      <c r="W86" s="34"/>
      <c r="X86" s="35"/>
      <c r="Y86" s="36"/>
      <c r="Z86" s="37"/>
      <c r="AA86" s="38"/>
    </row>
    <row r="87" spans="1:27" ht="15.75" customHeight="1" x14ac:dyDescent="0.25">
      <c r="A87" s="260"/>
      <c r="B87" s="261"/>
      <c r="C87" s="99">
        <f>'Hebdo mise à jour'!J77</f>
        <v>0</v>
      </c>
      <c r="D87" s="34" t="str">
        <f>IF('Hebdo mise à jour'!J77="n","nord",IF('Hebdo mise à jour'!J77="s","sud",""))</f>
        <v/>
      </c>
      <c r="E87" s="34"/>
      <c r="F87" s="35"/>
      <c r="G87" s="36"/>
      <c r="H87" s="37"/>
      <c r="I87" s="38"/>
      <c r="J87" s="260"/>
      <c r="K87" s="261"/>
      <c r="L87" s="99">
        <f>'Hebdo mise à jour'!L77</f>
        <v>0</v>
      </c>
      <c r="M87" s="39" t="str">
        <f>IF('Hebdo mise à jour'!L77="n","nord",IF('Hebdo mise à jour'!L77="s","sud",""))</f>
        <v/>
      </c>
      <c r="N87" s="34"/>
      <c r="O87" s="35"/>
      <c r="P87" s="36"/>
      <c r="Q87" s="37"/>
      <c r="R87" s="38"/>
      <c r="S87" s="260"/>
      <c r="T87" s="261"/>
      <c r="U87" s="99">
        <f>'Hebdo mise à jour'!N77</f>
        <v>0</v>
      </c>
      <c r="V87" s="39" t="str">
        <f>IF('Hebdo mise à jour'!N77="n","nord",IF('Hebdo mise à jour'!N77="s","sud",""))</f>
        <v/>
      </c>
      <c r="W87" s="34"/>
      <c r="X87" s="35"/>
      <c r="Y87" s="36"/>
      <c r="Z87" s="37"/>
      <c r="AA87" s="38"/>
    </row>
    <row r="88" spans="1:27" ht="15.75" customHeight="1" x14ac:dyDescent="0.25">
      <c r="A88" s="260"/>
      <c r="B88" s="261"/>
      <c r="C88" s="99">
        <f>'Hebdo mise à jour'!J78</f>
        <v>0</v>
      </c>
      <c r="D88" s="34" t="str">
        <f>IF('Hebdo mise à jour'!J78="n","nord",IF('Hebdo mise à jour'!J78="s","sud",""))</f>
        <v/>
      </c>
      <c r="E88" s="34"/>
      <c r="F88" s="35"/>
      <c r="G88" s="36"/>
      <c r="H88" s="37"/>
      <c r="I88" s="38"/>
      <c r="J88" s="260"/>
      <c r="K88" s="261"/>
      <c r="L88" s="99">
        <f>'Hebdo mise à jour'!L78</f>
        <v>0</v>
      </c>
      <c r="M88" s="39" t="str">
        <f>IF('Hebdo mise à jour'!L78="n","nord",IF('Hebdo mise à jour'!L78="s","sud",""))</f>
        <v/>
      </c>
      <c r="N88" s="34"/>
      <c r="O88" s="35"/>
      <c r="P88" s="36"/>
      <c r="Q88" s="37"/>
      <c r="R88" s="38"/>
      <c r="S88" s="260"/>
      <c r="T88" s="261"/>
      <c r="U88" s="99">
        <f>'Hebdo mise à jour'!N78</f>
        <v>0</v>
      </c>
      <c r="V88" s="39" t="str">
        <f>IF('Hebdo mise à jour'!N78="n","nord",IF('Hebdo mise à jour'!N78="s","sud",""))</f>
        <v/>
      </c>
      <c r="W88" s="34"/>
      <c r="X88" s="35"/>
      <c r="Y88" s="36"/>
      <c r="Z88" s="37"/>
      <c r="AA88" s="38"/>
    </row>
    <row r="89" spans="1:27" ht="15.75" customHeight="1" x14ac:dyDescent="0.25">
      <c r="A89" s="260"/>
      <c r="B89" s="261"/>
      <c r="C89" s="99">
        <f>'Hebdo mise à jour'!J79</f>
        <v>0</v>
      </c>
      <c r="D89" s="34" t="str">
        <f>IF('Hebdo mise à jour'!J79="n","nord",IF('Hebdo mise à jour'!J79="s","sud",""))</f>
        <v/>
      </c>
      <c r="E89" s="34"/>
      <c r="F89" s="35"/>
      <c r="G89" s="36"/>
      <c r="H89" s="37"/>
      <c r="I89" s="38"/>
      <c r="J89" s="260"/>
      <c r="K89" s="261"/>
      <c r="L89" s="99">
        <f>'Hebdo mise à jour'!L79</f>
        <v>0</v>
      </c>
      <c r="M89" s="39" t="str">
        <f>IF('Hebdo mise à jour'!L79="n","nord",IF('Hebdo mise à jour'!L79="s","sud",""))</f>
        <v/>
      </c>
      <c r="N89" s="34"/>
      <c r="O89" s="35"/>
      <c r="P89" s="36"/>
      <c r="Q89" s="37"/>
      <c r="R89" s="38"/>
      <c r="S89" s="260"/>
      <c r="T89" s="261"/>
      <c r="U89" s="99">
        <f>'Hebdo mise à jour'!N79</f>
        <v>0</v>
      </c>
      <c r="V89" s="39" t="str">
        <f>IF('Hebdo mise à jour'!N79="n","nord",IF('Hebdo mise à jour'!N79="s","sud",""))</f>
        <v/>
      </c>
      <c r="W89" s="34"/>
      <c r="X89" s="35"/>
      <c r="Y89" s="36"/>
      <c r="Z89" s="37"/>
      <c r="AA89" s="38"/>
    </row>
    <row r="90" spans="1:27" ht="15.75" customHeight="1" x14ac:dyDescent="0.25">
      <c r="A90" s="260"/>
      <c r="B90" s="261"/>
      <c r="C90" s="99">
        <f>'Hebdo mise à jour'!J80</f>
        <v>0</v>
      </c>
      <c r="D90" s="34" t="str">
        <f>IF('Hebdo mise à jour'!J80="n","nord",IF('Hebdo mise à jour'!J80="s","sud",""))</f>
        <v/>
      </c>
      <c r="E90" s="147"/>
      <c r="F90" s="148"/>
      <c r="G90" s="149"/>
      <c r="H90" s="150"/>
      <c r="I90" s="151"/>
      <c r="J90" s="260"/>
      <c r="K90" s="261"/>
      <c r="L90" s="99">
        <f>'Hebdo mise à jour'!L80</f>
        <v>0</v>
      </c>
      <c r="M90" s="39" t="str">
        <f>IF('Hebdo mise à jour'!L80="n","nord",IF('Hebdo mise à jour'!L80="s","sud",""))</f>
        <v/>
      </c>
      <c r="N90" s="147"/>
      <c r="O90" s="148"/>
      <c r="P90" s="149"/>
      <c r="Q90" s="150"/>
      <c r="R90" s="151"/>
      <c r="S90" s="260"/>
      <c r="T90" s="261"/>
      <c r="U90" s="99">
        <f>'Hebdo mise à jour'!N80</f>
        <v>0</v>
      </c>
      <c r="V90" s="39" t="str">
        <f>IF('Hebdo mise à jour'!N80="n","nord",IF('Hebdo mise à jour'!N80="s","sud",""))</f>
        <v/>
      </c>
      <c r="W90" s="147"/>
      <c r="X90" s="148"/>
      <c r="Y90" s="149"/>
      <c r="Z90" s="150"/>
      <c r="AA90" s="151"/>
    </row>
    <row r="91" spans="1:27" ht="15.75" customHeight="1" x14ac:dyDescent="0.25">
      <c r="A91" s="260"/>
      <c r="B91" s="261"/>
      <c r="C91" s="99">
        <f>'Hebdo mise à jour'!J81</f>
        <v>0</v>
      </c>
      <c r="D91" s="34" t="str">
        <f>IF('Hebdo mise à jour'!J81="n","nord",IF('Hebdo mise à jour'!J81="s","sud",""))</f>
        <v/>
      </c>
      <c r="E91" s="147"/>
      <c r="F91" s="148"/>
      <c r="G91" s="149"/>
      <c r="H91" s="150"/>
      <c r="I91" s="151"/>
      <c r="J91" s="260"/>
      <c r="K91" s="261"/>
      <c r="L91" s="99">
        <f>'Hebdo mise à jour'!L81</f>
        <v>0</v>
      </c>
      <c r="M91" s="39" t="str">
        <f>IF('Hebdo mise à jour'!L81="n","nord",IF('Hebdo mise à jour'!L81="s","sud",""))</f>
        <v/>
      </c>
      <c r="N91" s="147"/>
      <c r="O91" s="148"/>
      <c r="P91" s="149"/>
      <c r="Q91" s="150"/>
      <c r="R91" s="151"/>
      <c r="S91" s="260"/>
      <c r="T91" s="261"/>
      <c r="U91" s="99">
        <f>'Hebdo mise à jour'!N81</f>
        <v>0</v>
      </c>
      <c r="V91" s="39" t="str">
        <f>IF('Hebdo mise à jour'!N81="n","nord",IF('Hebdo mise à jour'!N81="s","sud",""))</f>
        <v/>
      </c>
      <c r="W91" s="147"/>
      <c r="X91" s="148"/>
      <c r="Y91" s="149"/>
      <c r="Z91" s="150"/>
      <c r="AA91" s="151"/>
    </row>
    <row r="92" spans="1:27" ht="15.75" customHeight="1" x14ac:dyDescent="0.25">
      <c r="A92" s="260"/>
      <c r="B92" s="261"/>
      <c r="C92" s="99">
        <f>'Hebdo mise à jour'!J82</f>
        <v>0</v>
      </c>
      <c r="D92" s="34" t="str">
        <f>IF('Hebdo mise à jour'!J82="n","nord",IF('Hebdo mise à jour'!J82="s","sud",""))</f>
        <v/>
      </c>
      <c r="E92" s="147"/>
      <c r="F92" s="148"/>
      <c r="G92" s="149"/>
      <c r="H92" s="150"/>
      <c r="I92" s="151"/>
      <c r="J92" s="260"/>
      <c r="K92" s="261"/>
      <c r="L92" s="99">
        <f>'Hebdo mise à jour'!L82</f>
        <v>0</v>
      </c>
      <c r="M92" s="39" t="str">
        <f>IF('Hebdo mise à jour'!L82="n","nord",IF('Hebdo mise à jour'!L82="s","sud",""))</f>
        <v/>
      </c>
      <c r="N92" s="147"/>
      <c r="O92" s="148"/>
      <c r="P92" s="149"/>
      <c r="Q92" s="150"/>
      <c r="R92" s="151"/>
      <c r="S92" s="260"/>
      <c r="T92" s="261"/>
      <c r="U92" s="99">
        <f>'Hebdo mise à jour'!N82</f>
        <v>0</v>
      </c>
      <c r="V92" s="39" t="str">
        <f>IF('Hebdo mise à jour'!N82="n","nord",IF('Hebdo mise à jour'!N82="s","sud",""))</f>
        <v/>
      </c>
      <c r="W92" s="147"/>
      <c r="X92" s="148"/>
      <c r="Y92" s="149"/>
      <c r="Z92" s="150"/>
      <c r="AA92" s="151"/>
    </row>
    <row r="93" spans="1:27" ht="15.75" customHeight="1" x14ac:dyDescent="0.25">
      <c r="A93" s="260"/>
      <c r="B93" s="261"/>
      <c r="C93" s="99">
        <f>'Hebdo mise à jour'!J83</f>
        <v>0</v>
      </c>
      <c r="D93" s="34" t="str">
        <f>IF('Hebdo mise à jour'!J83="n","nord",IF('Hebdo mise à jour'!J83="s","sud",""))</f>
        <v/>
      </c>
      <c r="E93" s="147"/>
      <c r="F93" s="148"/>
      <c r="G93" s="149"/>
      <c r="H93" s="150"/>
      <c r="I93" s="151"/>
      <c r="J93" s="260"/>
      <c r="K93" s="261"/>
      <c r="L93" s="99">
        <f>'Hebdo mise à jour'!L83</f>
        <v>0</v>
      </c>
      <c r="M93" s="39" t="str">
        <f>IF('Hebdo mise à jour'!L83="n","nord",IF('Hebdo mise à jour'!L83="s","sud",""))</f>
        <v/>
      </c>
      <c r="N93" s="147"/>
      <c r="O93" s="148"/>
      <c r="P93" s="149"/>
      <c r="Q93" s="150"/>
      <c r="R93" s="151"/>
      <c r="S93" s="260"/>
      <c r="T93" s="261"/>
      <c r="U93" s="99">
        <f>'Hebdo mise à jour'!N83</f>
        <v>0</v>
      </c>
      <c r="V93" s="39" t="str">
        <f>IF('Hebdo mise à jour'!N83="n","nord",IF('Hebdo mise à jour'!N83="s","sud",""))</f>
        <v/>
      </c>
      <c r="W93" s="147"/>
      <c r="X93" s="148"/>
      <c r="Y93" s="149"/>
      <c r="Z93" s="150"/>
      <c r="AA93" s="151"/>
    </row>
    <row r="94" spans="1:27" ht="15.75" customHeight="1" thickBot="1" x14ac:dyDescent="0.3">
      <c r="A94" s="262"/>
      <c r="B94" s="263"/>
      <c r="C94" s="103">
        <f>'Hebdo mise à jour'!J84</f>
        <v>0</v>
      </c>
      <c r="D94" s="27" t="str">
        <f>IF('Hebdo mise à jour'!J84="n","nord",IF('Hebdo mise à jour'!J84="s","sud",""))</f>
        <v/>
      </c>
      <c r="E94" s="27"/>
      <c r="F94" s="28"/>
      <c r="G94" s="29"/>
      <c r="H94" s="30"/>
      <c r="I94" s="31"/>
      <c r="J94" s="262"/>
      <c r="K94" s="263"/>
      <c r="L94" s="99">
        <f>'Hebdo mise à jour'!L84</f>
        <v>0</v>
      </c>
      <c r="M94" s="32" t="str">
        <f>IF('Hebdo mise à jour'!L84="n","nord",IF('Hebdo mise à jour'!L84="s","sud",""))</f>
        <v/>
      </c>
      <c r="N94" s="27"/>
      <c r="O94" s="28"/>
      <c r="P94" s="29"/>
      <c r="Q94" s="30"/>
      <c r="R94" s="31"/>
      <c r="S94" s="262"/>
      <c r="T94" s="263"/>
      <c r="U94" s="99">
        <f>'Hebdo mise à jour'!N84</f>
        <v>0</v>
      </c>
      <c r="V94" s="32" t="str">
        <f>IF('Hebdo mise à jour'!N84="n","nord",IF('Hebdo mise à jour'!N84="s","sud",""))</f>
        <v/>
      </c>
      <c r="W94" s="27"/>
      <c r="X94" s="28"/>
      <c r="Y94" s="29"/>
      <c r="Z94" s="30"/>
      <c r="AA94" s="31"/>
    </row>
    <row r="95" spans="1:27" ht="15.75" customHeight="1" thickBot="1" x14ac:dyDescent="0.3">
      <c r="A95" s="264" t="s">
        <v>6</v>
      </c>
      <c r="B95" s="265"/>
      <c r="C95" s="266"/>
      <c r="D95" s="56"/>
      <c r="E95" s="57"/>
      <c r="F95" s="57"/>
      <c r="G95" s="57"/>
      <c r="H95" s="57"/>
      <c r="I95" s="57"/>
      <c r="J95" s="264" t="s">
        <v>6</v>
      </c>
      <c r="K95" s="265"/>
      <c r="L95" s="272"/>
      <c r="M95" s="56"/>
      <c r="N95" s="57"/>
      <c r="O95" s="57"/>
      <c r="P95" s="57"/>
      <c r="Q95" s="57"/>
      <c r="R95" s="57"/>
      <c r="S95" s="264" t="s">
        <v>6</v>
      </c>
      <c r="T95" s="265"/>
      <c r="U95" s="272"/>
      <c r="V95" s="56"/>
      <c r="W95" s="57"/>
      <c r="X95" s="57"/>
      <c r="Y95" s="57"/>
      <c r="Z95" s="57"/>
      <c r="AA95" s="57"/>
    </row>
    <row r="96" spans="1:27" ht="15.75" customHeight="1" x14ac:dyDescent="0.2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65"/>
      <c r="N96" s="57"/>
      <c r="O96" s="57"/>
      <c r="P96" s="57"/>
      <c r="Q96" s="57"/>
      <c r="R96" s="57"/>
      <c r="S96" s="57"/>
      <c r="T96" s="57"/>
      <c r="U96" s="57"/>
      <c r="V96" s="65"/>
      <c r="W96" s="57"/>
      <c r="X96" s="57"/>
      <c r="Y96" s="57"/>
      <c r="Z96" s="57"/>
      <c r="AA96" s="57"/>
    </row>
    <row r="97" spans="1:27" ht="15.75" customHeight="1" x14ac:dyDescent="0.2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65"/>
      <c r="N97" s="57"/>
      <c r="O97" s="57"/>
      <c r="P97" s="57"/>
      <c r="Q97" s="57"/>
      <c r="R97" s="57"/>
      <c r="S97" s="57"/>
      <c r="T97" s="57"/>
      <c r="U97" s="57"/>
      <c r="V97" s="65"/>
      <c r="W97" s="57"/>
      <c r="X97" s="57"/>
      <c r="Y97" s="57"/>
      <c r="Z97" s="57"/>
      <c r="AA97" s="57"/>
    </row>
    <row r="98" spans="1:27" ht="15.75" customHeight="1" x14ac:dyDescent="0.2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65"/>
      <c r="N98" s="57"/>
      <c r="O98" s="57"/>
      <c r="P98" s="57"/>
      <c r="Q98" s="57"/>
      <c r="R98" s="57"/>
      <c r="S98" s="57"/>
      <c r="T98" s="57"/>
      <c r="U98" s="57"/>
      <c r="V98" s="65"/>
      <c r="W98" s="57"/>
      <c r="X98" s="57"/>
      <c r="Y98" s="57"/>
      <c r="Z98" s="57"/>
      <c r="AA98" s="57"/>
    </row>
    <row r="99" spans="1:27" ht="21.95" customHeight="1" x14ac:dyDescent="0.25">
      <c r="A99" s="267" t="s">
        <v>14</v>
      </c>
      <c r="B99" s="267"/>
      <c r="C99" s="268"/>
      <c r="D99" s="158" t="s">
        <v>37</v>
      </c>
      <c r="E99" s="245" t="str">
        <f>'Hebdo mise à jour'!P5</f>
        <v>7 decembre</v>
      </c>
      <c r="F99" s="246"/>
      <c r="G99" s="12">
        <f>'Hebdo mise à jour'!$D$1</f>
        <v>2015</v>
      </c>
      <c r="H99" s="269" t="s">
        <v>7</v>
      </c>
      <c r="I99" s="270"/>
      <c r="J99" s="57"/>
      <c r="K99" s="57"/>
      <c r="L99" s="57"/>
      <c r="M99" s="65"/>
      <c r="N99" s="57"/>
      <c r="O99" s="57"/>
      <c r="P99" s="57"/>
      <c r="Q99" s="57"/>
      <c r="R99" s="57"/>
      <c r="S99" s="57"/>
      <c r="T99" s="57"/>
      <c r="U99" s="57"/>
      <c r="V99" s="65"/>
      <c r="W99" s="57"/>
      <c r="X99" s="57"/>
      <c r="Y99" s="57"/>
      <c r="Z99" s="57"/>
      <c r="AA99" s="57"/>
    </row>
    <row r="100" spans="1:27" ht="21.95" customHeight="1" thickBot="1" x14ac:dyDescent="0.3">
      <c r="A100" s="271"/>
      <c r="B100" s="271"/>
      <c r="C100" s="58" t="s">
        <v>2</v>
      </c>
      <c r="D100" s="58" t="s">
        <v>17</v>
      </c>
      <c r="E100" s="59" t="s">
        <v>3</v>
      </c>
      <c r="F100" s="60" t="s">
        <v>5</v>
      </c>
      <c r="G100" s="61" t="s">
        <v>4</v>
      </c>
      <c r="H100" s="62" t="s">
        <v>5</v>
      </c>
      <c r="I100" s="63" t="s">
        <v>8</v>
      </c>
      <c r="J100" s="57"/>
      <c r="K100" s="57"/>
      <c r="L100" s="57"/>
      <c r="M100" s="65"/>
      <c r="N100" s="57"/>
      <c r="O100" s="57"/>
      <c r="P100" s="57"/>
      <c r="Q100" s="57"/>
      <c r="R100" s="57"/>
      <c r="S100" s="57"/>
      <c r="T100" s="57"/>
      <c r="U100" s="57"/>
      <c r="V100" s="65"/>
      <c r="W100" s="57"/>
      <c r="X100" s="57"/>
      <c r="Y100" s="57"/>
      <c r="Z100" s="57"/>
      <c r="AA100" s="57"/>
    </row>
    <row r="101" spans="1:27" ht="20.100000000000001" customHeight="1" thickTop="1" x14ac:dyDescent="0.25">
      <c r="A101" s="250" t="s">
        <v>9</v>
      </c>
      <c r="B101" s="252" t="s">
        <v>0</v>
      </c>
      <c r="C101" s="97">
        <f>'Hebdo mise à jour'!P6</f>
        <v>0</v>
      </c>
      <c r="D101" s="21" t="str">
        <f>IF('Hebdo mise à jour'!Q6="n","nord",IF('Hebdo mise à jour'!Q6="s","sud",""))</f>
        <v/>
      </c>
      <c r="E101" s="22"/>
      <c r="F101" s="23"/>
      <c r="G101" s="24"/>
      <c r="H101" s="25"/>
      <c r="I101" s="26"/>
      <c r="J101" s="57"/>
      <c r="K101" s="57"/>
      <c r="L101" s="57"/>
      <c r="M101" s="65"/>
      <c r="N101" s="57"/>
      <c r="O101" s="57"/>
      <c r="P101" s="57"/>
      <c r="Q101" s="57"/>
      <c r="R101" s="57"/>
      <c r="S101" s="57"/>
      <c r="T101" s="57"/>
      <c r="U101" s="57"/>
      <c r="V101" s="65"/>
      <c r="W101" s="57"/>
      <c r="X101" s="57"/>
      <c r="Y101" s="57"/>
      <c r="Z101" s="57"/>
      <c r="AA101" s="57"/>
    </row>
    <row r="102" spans="1:27" ht="20.100000000000001" customHeight="1" thickBot="1" x14ac:dyDescent="0.3">
      <c r="A102" s="251"/>
      <c r="B102" s="253"/>
      <c r="C102" s="98">
        <f>'Hebdo mise à jour'!P7</f>
        <v>0</v>
      </c>
      <c r="D102" s="27" t="str">
        <f>IF('Hebdo mise à jour'!Q7="n","nord",IF('Hebdo mise à jour'!Q7="s","sud",""))</f>
        <v/>
      </c>
      <c r="E102" s="27"/>
      <c r="F102" s="28"/>
      <c r="G102" s="29"/>
      <c r="H102" s="30"/>
      <c r="I102" s="31"/>
      <c r="J102" s="57"/>
      <c r="K102" s="57"/>
      <c r="L102" s="57"/>
      <c r="M102" s="65"/>
      <c r="N102" s="57"/>
      <c r="O102" s="57"/>
      <c r="P102" s="57"/>
      <c r="Q102" s="57"/>
      <c r="R102" s="57"/>
      <c r="S102" s="57"/>
      <c r="T102" s="57"/>
      <c r="U102" s="57"/>
      <c r="V102" s="65"/>
      <c r="W102" s="57"/>
      <c r="X102" s="57"/>
      <c r="Y102" s="57"/>
      <c r="Z102" s="57"/>
      <c r="AA102" s="57"/>
    </row>
    <row r="103" spans="1:27" ht="20.100000000000001" customHeight="1" thickTop="1" x14ac:dyDescent="0.25">
      <c r="A103" s="251"/>
      <c r="B103" s="254" t="s">
        <v>1</v>
      </c>
      <c r="C103" s="97">
        <f>'Hebdo mise à jour'!P8</f>
        <v>0</v>
      </c>
      <c r="D103" s="22" t="str">
        <f>IF('Hebdo mise à jour'!Q8="n","nord",IF('Hebdo mise à jour'!Q8="s","sud",""))</f>
        <v/>
      </c>
      <c r="E103" s="22"/>
      <c r="F103" s="23"/>
      <c r="G103" s="24"/>
      <c r="H103" s="25"/>
      <c r="I103" s="33"/>
      <c r="J103" s="57"/>
      <c r="K103" s="57"/>
      <c r="L103" s="57"/>
      <c r="M103" s="65"/>
      <c r="N103" s="57"/>
      <c r="O103" s="57"/>
      <c r="P103" s="57"/>
      <c r="Q103" s="57"/>
      <c r="R103" s="57"/>
      <c r="S103" s="57"/>
      <c r="T103" s="57"/>
      <c r="U103" s="57"/>
      <c r="V103" s="65"/>
      <c r="W103" s="57"/>
      <c r="X103" s="57"/>
      <c r="Y103" s="57"/>
      <c r="Z103" s="57"/>
      <c r="AA103" s="57"/>
    </row>
    <row r="104" spans="1:27" ht="20.100000000000001" customHeight="1" x14ac:dyDescent="0.25">
      <c r="A104" s="251"/>
      <c r="B104" s="255"/>
      <c r="C104" s="97">
        <f>'Hebdo mise à jour'!P9</f>
        <v>0</v>
      </c>
      <c r="D104" s="22" t="str">
        <f>IF('Hebdo mise à jour'!Q9="n","nord",IF('Hebdo mise à jour'!Q9="s","sud",""))</f>
        <v/>
      </c>
      <c r="E104" s="22"/>
      <c r="F104" s="23"/>
      <c r="G104" s="24"/>
      <c r="H104" s="25"/>
      <c r="I104" s="33"/>
      <c r="J104" s="57"/>
      <c r="K104" s="57"/>
      <c r="L104" s="57"/>
      <c r="M104" s="65"/>
      <c r="N104" s="57"/>
      <c r="O104" s="57"/>
      <c r="P104" s="57"/>
      <c r="Q104" s="57"/>
      <c r="R104" s="57"/>
      <c r="S104" s="57"/>
      <c r="T104" s="57"/>
      <c r="U104" s="57"/>
      <c r="V104" s="65"/>
      <c r="W104" s="57"/>
      <c r="X104" s="57"/>
      <c r="Y104" s="57"/>
      <c r="Z104" s="57"/>
      <c r="AA104" s="57"/>
    </row>
    <row r="105" spans="1:27" ht="20.100000000000001" customHeight="1" x14ac:dyDescent="0.25">
      <c r="A105" s="251"/>
      <c r="B105" s="255"/>
      <c r="C105" s="99">
        <f>'Hebdo mise à jour'!P10</f>
        <v>0</v>
      </c>
      <c r="D105" s="34" t="str">
        <f>IF('Hebdo mise à jour'!Q10="n","nord",IF('Hebdo mise à jour'!Q10="s","sud",""))</f>
        <v/>
      </c>
      <c r="E105" s="34"/>
      <c r="F105" s="35"/>
      <c r="G105" s="36"/>
      <c r="H105" s="37"/>
      <c r="I105" s="38"/>
      <c r="J105" s="57"/>
      <c r="K105" s="57"/>
      <c r="L105" s="57"/>
      <c r="M105" s="65"/>
      <c r="N105" s="57"/>
      <c r="O105" s="57"/>
      <c r="P105" s="57"/>
      <c r="Q105" s="57"/>
      <c r="R105" s="57"/>
      <c r="S105" s="57"/>
      <c r="T105" s="57"/>
      <c r="U105" s="57"/>
      <c r="V105" s="65"/>
      <c r="W105" s="57"/>
      <c r="X105" s="57"/>
      <c r="Y105" s="57"/>
      <c r="Z105" s="57"/>
      <c r="AA105" s="57"/>
    </row>
    <row r="106" spans="1:27" ht="20.100000000000001" customHeight="1" x14ac:dyDescent="0.25">
      <c r="A106" s="251"/>
      <c r="B106" s="255"/>
      <c r="C106" s="99">
        <f>'Hebdo mise à jour'!P11</f>
        <v>0</v>
      </c>
      <c r="D106" s="34" t="str">
        <f>IF('Hebdo mise à jour'!Q11="n","nord",IF('Hebdo mise à jour'!Q11="s","sud",""))</f>
        <v/>
      </c>
      <c r="E106" s="34"/>
      <c r="F106" s="35"/>
      <c r="G106" s="36"/>
      <c r="H106" s="37"/>
      <c r="I106" s="38"/>
      <c r="J106" s="57"/>
      <c r="K106" s="57"/>
      <c r="L106" s="57"/>
      <c r="M106" s="65"/>
      <c r="N106" s="57"/>
      <c r="O106" s="57"/>
      <c r="P106" s="57"/>
      <c r="Q106" s="57"/>
      <c r="R106" s="57"/>
      <c r="S106" s="57"/>
      <c r="T106" s="57"/>
      <c r="U106" s="57"/>
      <c r="V106" s="65"/>
      <c r="W106" s="57"/>
      <c r="X106" s="57"/>
      <c r="Y106" s="57"/>
      <c r="Z106" s="57"/>
      <c r="AA106" s="57"/>
    </row>
    <row r="107" spans="1:27" ht="20.100000000000001" customHeight="1" x14ac:dyDescent="0.25">
      <c r="A107" s="251"/>
      <c r="B107" s="255"/>
      <c r="C107" s="99">
        <f>'Hebdo mise à jour'!P12</f>
        <v>0</v>
      </c>
      <c r="D107" s="34" t="str">
        <f>IF('Hebdo mise à jour'!Q12="n","nord",IF('Hebdo mise à jour'!Q12="s","sud",""))</f>
        <v/>
      </c>
      <c r="E107" s="34"/>
      <c r="F107" s="35"/>
      <c r="G107" s="36"/>
      <c r="H107" s="37"/>
      <c r="I107" s="38"/>
      <c r="J107" s="57"/>
      <c r="K107" s="57"/>
      <c r="L107" s="57"/>
      <c r="M107" s="65"/>
      <c r="N107" s="57"/>
      <c r="O107" s="57"/>
      <c r="P107" s="57"/>
      <c r="Q107" s="57"/>
      <c r="R107" s="57"/>
      <c r="S107" s="57"/>
      <c r="T107" s="57"/>
      <c r="U107" s="57"/>
      <c r="V107" s="65"/>
      <c r="W107" s="57"/>
      <c r="X107" s="57"/>
      <c r="Y107" s="57"/>
      <c r="Z107" s="57"/>
      <c r="AA107" s="57"/>
    </row>
    <row r="108" spans="1:27" ht="20.100000000000001" customHeight="1" thickBot="1" x14ac:dyDescent="0.3">
      <c r="A108" s="251"/>
      <c r="B108" s="256"/>
      <c r="C108" s="100">
        <f>'Hebdo mise à jour'!P13</f>
        <v>0</v>
      </c>
      <c r="D108" s="40" t="str">
        <f>IF('Hebdo mise à jour'!Q13="n","nord",IF('Hebdo mise à jour'!Q13="s","sud",""))</f>
        <v/>
      </c>
      <c r="E108" s="40"/>
      <c r="F108" s="41"/>
      <c r="G108" s="42"/>
      <c r="H108" s="43"/>
      <c r="I108" s="44"/>
      <c r="J108" s="57"/>
      <c r="K108" s="57"/>
      <c r="L108" s="57"/>
      <c r="M108" s="65"/>
      <c r="N108" s="57"/>
      <c r="O108" s="57"/>
      <c r="P108" s="57"/>
      <c r="Q108" s="57"/>
      <c r="R108" s="57"/>
      <c r="S108" s="57"/>
      <c r="T108" s="57"/>
      <c r="U108" s="57"/>
      <c r="V108" s="65"/>
      <c r="W108" s="57"/>
      <c r="X108" s="57"/>
      <c r="Y108" s="57"/>
      <c r="Z108" s="57"/>
      <c r="AA108" s="57"/>
    </row>
    <row r="109" spans="1:27" ht="20.100000000000001" customHeight="1" thickTop="1" x14ac:dyDescent="0.25">
      <c r="A109" s="250" t="s">
        <v>10</v>
      </c>
      <c r="B109" s="252" t="s">
        <v>0</v>
      </c>
      <c r="C109" s="97">
        <f>'Hebdo mise à jour'!P14</f>
        <v>0</v>
      </c>
      <c r="D109" s="22" t="str">
        <f>IF('Hebdo mise à jour'!Q14="n","nord",IF('Hebdo mise à jour'!Q14="s","sud",""))</f>
        <v/>
      </c>
      <c r="E109" s="22"/>
      <c r="F109" s="23"/>
      <c r="G109" s="24"/>
      <c r="H109" s="25"/>
      <c r="I109" s="33"/>
      <c r="J109" s="57"/>
      <c r="K109" s="57"/>
      <c r="L109" s="57"/>
      <c r="M109" s="65"/>
      <c r="N109" s="57"/>
      <c r="O109" s="57"/>
      <c r="P109" s="57"/>
      <c r="Q109" s="57"/>
      <c r="R109" s="57"/>
      <c r="S109" s="57"/>
      <c r="T109" s="57"/>
      <c r="U109" s="57"/>
      <c r="V109" s="65"/>
      <c r="W109" s="57"/>
      <c r="X109" s="57"/>
      <c r="Y109" s="57"/>
      <c r="Z109" s="57"/>
      <c r="AA109" s="57"/>
    </row>
    <row r="110" spans="1:27" ht="20.100000000000001" customHeight="1" thickBot="1" x14ac:dyDescent="0.3">
      <c r="A110" s="251"/>
      <c r="B110" s="253"/>
      <c r="C110" s="98">
        <f>'Hebdo mise à jour'!P15</f>
        <v>0</v>
      </c>
      <c r="D110" s="27" t="str">
        <f>IF('Hebdo mise à jour'!Q15="n","nord",IF('Hebdo mise à jour'!Q15="s","sud",""))</f>
        <v/>
      </c>
      <c r="E110" s="27"/>
      <c r="F110" s="28"/>
      <c r="G110" s="29"/>
      <c r="H110" s="30"/>
      <c r="I110" s="31"/>
      <c r="J110" s="57"/>
      <c r="K110" s="57"/>
      <c r="L110" s="57"/>
      <c r="M110" s="65"/>
      <c r="N110" s="57"/>
      <c r="O110" s="57"/>
      <c r="P110" s="57"/>
      <c r="Q110" s="57"/>
      <c r="R110" s="57"/>
      <c r="S110" s="57"/>
      <c r="T110" s="57"/>
      <c r="U110" s="57"/>
      <c r="V110" s="65"/>
      <c r="W110" s="57"/>
      <c r="X110" s="57"/>
      <c r="Y110" s="57"/>
      <c r="Z110" s="57"/>
      <c r="AA110" s="57"/>
    </row>
    <row r="111" spans="1:27" ht="20.100000000000001" customHeight="1" thickTop="1" x14ac:dyDescent="0.25">
      <c r="A111" s="251"/>
      <c r="B111" s="254" t="s">
        <v>1</v>
      </c>
      <c r="C111" s="97">
        <f>'Hebdo mise à jour'!P16</f>
        <v>0</v>
      </c>
      <c r="D111" s="22" t="str">
        <f>IF('Hebdo mise à jour'!Q16="n","nord",IF('Hebdo mise à jour'!Q16="s","sud",""))</f>
        <v/>
      </c>
      <c r="E111" s="22"/>
      <c r="F111" s="23"/>
      <c r="G111" s="24"/>
      <c r="H111" s="25"/>
      <c r="I111" s="33"/>
      <c r="J111" s="57"/>
      <c r="K111" s="57"/>
      <c r="L111" s="57"/>
      <c r="M111" s="65"/>
      <c r="N111" s="57"/>
      <c r="O111" s="57"/>
      <c r="P111" s="57"/>
      <c r="Q111" s="57"/>
      <c r="R111" s="57"/>
      <c r="S111" s="57"/>
      <c r="T111" s="57"/>
      <c r="U111" s="57"/>
      <c r="V111" s="65"/>
      <c r="W111" s="57"/>
      <c r="X111" s="57"/>
      <c r="Y111" s="57"/>
      <c r="Z111" s="57"/>
      <c r="AA111" s="57"/>
    </row>
    <row r="112" spans="1:27" ht="20.100000000000001" customHeight="1" x14ac:dyDescent="0.25">
      <c r="A112" s="251"/>
      <c r="B112" s="255"/>
      <c r="C112" s="97">
        <f>'Hebdo mise à jour'!P17</f>
        <v>0</v>
      </c>
      <c r="D112" s="22" t="str">
        <f>IF('Hebdo mise à jour'!Q17="n","nord",IF('Hebdo mise à jour'!Q17="s","sud",""))</f>
        <v/>
      </c>
      <c r="E112" s="22"/>
      <c r="F112" s="23"/>
      <c r="G112" s="24"/>
      <c r="H112" s="25"/>
      <c r="I112" s="33"/>
      <c r="J112" s="57"/>
      <c r="K112" s="57"/>
      <c r="L112" s="57"/>
      <c r="M112" s="65"/>
      <c r="N112" s="57"/>
      <c r="O112" s="57"/>
      <c r="P112" s="57"/>
      <c r="Q112" s="57"/>
      <c r="R112" s="57"/>
      <c r="S112" s="57"/>
      <c r="T112" s="57"/>
      <c r="U112" s="57"/>
      <c r="V112" s="65"/>
      <c r="W112" s="57"/>
      <c r="X112" s="57"/>
      <c r="Y112" s="57"/>
      <c r="Z112" s="57"/>
      <c r="AA112" s="57"/>
    </row>
    <row r="113" spans="1:27" ht="20.100000000000001" customHeight="1" x14ac:dyDescent="0.25">
      <c r="A113" s="251"/>
      <c r="B113" s="255"/>
      <c r="C113" s="97">
        <f>'Hebdo mise à jour'!P18</f>
        <v>0</v>
      </c>
      <c r="D113" s="22" t="str">
        <f>IF('Hebdo mise à jour'!Q18="n","nord",IF('Hebdo mise à jour'!Q18="s","sud",""))</f>
        <v/>
      </c>
      <c r="E113" s="22"/>
      <c r="F113" s="23"/>
      <c r="G113" s="24"/>
      <c r="H113" s="25"/>
      <c r="I113" s="33"/>
      <c r="J113" s="57"/>
      <c r="K113" s="57"/>
      <c r="L113" s="57"/>
      <c r="M113" s="65"/>
      <c r="N113" s="57"/>
      <c r="O113" s="57"/>
      <c r="P113" s="57"/>
      <c r="Q113" s="57"/>
      <c r="R113" s="57"/>
      <c r="S113" s="57"/>
      <c r="T113" s="57"/>
      <c r="U113" s="57"/>
      <c r="V113" s="65"/>
      <c r="W113" s="57"/>
      <c r="X113" s="57"/>
      <c r="Y113" s="57"/>
      <c r="Z113" s="57"/>
      <c r="AA113" s="57"/>
    </row>
    <row r="114" spans="1:27" ht="20.100000000000001" customHeight="1" x14ac:dyDescent="0.25">
      <c r="A114" s="251"/>
      <c r="B114" s="255"/>
      <c r="C114" s="99">
        <f>'Hebdo mise à jour'!P19</f>
        <v>0</v>
      </c>
      <c r="D114" s="34" t="str">
        <f>IF('Hebdo mise à jour'!Q19="n","nord",IF('Hebdo mise à jour'!Q19="s","sud",""))</f>
        <v/>
      </c>
      <c r="E114" s="34"/>
      <c r="F114" s="35"/>
      <c r="G114" s="36"/>
      <c r="H114" s="37"/>
      <c r="I114" s="38"/>
      <c r="J114" s="57"/>
      <c r="K114" s="57"/>
      <c r="L114" s="57"/>
      <c r="M114" s="65"/>
      <c r="N114" s="57"/>
      <c r="O114" s="57"/>
      <c r="P114" s="57"/>
      <c r="Q114" s="57"/>
      <c r="R114" s="57"/>
      <c r="S114" s="57"/>
      <c r="T114" s="57"/>
      <c r="U114" s="57"/>
      <c r="V114" s="65"/>
      <c r="W114" s="57"/>
      <c r="X114" s="57"/>
      <c r="Y114" s="57"/>
      <c r="Z114" s="57"/>
      <c r="AA114" s="57"/>
    </row>
    <row r="115" spans="1:27" ht="20.100000000000001" customHeight="1" x14ac:dyDescent="0.25">
      <c r="A115" s="251"/>
      <c r="B115" s="255"/>
      <c r="C115" s="99">
        <f>'Hebdo mise à jour'!P20</f>
        <v>0</v>
      </c>
      <c r="D115" s="34" t="str">
        <f>IF('Hebdo mise à jour'!Q20="n","nord",IF('Hebdo mise à jour'!Q20="s","sud",""))</f>
        <v/>
      </c>
      <c r="E115" s="34"/>
      <c r="F115" s="35"/>
      <c r="G115" s="36"/>
      <c r="H115" s="37"/>
      <c r="I115" s="38"/>
      <c r="J115" s="57"/>
      <c r="K115" s="57"/>
      <c r="L115" s="57"/>
      <c r="M115" s="65"/>
      <c r="N115" s="57"/>
      <c r="O115" s="57"/>
      <c r="P115" s="57"/>
      <c r="Q115" s="57"/>
      <c r="R115" s="57"/>
      <c r="S115" s="57"/>
      <c r="T115" s="57"/>
      <c r="U115" s="57"/>
      <c r="V115" s="65"/>
      <c r="W115" s="57"/>
      <c r="X115" s="57"/>
      <c r="Y115" s="57"/>
      <c r="Z115" s="57"/>
      <c r="AA115" s="57"/>
    </row>
    <row r="116" spans="1:27" s="1" customFormat="1" ht="20.100000000000001" customHeight="1" thickBot="1" x14ac:dyDescent="0.3">
      <c r="A116" s="257"/>
      <c r="B116" s="256"/>
      <c r="C116" s="100">
        <f>'Hebdo mise à jour'!P21</f>
        <v>0</v>
      </c>
      <c r="D116" s="40" t="str">
        <f>IF('Hebdo mise à jour'!Q21="n","nord",IF('Hebdo mise à jour'!Q21="s","sud",""))</f>
        <v/>
      </c>
      <c r="E116" s="40"/>
      <c r="F116" s="41"/>
      <c r="G116" s="42"/>
      <c r="H116" s="43"/>
      <c r="I116" s="44"/>
      <c r="J116" s="54"/>
      <c r="K116" s="54"/>
      <c r="L116" s="54"/>
      <c r="M116" s="55"/>
      <c r="N116" s="54"/>
      <c r="O116" s="54"/>
      <c r="P116" s="54"/>
      <c r="Q116" s="54"/>
      <c r="R116" s="54"/>
      <c r="S116" s="54"/>
      <c r="T116" s="54"/>
      <c r="U116" s="54"/>
      <c r="V116" s="55"/>
      <c r="W116" s="54"/>
      <c r="X116" s="54"/>
      <c r="Y116" s="54"/>
      <c r="Z116" s="54"/>
      <c r="AA116" s="54"/>
    </row>
    <row r="117" spans="1:27" ht="20.100000000000001" customHeight="1" thickTop="1" x14ac:dyDescent="0.25">
      <c r="A117" s="250" t="s">
        <v>11</v>
      </c>
      <c r="B117" s="252" t="s">
        <v>0</v>
      </c>
      <c r="C117" s="97">
        <f>'Hebdo mise à jour'!P22</f>
        <v>0</v>
      </c>
      <c r="D117" s="22" t="str">
        <f>IF('Hebdo mise à jour'!Q22="n","nord",IF('Hebdo mise à jour'!Q22="s","sud",""))</f>
        <v/>
      </c>
      <c r="E117" s="22"/>
      <c r="F117" s="23"/>
      <c r="G117" s="24"/>
      <c r="H117" s="25"/>
      <c r="I117" s="33"/>
      <c r="J117" s="57"/>
      <c r="K117" s="57"/>
      <c r="L117" s="57"/>
      <c r="M117" s="65"/>
      <c r="N117" s="57"/>
      <c r="O117" s="57"/>
      <c r="P117" s="57"/>
      <c r="Q117" s="57"/>
      <c r="R117" s="57"/>
      <c r="S117" s="57"/>
      <c r="T117" s="57"/>
      <c r="U117" s="57"/>
      <c r="V117" s="65"/>
      <c r="W117" s="57"/>
      <c r="X117" s="57"/>
      <c r="Y117" s="57"/>
      <c r="Z117" s="57"/>
      <c r="AA117" s="57"/>
    </row>
    <row r="118" spans="1:27" ht="20.100000000000001" customHeight="1" thickBot="1" x14ac:dyDescent="0.3">
      <c r="A118" s="251"/>
      <c r="B118" s="253"/>
      <c r="C118" s="98">
        <f>'Hebdo mise à jour'!P23</f>
        <v>0</v>
      </c>
      <c r="D118" s="27" t="str">
        <f>IF('Hebdo mise à jour'!Q23="n","nord",IF('Hebdo mise à jour'!Q23="s","sud",""))</f>
        <v/>
      </c>
      <c r="E118" s="27"/>
      <c r="F118" s="28"/>
      <c r="G118" s="29"/>
      <c r="H118" s="30"/>
      <c r="I118" s="31"/>
      <c r="J118" s="57"/>
      <c r="K118" s="57"/>
      <c r="L118" s="57"/>
      <c r="M118" s="65"/>
      <c r="N118" s="57"/>
      <c r="O118" s="57"/>
      <c r="P118" s="57"/>
      <c r="Q118" s="57"/>
      <c r="R118" s="57"/>
      <c r="S118" s="57"/>
      <c r="T118" s="57"/>
      <c r="U118" s="57"/>
      <c r="V118" s="65"/>
      <c r="W118" s="57"/>
      <c r="X118" s="57"/>
      <c r="Y118" s="57"/>
      <c r="Z118" s="57"/>
      <c r="AA118" s="57"/>
    </row>
    <row r="119" spans="1:27" ht="20.100000000000001" customHeight="1" thickTop="1" x14ac:dyDescent="0.25">
      <c r="A119" s="251"/>
      <c r="B119" s="254" t="s">
        <v>1</v>
      </c>
      <c r="C119" s="97">
        <f>'Hebdo mise à jour'!P24</f>
        <v>0</v>
      </c>
      <c r="D119" s="22" t="str">
        <f>IF('Hebdo mise à jour'!Q24="n","nord",IF('Hebdo mise à jour'!Q24="s","sud",""))</f>
        <v/>
      </c>
      <c r="E119" s="22"/>
      <c r="F119" s="23"/>
      <c r="G119" s="24"/>
      <c r="H119" s="25"/>
      <c r="I119" s="33"/>
      <c r="J119" s="57"/>
      <c r="K119" s="57"/>
      <c r="L119" s="57"/>
      <c r="M119" s="65"/>
      <c r="N119" s="57"/>
      <c r="O119" s="57"/>
      <c r="P119" s="57"/>
      <c r="Q119" s="57"/>
      <c r="R119" s="57"/>
      <c r="S119" s="57"/>
      <c r="T119" s="57"/>
      <c r="U119" s="57"/>
      <c r="V119" s="65"/>
      <c r="W119" s="57"/>
      <c r="X119" s="57"/>
      <c r="Y119" s="57"/>
      <c r="Z119" s="57"/>
      <c r="AA119" s="57"/>
    </row>
    <row r="120" spans="1:27" ht="20.100000000000001" customHeight="1" x14ac:dyDescent="0.25">
      <c r="A120" s="251"/>
      <c r="B120" s="255"/>
      <c r="C120" s="97">
        <f>'Hebdo mise à jour'!P25</f>
        <v>0</v>
      </c>
      <c r="D120" s="22" t="str">
        <f>IF('Hebdo mise à jour'!Q25="n","nord",IF('Hebdo mise à jour'!Q25="s","sud",""))</f>
        <v/>
      </c>
      <c r="E120" s="22"/>
      <c r="F120" s="23"/>
      <c r="G120" s="24"/>
      <c r="H120" s="25"/>
      <c r="I120" s="33"/>
      <c r="J120" s="57"/>
      <c r="K120" s="57"/>
      <c r="L120" s="57"/>
      <c r="M120" s="65"/>
      <c r="N120" s="57"/>
      <c r="O120" s="57"/>
      <c r="P120" s="57"/>
      <c r="Q120" s="57"/>
      <c r="R120" s="57"/>
      <c r="S120" s="57"/>
      <c r="T120" s="57"/>
      <c r="U120" s="57"/>
      <c r="V120" s="65"/>
      <c r="W120" s="57"/>
      <c r="X120" s="57"/>
      <c r="Y120" s="57"/>
      <c r="Z120" s="57"/>
      <c r="AA120" s="57"/>
    </row>
    <row r="121" spans="1:27" ht="19.5" customHeight="1" x14ac:dyDescent="0.25">
      <c r="A121" s="251"/>
      <c r="B121" s="255"/>
      <c r="C121" s="99">
        <f>'Hebdo mise à jour'!M44</f>
        <v>0</v>
      </c>
      <c r="D121" s="34" t="str">
        <f>IF('Hebdo mise à jour'!Q26="n","nord",IF('Hebdo mise à jour'!Q26="s","sud",""))</f>
        <v/>
      </c>
      <c r="E121" s="34"/>
      <c r="F121" s="35"/>
      <c r="G121" s="36"/>
      <c r="H121" s="37"/>
      <c r="I121" s="38"/>
      <c r="J121" s="57"/>
      <c r="K121" s="57"/>
      <c r="L121" s="57"/>
      <c r="M121" s="65"/>
      <c r="N121" s="57"/>
      <c r="O121" s="57"/>
      <c r="P121" s="57"/>
      <c r="Q121" s="57"/>
      <c r="R121" s="57"/>
      <c r="S121" s="57"/>
      <c r="T121" s="57"/>
      <c r="U121" s="57"/>
      <c r="V121" s="65"/>
      <c r="W121" s="57"/>
      <c r="X121" s="57"/>
      <c r="Y121" s="57"/>
      <c r="Z121" s="57"/>
      <c r="AA121" s="57"/>
    </row>
    <row r="122" spans="1:27" ht="20.100000000000001" customHeight="1" x14ac:dyDescent="0.25">
      <c r="A122" s="251"/>
      <c r="B122" s="255"/>
      <c r="C122" s="99">
        <f>'Hebdo mise à jour'!P27</f>
        <v>0</v>
      </c>
      <c r="D122" s="34" t="str">
        <f>IF('Hebdo mise à jour'!Q27="n","nord",IF('Hebdo mise à jour'!Q27="s","sud",""))</f>
        <v/>
      </c>
      <c r="E122" s="34"/>
      <c r="F122" s="35"/>
      <c r="G122" s="36"/>
      <c r="H122" s="37"/>
      <c r="I122" s="38"/>
      <c r="J122" s="57"/>
      <c r="K122" s="57"/>
      <c r="L122" s="57"/>
      <c r="M122" s="65"/>
      <c r="N122" s="57"/>
      <c r="O122" s="57"/>
      <c r="P122" s="57"/>
      <c r="Q122" s="57"/>
      <c r="R122" s="57"/>
      <c r="S122" s="57"/>
      <c r="T122" s="57"/>
      <c r="U122" s="57"/>
      <c r="V122" s="65"/>
      <c r="W122" s="57"/>
      <c r="X122" s="57"/>
      <c r="Y122" s="57"/>
      <c r="Z122" s="57"/>
      <c r="AA122" s="57"/>
    </row>
    <row r="123" spans="1:27" ht="20.100000000000001" customHeight="1" x14ac:dyDescent="0.25">
      <c r="A123" s="251"/>
      <c r="B123" s="255"/>
      <c r="C123" s="99">
        <f>'Hebdo mise à jour'!P28</f>
        <v>0</v>
      </c>
      <c r="D123" s="34" t="str">
        <f>IF('Hebdo mise à jour'!Q28="n","nord",IF('Hebdo mise à jour'!Q28="s","sud",""))</f>
        <v/>
      </c>
      <c r="E123" s="34"/>
      <c r="F123" s="35"/>
      <c r="G123" s="36"/>
      <c r="H123" s="37"/>
      <c r="I123" s="38"/>
      <c r="J123" s="57"/>
      <c r="K123" s="57"/>
      <c r="L123" s="57"/>
      <c r="M123" s="65"/>
      <c r="N123" s="57"/>
      <c r="O123" s="57"/>
      <c r="P123" s="57"/>
      <c r="Q123" s="57"/>
      <c r="R123" s="57"/>
      <c r="S123" s="57"/>
      <c r="T123" s="57"/>
      <c r="U123" s="57"/>
      <c r="V123" s="65"/>
      <c r="W123" s="57"/>
      <c r="X123" s="57"/>
      <c r="Y123" s="57"/>
      <c r="Z123" s="57"/>
      <c r="AA123" s="57"/>
    </row>
    <row r="124" spans="1:27" ht="20.100000000000001" customHeight="1" thickBot="1" x14ac:dyDescent="0.3">
      <c r="A124" s="257"/>
      <c r="B124" s="256"/>
      <c r="C124" s="101">
        <f>'Hebdo mise à jour'!P29</f>
        <v>0</v>
      </c>
      <c r="D124" s="46" t="str">
        <f>IF('Hebdo mise à jour'!Q29="n","nord",IF('Hebdo mise à jour'!Q29="s","sud",""))</f>
        <v/>
      </c>
      <c r="E124" s="46"/>
      <c r="F124" s="47"/>
      <c r="G124" s="48"/>
      <c r="H124" s="49"/>
      <c r="I124" s="50"/>
      <c r="J124" s="57"/>
      <c r="K124" s="57"/>
      <c r="L124" s="57"/>
      <c r="M124" s="65"/>
      <c r="N124" s="57"/>
      <c r="O124" s="57"/>
      <c r="P124" s="57"/>
      <c r="Q124" s="57"/>
      <c r="R124" s="57"/>
      <c r="S124" s="57"/>
      <c r="T124" s="57"/>
      <c r="U124" s="57"/>
      <c r="V124" s="65"/>
      <c r="W124" s="57"/>
      <c r="X124" s="57"/>
      <c r="Y124" s="57"/>
      <c r="Z124" s="57"/>
      <c r="AA124" s="57"/>
    </row>
    <row r="125" spans="1:27" ht="20.100000000000001" customHeight="1" thickTop="1" x14ac:dyDescent="0.25">
      <c r="A125" s="250" t="s">
        <v>12</v>
      </c>
      <c r="B125" s="252" t="s">
        <v>0</v>
      </c>
      <c r="C125" s="97">
        <f>'Hebdo mise à jour'!P30</f>
        <v>0</v>
      </c>
      <c r="D125" s="22" t="str">
        <f>IF('Hebdo mise à jour'!Q30="n","nord",IF('Hebdo mise à jour'!Q30="s","sud",""))</f>
        <v/>
      </c>
      <c r="E125" s="22"/>
      <c r="F125" s="23"/>
      <c r="G125" s="24"/>
      <c r="H125" s="25"/>
      <c r="I125" s="33"/>
      <c r="J125" s="57"/>
      <c r="K125" s="57"/>
      <c r="L125" s="57"/>
      <c r="M125" s="65"/>
      <c r="N125" s="57"/>
      <c r="O125" s="57"/>
      <c r="P125" s="57"/>
      <c r="Q125" s="57"/>
      <c r="R125" s="57"/>
      <c r="S125" s="57"/>
      <c r="T125" s="57"/>
      <c r="U125" s="57"/>
      <c r="V125" s="65"/>
      <c r="W125" s="57"/>
      <c r="X125" s="57"/>
      <c r="Y125" s="57"/>
      <c r="Z125" s="57"/>
      <c r="AA125" s="57"/>
    </row>
    <row r="126" spans="1:27" ht="20.100000000000001" customHeight="1" thickBot="1" x14ac:dyDescent="0.3">
      <c r="A126" s="251"/>
      <c r="B126" s="253"/>
      <c r="C126" s="98">
        <f>'Hebdo mise à jour'!P31</f>
        <v>0</v>
      </c>
      <c r="D126" s="27" t="str">
        <f>IF('Hebdo mise à jour'!Q31="n","nord",IF('Hebdo mise à jour'!Q31="s","sud",""))</f>
        <v/>
      </c>
      <c r="E126" s="27"/>
      <c r="F126" s="28"/>
      <c r="G126" s="29"/>
      <c r="H126" s="30"/>
      <c r="I126" s="31"/>
      <c r="J126" s="57"/>
      <c r="K126" s="57"/>
      <c r="L126" s="57"/>
      <c r="M126" s="65"/>
      <c r="N126" s="57"/>
      <c r="O126" s="57"/>
      <c r="P126" s="57"/>
      <c r="Q126" s="57"/>
      <c r="R126" s="57"/>
      <c r="S126" s="57"/>
      <c r="T126" s="57"/>
      <c r="U126" s="57"/>
      <c r="V126" s="65"/>
      <c r="W126" s="57"/>
      <c r="X126" s="57"/>
      <c r="Y126" s="57"/>
      <c r="Z126" s="57"/>
      <c r="AA126" s="57"/>
    </row>
    <row r="127" spans="1:27" ht="20.100000000000001" customHeight="1" thickTop="1" x14ac:dyDescent="0.25">
      <c r="A127" s="273"/>
      <c r="B127" s="254" t="s">
        <v>1</v>
      </c>
      <c r="C127" s="97">
        <f>'Hebdo mise à jour'!P32</f>
        <v>0</v>
      </c>
      <c r="D127" s="22" t="str">
        <f>IF('Hebdo mise à jour'!Q32="n","nord",IF('Hebdo mise à jour'!Q32="s","sud",""))</f>
        <v/>
      </c>
      <c r="E127" s="22"/>
      <c r="F127" s="23"/>
      <c r="G127" s="24"/>
      <c r="H127" s="25"/>
      <c r="I127" s="33"/>
      <c r="J127" s="57"/>
      <c r="K127" s="57"/>
      <c r="L127" s="57"/>
      <c r="M127" s="65"/>
      <c r="N127" s="57"/>
      <c r="O127" s="57"/>
      <c r="P127" s="57"/>
      <c r="Q127" s="57"/>
      <c r="R127" s="57"/>
      <c r="S127" s="57"/>
      <c r="T127" s="57"/>
      <c r="U127" s="57"/>
      <c r="V127" s="65"/>
      <c r="W127" s="57"/>
      <c r="X127" s="57"/>
      <c r="Y127" s="57"/>
      <c r="Z127" s="57"/>
      <c r="AA127" s="57"/>
    </row>
    <row r="128" spans="1:27" ht="20.100000000000001" customHeight="1" x14ac:dyDescent="0.25">
      <c r="A128" s="273"/>
      <c r="B128" s="255"/>
      <c r="C128" s="97">
        <f>'Hebdo mise à jour'!P33</f>
        <v>0</v>
      </c>
      <c r="D128" s="22" t="str">
        <f>IF('Hebdo mise à jour'!Q33="n","nord",IF('Hebdo mise à jour'!Q33="s","sud",""))</f>
        <v/>
      </c>
      <c r="E128" s="22"/>
      <c r="F128" s="23"/>
      <c r="G128" s="24"/>
      <c r="H128" s="25"/>
      <c r="I128" s="33"/>
      <c r="J128" s="57"/>
      <c r="K128" s="57"/>
      <c r="L128" s="57"/>
      <c r="M128" s="65"/>
      <c r="N128" s="57"/>
      <c r="O128" s="57"/>
      <c r="P128" s="57"/>
      <c r="Q128" s="57"/>
      <c r="R128" s="57"/>
      <c r="S128" s="57"/>
      <c r="T128" s="57"/>
      <c r="U128" s="57"/>
      <c r="V128" s="65"/>
      <c r="W128" s="57"/>
      <c r="X128" s="57"/>
      <c r="Y128" s="57"/>
      <c r="Z128" s="57"/>
      <c r="AA128" s="57"/>
    </row>
    <row r="129" spans="1:27" ht="20.100000000000001" customHeight="1" x14ac:dyDescent="0.25">
      <c r="A129" s="273"/>
      <c r="B129" s="255"/>
      <c r="C129" s="99">
        <f>'Hebdo mise à jour'!P34</f>
        <v>0</v>
      </c>
      <c r="D129" s="34" t="str">
        <f>IF('Hebdo mise à jour'!Q34="n","nord",IF('Hebdo mise à jour'!Q34="s","sud",""))</f>
        <v/>
      </c>
      <c r="E129" s="34"/>
      <c r="F129" s="35"/>
      <c r="G129" s="36"/>
      <c r="H129" s="37"/>
      <c r="I129" s="38"/>
      <c r="J129" s="57"/>
      <c r="K129" s="57"/>
      <c r="L129" s="57"/>
      <c r="M129" s="65"/>
      <c r="N129" s="57"/>
      <c r="O129" s="57"/>
      <c r="P129" s="57"/>
      <c r="Q129" s="57"/>
      <c r="R129" s="57"/>
      <c r="S129" s="57"/>
      <c r="T129" s="57"/>
      <c r="U129" s="57"/>
      <c r="V129" s="65"/>
      <c r="W129" s="57"/>
      <c r="X129" s="57"/>
      <c r="Y129" s="57"/>
      <c r="Z129" s="57"/>
      <c r="AA129" s="57"/>
    </row>
    <row r="130" spans="1:27" ht="20.100000000000001" customHeight="1" x14ac:dyDescent="0.25">
      <c r="A130" s="273"/>
      <c r="B130" s="255"/>
      <c r="C130" s="99">
        <f>'Hebdo mise à jour'!P35</f>
        <v>0</v>
      </c>
      <c r="D130" s="34" t="str">
        <f>IF('Hebdo mise à jour'!Q35="n","nord",IF('Hebdo mise à jour'!Q35="s","sud",""))</f>
        <v/>
      </c>
      <c r="E130" s="34"/>
      <c r="F130" s="35"/>
      <c r="G130" s="36"/>
      <c r="H130" s="37"/>
      <c r="I130" s="38"/>
      <c r="J130" s="57"/>
      <c r="K130" s="57"/>
      <c r="L130" s="57"/>
      <c r="M130" s="65"/>
      <c r="N130" s="57"/>
      <c r="O130" s="57"/>
      <c r="P130" s="57"/>
      <c r="Q130" s="57"/>
      <c r="R130" s="57"/>
      <c r="S130" s="57"/>
      <c r="T130" s="57"/>
      <c r="U130" s="57"/>
      <c r="V130" s="65"/>
      <c r="W130" s="57"/>
      <c r="X130" s="57"/>
      <c r="Y130" s="57"/>
      <c r="Z130" s="57"/>
      <c r="AA130" s="57"/>
    </row>
    <row r="131" spans="1:27" ht="20.100000000000001" customHeight="1" x14ac:dyDescent="0.25">
      <c r="A131" s="273"/>
      <c r="B131" s="255"/>
      <c r="C131" s="99">
        <f>'Hebdo mise à jour'!P36</f>
        <v>0</v>
      </c>
      <c r="D131" s="34" t="str">
        <f>IF('Hebdo mise à jour'!Q36="n","nord",IF('Hebdo mise à jour'!Q36="s","sud",""))</f>
        <v/>
      </c>
      <c r="E131" s="34"/>
      <c r="F131" s="35"/>
      <c r="G131" s="36"/>
      <c r="H131" s="37"/>
      <c r="I131" s="38"/>
      <c r="J131" s="57"/>
      <c r="K131" s="57"/>
      <c r="L131" s="57"/>
      <c r="M131" s="65"/>
      <c r="N131" s="57"/>
      <c r="O131" s="57"/>
      <c r="P131" s="57"/>
      <c r="Q131" s="57"/>
      <c r="R131" s="57"/>
      <c r="S131" s="57"/>
      <c r="T131" s="57"/>
      <c r="U131" s="57"/>
      <c r="V131" s="65"/>
      <c r="W131" s="57"/>
      <c r="X131" s="57"/>
      <c r="Y131" s="57"/>
      <c r="Z131" s="57"/>
      <c r="AA131" s="57"/>
    </row>
    <row r="132" spans="1:27" ht="20.100000000000001" customHeight="1" thickBot="1" x14ac:dyDescent="0.3">
      <c r="A132" s="274"/>
      <c r="B132" s="256"/>
      <c r="C132" s="100">
        <f>'Hebdo mise à jour'!P37</f>
        <v>0</v>
      </c>
      <c r="D132" s="40" t="str">
        <f>IF('Hebdo mise à jour'!Q37="n","nord",IF('Hebdo mise à jour'!Q37="s","sud",""))</f>
        <v/>
      </c>
      <c r="E132" s="40"/>
      <c r="F132" s="41"/>
      <c r="G132" s="42"/>
      <c r="H132" s="43"/>
      <c r="I132" s="44"/>
      <c r="J132" s="57"/>
      <c r="K132" s="57"/>
      <c r="L132" s="57"/>
      <c r="M132" s="65"/>
      <c r="N132" s="57"/>
      <c r="O132" s="57"/>
      <c r="P132" s="57"/>
      <c r="Q132" s="57"/>
      <c r="R132" s="57"/>
      <c r="S132" s="57"/>
      <c r="T132" s="57"/>
      <c r="U132" s="57"/>
      <c r="V132" s="65"/>
      <c r="W132" s="57"/>
      <c r="X132" s="57"/>
      <c r="Y132" s="57"/>
      <c r="Z132" s="57"/>
      <c r="AA132" s="57"/>
    </row>
    <row r="133" spans="1:27" ht="3.75" customHeight="1" thickTop="1" thickBot="1" x14ac:dyDescent="0.3">
      <c r="A133" s="52"/>
      <c r="B133" s="53"/>
      <c r="C133" s="102"/>
      <c r="D133" s="54" t="str">
        <f>IF('Hebdo mise à jour'!Q38="n","nord",IF('Hebdo mise à jour'!Q38="s","sud",""))</f>
        <v/>
      </c>
      <c r="E133" s="54"/>
      <c r="F133" s="54"/>
      <c r="G133" s="54"/>
      <c r="H133" s="54"/>
      <c r="I133" s="54"/>
      <c r="J133" s="57"/>
      <c r="K133" s="57"/>
      <c r="L133" s="57"/>
      <c r="M133" s="65"/>
      <c r="N133" s="57"/>
      <c r="O133" s="57"/>
      <c r="P133" s="57"/>
      <c r="Q133" s="57"/>
      <c r="R133" s="57"/>
      <c r="S133" s="57"/>
      <c r="T133" s="57"/>
      <c r="U133" s="57"/>
      <c r="V133" s="65"/>
      <c r="W133" s="57"/>
      <c r="X133" s="57"/>
      <c r="Y133" s="57"/>
      <c r="Z133" s="57"/>
      <c r="AA133" s="57"/>
    </row>
    <row r="134" spans="1:27" ht="15" customHeight="1" x14ac:dyDescent="0.25">
      <c r="A134" s="258" t="s">
        <v>13</v>
      </c>
      <c r="B134" s="259"/>
      <c r="C134" s="99">
        <f>'Hebdo mise à jour'!P75</f>
        <v>0</v>
      </c>
      <c r="D134" s="34" t="str">
        <f>IF('Hebdo mise à jour'!P75="n","nord",IF('Hebdo mise à jour'!P75="s","sud",""))</f>
        <v/>
      </c>
      <c r="E134" s="34"/>
      <c r="F134" s="35"/>
      <c r="G134" s="36"/>
      <c r="H134" s="37"/>
      <c r="I134" s="38"/>
      <c r="J134" s="57"/>
      <c r="K134" s="57"/>
      <c r="L134" s="57"/>
      <c r="M134" s="65"/>
      <c r="N134" s="57"/>
      <c r="O134" s="57"/>
      <c r="P134" s="57"/>
      <c r="Q134" s="57"/>
      <c r="R134" s="57"/>
      <c r="S134" s="57"/>
      <c r="T134" s="57"/>
      <c r="U134" s="57"/>
      <c r="V134" s="65"/>
      <c r="W134" s="57"/>
      <c r="X134" s="57"/>
      <c r="Y134" s="57"/>
      <c r="Z134" s="57"/>
      <c r="AA134" s="57"/>
    </row>
    <row r="135" spans="1:27" x14ac:dyDescent="0.25">
      <c r="A135" s="260"/>
      <c r="B135" s="261"/>
      <c r="C135" s="99">
        <f>'Hebdo mise à jour'!P76</f>
        <v>0</v>
      </c>
      <c r="D135" s="34" t="str">
        <f>IF('Hebdo mise à jour'!P76="n","nord",IF('Hebdo mise à jour'!P76="s","sud",""))</f>
        <v/>
      </c>
      <c r="E135" s="34"/>
      <c r="F135" s="35"/>
      <c r="G135" s="36"/>
      <c r="H135" s="37"/>
      <c r="I135" s="38"/>
      <c r="J135" s="57"/>
      <c r="K135" s="57"/>
      <c r="L135" s="57"/>
      <c r="M135" s="65"/>
      <c r="N135" s="57"/>
      <c r="O135" s="57"/>
      <c r="P135" s="57"/>
      <c r="Q135" s="57"/>
      <c r="R135" s="57"/>
      <c r="S135" s="57"/>
      <c r="T135" s="57"/>
      <c r="U135" s="57"/>
      <c r="V135" s="65"/>
      <c r="W135" s="57"/>
      <c r="X135" s="57"/>
      <c r="Y135" s="57"/>
      <c r="Z135" s="57"/>
      <c r="AA135" s="57"/>
    </row>
    <row r="136" spans="1:27" x14ac:dyDescent="0.25">
      <c r="A136" s="260"/>
      <c r="B136" s="261"/>
      <c r="C136" s="99">
        <f>'Hebdo mise à jour'!P77</f>
        <v>0</v>
      </c>
      <c r="D136" s="34" t="str">
        <f>IF('Hebdo mise à jour'!P77="n","nord",IF('Hebdo mise à jour'!P77="s","sud",""))</f>
        <v/>
      </c>
      <c r="E136" s="34"/>
      <c r="F136" s="35"/>
      <c r="G136" s="36"/>
      <c r="H136" s="37"/>
      <c r="I136" s="38"/>
      <c r="J136" s="57"/>
      <c r="K136" s="57"/>
      <c r="L136" s="57"/>
      <c r="M136" s="65"/>
      <c r="N136" s="57"/>
      <c r="O136" s="57"/>
      <c r="P136" s="57"/>
      <c r="Q136" s="57"/>
      <c r="R136" s="57"/>
      <c r="S136" s="57"/>
      <c r="T136" s="57"/>
      <c r="U136" s="57"/>
      <c r="V136" s="65"/>
      <c r="W136" s="57"/>
      <c r="X136" s="57"/>
      <c r="Y136" s="57"/>
      <c r="Z136" s="57"/>
      <c r="AA136" s="57"/>
    </row>
    <row r="137" spans="1:27" x14ac:dyDescent="0.25">
      <c r="A137" s="260"/>
      <c r="B137" s="261"/>
      <c r="C137" s="99">
        <f>'Hebdo mise à jour'!P78</f>
        <v>0</v>
      </c>
      <c r="D137" s="34" t="str">
        <f>IF('Hebdo mise à jour'!P78="n","nord",IF('Hebdo mise à jour'!P78="s","sud",""))</f>
        <v/>
      </c>
      <c r="E137" s="34"/>
      <c r="F137" s="35"/>
      <c r="G137" s="36"/>
      <c r="H137" s="37"/>
      <c r="I137" s="38"/>
      <c r="J137" s="57"/>
      <c r="K137" s="57"/>
      <c r="L137" s="57"/>
      <c r="M137" s="65"/>
      <c r="N137" s="57"/>
      <c r="O137" s="57"/>
      <c r="P137" s="57"/>
      <c r="Q137" s="57"/>
      <c r="R137" s="57"/>
      <c r="S137" s="57"/>
      <c r="T137" s="57"/>
      <c r="U137" s="57"/>
      <c r="V137" s="65"/>
      <c r="W137" s="57"/>
      <c r="X137" s="57"/>
      <c r="Y137" s="57"/>
      <c r="Z137" s="57"/>
      <c r="AA137" s="57"/>
    </row>
    <row r="138" spans="1:27" x14ac:dyDescent="0.25">
      <c r="A138" s="260"/>
      <c r="B138" s="261"/>
      <c r="C138" s="99">
        <f>'Hebdo mise à jour'!P79</f>
        <v>0</v>
      </c>
      <c r="D138" s="34" t="str">
        <f>IF('Hebdo mise à jour'!P79="n","nord",IF('Hebdo mise à jour'!P79="s","sud",""))</f>
        <v/>
      </c>
      <c r="E138" s="34"/>
      <c r="F138" s="35"/>
      <c r="G138" s="36"/>
      <c r="H138" s="37"/>
      <c r="I138" s="38"/>
      <c r="J138" s="57"/>
      <c r="K138" s="57"/>
      <c r="L138" s="57"/>
      <c r="M138" s="65"/>
      <c r="N138" s="57"/>
      <c r="O138" s="57"/>
      <c r="P138" s="57"/>
      <c r="Q138" s="57"/>
      <c r="R138" s="57"/>
      <c r="S138" s="57"/>
      <c r="T138" s="57"/>
      <c r="U138" s="57"/>
      <c r="V138" s="65"/>
      <c r="W138" s="57"/>
      <c r="X138" s="57"/>
      <c r="Y138" s="57"/>
      <c r="Z138" s="57"/>
      <c r="AA138" s="57"/>
    </row>
    <row r="139" spans="1:27" x14ac:dyDescent="0.25">
      <c r="A139" s="260"/>
      <c r="B139" s="261"/>
      <c r="C139" s="99">
        <f>'Hebdo mise à jour'!P80</f>
        <v>0</v>
      </c>
      <c r="D139" s="34" t="str">
        <f>IF('Hebdo mise à jour'!P80="n","nord",IF('Hebdo mise à jour'!P80="s","sud",""))</f>
        <v/>
      </c>
      <c r="E139" s="147"/>
      <c r="F139" s="148"/>
      <c r="G139" s="149"/>
      <c r="H139" s="150"/>
      <c r="I139" s="151"/>
      <c r="J139" s="57"/>
      <c r="K139" s="57"/>
      <c r="L139" s="57"/>
      <c r="M139" s="65"/>
      <c r="N139" s="57"/>
      <c r="O139" s="57"/>
      <c r="P139" s="57"/>
      <c r="Q139" s="57"/>
      <c r="R139" s="57"/>
      <c r="S139" s="57"/>
      <c r="T139" s="57"/>
      <c r="U139" s="57"/>
      <c r="V139" s="65"/>
      <c r="W139" s="57"/>
      <c r="X139" s="57"/>
      <c r="Y139" s="57"/>
      <c r="Z139" s="57"/>
      <c r="AA139" s="57"/>
    </row>
    <row r="140" spans="1:27" x14ac:dyDescent="0.25">
      <c r="A140" s="260"/>
      <c r="B140" s="261"/>
      <c r="C140" s="99">
        <f>'Hebdo mise à jour'!P81</f>
        <v>0</v>
      </c>
      <c r="D140" s="34" t="str">
        <f>IF('Hebdo mise à jour'!P81="n","nord",IF('Hebdo mise à jour'!P81="s","sud",""))</f>
        <v/>
      </c>
      <c r="E140" s="147"/>
      <c r="F140" s="148"/>
      <c r="G140" s="149"/>
      <c r="H140" s="150"/>
      <c r="I140" s="151"/>
      <c r="J140" s="57"/>
      <c r="K140" s="57"/>
      <c r="L140" s="57"/>
      <c r="M140" s="65"/>
      <c r="N140" s="57"/>
      <c r="O140" s="57"/>
      <c r="P140" s="57"/>
      <c r="Q140" s="57"/>
      <c r="R140" s="57"/>
      <c r="S140" s="57"/>
      <c r="T140" s="57"/>
      <c r="U140" s="57"/>
      <c r="V140" s="65"/>
      <c r="W140" s="57"/>
      <c r="X140" s="57"/>
      <c r="Y140" s="57"/>
      <c r="Z140" s="57"/>
      <c r="AA140" s="57"/>
    </row>
    <row r="141" spans="1:27" x14ac:dyDescent="0.25">
      <c r="A141" s="260"/>
      <c r="B141" s="261"/>
      <c r="C141" s="99">
        <f>'Hebdo mise à jour'!P82</f>
        <v>0</v>
      </c>
      <c r="D141" s="34" t="str">
        <f>IF('Hebdo mise à jour'!P82="n","nord",IF('Hebdo mise à jour'!P82="s","sud",""))</f>
        <v/>
      </c>
      <c r="E141" s="147"/>
      <c r="F141" s="148"/>
      <c r="G141" s="149"/>
      <c r="H141" s="150"/>
      <c r="I141" s="151"/>
      <c r="J141" s="57"/>
      <c r="K141" s="57"/>
      <c r="L141" s="57"/>
      <c r="M141" s="65"/>
      <c r="N141" s="57"/>
      <c r="O141" s="57"/>
      <c r="P141" s="57"/>
      <c r="Q141" s="57"/>
      <c r="R141" s="57"/>
      <c r="S141" s="57"/>
      <c r="T141" s="57"/>
      <c r="U141" s="57"/>
      <c r="V141" s="65"/>
      <c r="W141" s="57"/>
      <c r="X141" s="57"/>
      <c r="Y141" s="57"/>
      <c r="Z141" s="57"/>
      <c r="AA141" s="57"/>
    </row>
    <row r="142" spans="1:27" x14ac:dyDescent="0.25">
      <c r="A142" s="260"/>
      <c r="B142" s="261"/>
      <c r="C142" s="99">
        <f>'Hebdo mise à jour'!P83</f>
        <v>0</v>
      </c>
      <c r="D142" s="34" t="str">
        <f>IF('Hebdo mise à jour'!P83="n","nord",IF('Hebdo mise à jour'!P83="s","sud",""))</f>
        <v/>
      </c>
      <c r="E142" s="147"/>
      <c r="F142" s="148"/>
      <c r="G142" s="149"/>
      <c r="H142" s="150"/>
      <c r="I142" s="151"/>
      <c r="J142" s="57"/>
      <c r="K142" s="57"/>
      <c r="L142" s="57"/>
      <c r="M142" s="65"/>
      <c r="N142" s="57"/>
      <c r="O142" s="57"/>
      <c r="P142" s="57"/>
      <c r="Q142" s="57"/>
      <c r="R142" s="57"/>
      <c r="S142" s="57"/>
      <c r="T142" s="57"/>
      <c r="U142" s="57"/>
      <c r="V142" s="65"/>
      <c r="W142" s="57"/>
      <c r="X142" s="57"/>
      <c r="Y142" s="57"/>
      <c r="Z142" s="57"/>
      <c r="AA142" s="57"/>
    </row>
    <row r="143" spans="1:27" ht="15.75" thickBot="1" x14ac:dyDescent="0.3">
      <c r="A143" s="262"/>
      <c r="B143" s="263"/>
      <c r="C143" s="103">
        <f>'Hebdo mise à jour'!P84</f>
        <v>0</v>
      </c>
      <c r="D143" s="27" t="str">
        <f>IF('Hebdo mise à jour'!P84="n","nord",IF('Hebdo mise à jour'!P84="s","sud",""))</f>
        <v/>
      </c>
      <c r="E143" s="27"/>
      <c r="F143" s="28"/>
      <c r="G143" s="29"/>
      <c r="H143" s="30"/>
      <c r="I143" s="31"/>
      <c r="J143" s="57"/>
      <c r="K143" s="57"/>
      <c r="L143" s="57"/>
      <c r="M143" s="65"/>
      <c r="N143" s="57"/>
      <c r="O143" s="57"/>
      <c r="P143" s="57"/>
      <c r="Q143" s="57"/>
      <c r="R143" s="57"/>
      <c r="S143" s="57"/>
      <c r="T143" s="57"/>
      <c r="U143" s="57"/>
      <c r="V143" s="65"/>
      <c r="W143" s="57"/>
      <c r="X143" s="57"/>
      <c r="Y143" s="57"/>
      <c r="Z143" s="57"/>
      <c r="AA143" s="57"/>
    </row>
    <row r="144" spans="1:27" s="2" customFormat="1" x14ac:dyDescent="0.25">
      <c r="M144" s="9"/>
      <c r="V144" s="9"/>
    </row>
    <row r="145" spans="13:22" s="2" customFormat="1" x14ac:dyDescent="0.25">
      <c r="M145" s="9"/>
      <c r="V145" s="9"/>
    </row>
    <row r="146" spans="13:22" s="2" customFormat="1" x14ac:dyDescent="0.25">
      <c r="M146" s="9"/>
      <c r="V146" s="9"/>
    </row>
    <row r="147" spans="13:22" s="2" customFormat="1" x14ac:dyDescent="0.25">
      <c r="M147" s="9"/>
      <c r="V147" s="9"/>
    </row>
  </sheetData>
  <sheetProtection password="DD75" sheet="1" objects="1" scenarios="1"/>
  <mergeCells count="125">
    <mergeCell ref="A125:A132"/>
    <mergeCell ref="B125:B126"/>
    <mergeCell ref="B127:B132"/>
    <mergeCell ref="A134:B143"/>
    <mergeCell ref="A109:A116"/>
    <mergeCell ref="B109:B110"/>
    <mergeCell ref="B111:B116"/>
    <mergeCell ref="A117:A124"/>
    <mergeCell ref="B117:B118"/>
    <mergeCell ref="B119:B124"/>
    <mergeCell ref="A99:C99"/>
    <mergeCell ref="E99:F99"/>
    <mergeCell ref="H99:I99"/>
    <mergeCell ref="A100:B100"/>
    <mergeCell ref="A101:A108"/>
    <mergeCell ref="B101:B102"/>
    <mergeCell ref="B103:B108"/>
    <mergeCell ref="A85:B94"/>
    <mergeCell ref="J85:K94"/>
    <mergeCell ref="S85:T94"/>
    <mergeCell ref="A95:C95"/>
    <mergeCell ref="J95:L95"/>
    <mergeCell ref="S95:U95"/>
    <mergeCell ref="A76:A83"/>
    <mergeCell ref="B76:B77"/>
    <mergeCell ref="J76:J83"/>
    <mergeCell ref="K76:K77"/>
    <mergeCell ref="S76:S83"/>
    <mergeCell ref="T76:T77"/>
    <mergeCell ref="B78:B83"/>
    <mergeCell ref="K78:K83"/>
    <mergeCell ref="T78:T83"/>
    <mergeCell ref="A68:A75"/>
    <mergeCell ref="B68:B69"/>
    <mergeCell ref="J68:J75"/>
    <mergeCell ref="K68:K69"/>
    <mergeCell ref="S68:S75"/>
    <mergeCell ref="T68:T69"/>
    <mergeCell ref="B70:B75"/>
    <mergeCell ref="K70:K75"/>
    <mergeCell ref="T70:T75"/>
    <mergeCell ref="A60:A67"/>
    <mergeCell ref="B60:B61"/>
    <mergeCell ref="J60:J67"/>
    <mergeCell ref="K60:K61"/>
    <mergeCell ref="S60:S67"/>
    <mergeCell ref="T60:T61"/>
    <mergeCell ref="B62:B67"/>
    <mergeCell ref="K62:K67"/>
    <mergeCell ref="T62:T67"/>
    <mergeCell ref="A52:A59"/>
    <mergeCell ref="B52:B53"/>
    <mergeCell ref="J52:J59"/>
    <mergeCell ref="K52:K53"/>
    <mergeCell ref="S52:S59"/>
    <mergeCell ref="T52:T53"/>
    <mergeCell ref="B54:B59"/>
    <mergeCell ref="K54:K59"/>
    <mergeCell ref="T54:T59"/>
    <mergeCell ref="S50:U50"/>
    <mergeCell ref="W50:X50"/>
    <mergeCell ref="Z50:AA50"/>
    <mergeCell ref="A51:B51"/>
    <mergeCell ref="J51:K51"/>
    <mergeCell ref="S51:T51"/>
    <mergeCell ref="A50:C50"/>
    <mergeCell ref="E50:F50"/>
    <mergeCell ref="H50:I50"/>
    <mergeCell ref="J50:L50"/>
    <mergeCell ref="N50:O50"/>
    <mergeCell ref="Q50:R50"/>
    <mergeCell ref="A36:B45"/>
    <mergeCell ref="J36:K45"/>
    <mergeCell ref="S36:T45"/>
    <mergeCell ref="A46:C46"/>
    <mergeCell ref="J46:L46"/>
    <mergeCell ref="S46:U46"/>
    <mergeCell ref="A27:A34"/>
    <mergeCell ref="B27:B28"/>
    <mergeCell ref="J27:J34"/>
    <mergeCell ref="K27:K28"/>
    <mergeCell ref="S27:S34"/>
    <mergeCell ref="T27:T28"/>
    <mergeCell ref="B29:B34"/>
    <mergeCell ref="K29:K34"/>
    <mergeCell ref="T29:T34"/>
    <mergeCell ref="A19:A26"/>
    <mergeCell ref="B19:B20"/>
    <mergeCell ref="J19:J26"/>
    <mergeCell ref="K19:K20"/>
    <mergeCell ref="S19:S26"/>
    <mergeCell ref="T19:T20"/>
    <mergeCell ref="B21:B26"/>
    <mergeCell ref="K21:K26"/>
    <mergeCell ref="T21:T26"/>
    <mergeCell ref="A11:A18"/>
    <mergeCell ref="B11:B12"/>
    <mergeCell ref="J11:J18"/>
    <mergeCell ref="K11:K12"/>
    <mergeCell ref="S11:S18"/>
    <mergeCell ref="T11:T12"/>
    <mergeCell ref="B13:B18"/>
    <mergeCell ref="K13:K18"/>
    <mergeCell ref="T13:T18"/>
    <mergeCell ref="A3:A10"/>
    <mergeCell ref="B3:B4"/>
    <mergeCell ref="J3:J10"/>
    <mergeCell ref="K3:K4"/>
    <mergeCell ref="S3:S10"/>
    <mergeCell ref="T3:T4"/>
    <mergeCell ref="B5:B10"/>
    <mergeCell ref="K5:K10"/>
    <mergeCell ref="T5:T10"/>
    <mergeCell ref="S1:U1"/>
    <mergeCell ref="W1:X1"/>
    <mergeCell ref="Z1:AA1"/>
    <mergeCell ref="A2:B2"/>
    <mergeCell ref="J2:K2"/>
    <mergeCell ref="S2:T2"/>
    <mergeCell ref="A1:C1"/>
    <mergeCell ref="E1:F1"/>
    <mergeCell ref="H1:I1"/>
    <mergeCell ref="J1:L1"/>
    <mergeCell ref="N1:O1"/>
    <mergeCell ref="Q1:R1"/>
  </mergeCells>
  <pageMargins left="0" right="0" top="0.19685039370078741" bottom="0.19685039370078741" header="0.19685039370078741" footer="0.19685039370078741"/>
  <pageSetup paperSize="9" scale="89" orientation="portrait" r:id="rId1"/>
  <rowBreaks count="2" manualBreakCount="2">
    <brk id="49" max="16383" man="1"/>
    <brk id="98" max="16383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42"/>
  <sheetViews>
    <sheetView showZeros="0" view="pageBreakPreview" topLeftCell="A55" zoomScale="60" zoomScaleNormal="85" workbookViewId="0">
      <selection activeCell="G101" sqref="G101"/>
    </sheetView>
  </sheetViews>
  <sheetFormatPr baseColWidth="10" defaultRowHeight="15" x14ac:dyDescent="0.25"/>
  <cols>
    <col min="1" max="1" width="4.42578125" customWidth="1"/>
    <col min="2" max="2" width="5" customWidth="1"/>
    <col min="3" max="3" width="21.7109375" customWidth="1"/>
    <col min="4" max="4" width="12.7109375" customWidth="1"/>
    <col min="5" max="5" width="11.7109375" customWidth="1"/>
    <col min="6" max="6" width="13.85546875" customWidth="1"/>
    <col min="7" max="7" width="12.7109375" customWidth="1"/>
    <col min="8" max="8" width="13.85546875" customWidth="1"/>
    <col min="9" max="9" width="14" customWidth="1"/>
    <col min="10" max="10" width="4.42578125" customWidth="1"/>
    <col min="11" max="11" width="5" customWidth="1"/>
    <col min="12" max="12" width="21.7109375" customWidth="1"/>
    <col min="13" max="13" width="12.5703125" customWidth="1"/>
    <col min="14" max="14" width="11.7109375" customWidth="1"/>
    <col min="15" max="15" width="13.85546875" customWidth="1"/>
    <col min="16" max="16" width="11.7109375" customWidth="1"/>
    <col min="17" max="17" width="13.85546875" customWidth="1"/>
    <col min="18" max="18" width="14" customWidth="1"/>
    <col min="19" max="19" width="4.42578125" customWidth="1"/>
    <col min="20" max="20" width="5" customWidth="1"/>
    <col min="21" max="21" width="21.7109375" customWidth="1"/>
    <col min="22" max="22" width="11.5703125" customWidth="1"/>
    <col min="23" max="23" width="12.7109375" customWidth="1"/>
    <col min="24" max="24" width="13.85546875" customWidth="1"/>
    <col min="25" max="25" width="11.7109375" customWidth="1"/>
    <col min="26" max="26" width="13.85546875" customWidth="1"/>
    <col min="27" max="27" width="14" customWidth="1"/>
  </cols>
  <sheetData>
    <row r="1" spans="1:27" ht="21.95" customHeight="1" x14ac:dyDescent="0.25">
      <c r="A1" s="243" t="s">
        <v>14</v>
      </c>
      <c r="B1" s="243"/>
      <c r="C1" s="244"/>
      <c r="D1" s="158" t="s">
        <v>31</v>
      </c>
      <c r="E1" s="245" t="str">
        <f>'Hebdo mise à jour'!D5</f>
        <v>1 decembre</v>
      </c>
      <c r="F1" s="246"/>
      <c r="G1" s="12">
        <f>'Hebdo mise à jour'!$D$1</f>
        <v>2015</v>
      </c>
      <c r="H1" s="247" t="s">
        <v>16</v>
      </c>
      <c r="I1" s="248"/>
      <c r="J1" s="243" t="s">
        <v>14</v>
      </c>
      <c r="K1" s="243"/>
      <c r="L1" s="244"/>
      <c r="M1" s="158" t="s">
        <v>32</v>
      </c>
      <c r="N1" s="245" t="str">
        <f>'Hebdo mise à jour'!F5</f>
        <v>2 decembre</v>
      </c>
      <c r="O1" s="246"/>
      <c r="P1" s="12">
        <f>'Hebdo mise à jour'!$D$1</f>
        <v>2015</v>
      </c>
      <c r="Q1" s="247" t="s">
        <v>16</v>
      </c>
      <c r="R1" s="248"/>
      <c r="S1" s="243" t="s">
        <v>14</v>
      </c>
      <c r="T1" s="243"/>
      <c r="U1" s="244"/>
      <c r="V1" s="158" t="s">
        <v>33</v>
      </c>
      <c r="W1" s="245" t="str">
        <f>'Hebdo mise à jour'!H5</f>
        <v>3 decembre</v>
      </c>
      <c r="X1" s="246"/>
      <c r="Y1" s="12">
        <f>'Hebdo mise à jour'!$D$1</f>
        <v>2015</v>
      </c>
      <c r="Z1" s="247" t="s">
        <v>16</v>
      </c>
      <c r="AA1" s="248"/>
    </row>
    <row r="2" spans="1:27" ht="21.95" customHeight="1" thickBot="1" x14ac:dyDescent="0.3">
      <c r="A2" s="249"/>
      <c r="B2" s="249"/>
      <c r="C2" s="13" t="s">
        <v>2</v>
      </c>
      <c r="D2" s="13" t="s">
        <v>17</v>
      </c>
      <c r="E2" s="14" t="s">
        <v>3</v>
      </c>
      <c r="F2" s="15" t="s">
        <v>5</v>
      </c>
      <c r="G2" s="19" t="s">
        <v>4</v>
      </c>
      <c r="H2" s="17" t="s">
        <v>5</v>
      </c>
      <c r="I2" s="18" t="s">
        <v>8</v>
      </c>
      <c r="J2" s="249"/>
      <c r="K2" s="249"/>
      <c r="L2" s="13" t="s">
        <v>2</v>
      </c>
      <c r="M2" s="13" t="s">
        <v>17</v>
      </c>
      <c r="N2" s="14" t="s">
        <v>3</v>
      </c>
      <c r="O2" s="15" t="s">
        <v>5</v>
      </c>
      <c r="P2" s="19" t="s">
        <v>4</v>
      </c>
      <c r="Q2" s="17" t="s">
        <v>5</v>
      </c>
      <c r="R2" s="18" t="s">
        <v>8</v>
      </c>
      <c r="S2" s="249"/>
      <c r="T2" s="249"/>
      <c r="U2" s="114" t="s">
        <v>2</v>
      </c>
      <c r="V2" s="13" t="s">
        <v>17</v>
      </c>
      <c r="W2" s="14" t="s">
        <v>3</v>
      </c>
      <c r="X2" s="15" t="s">
        <v>5</v>
      </c>
      <c r="Y2" s="19" t="s">
        <v>4</v>
      </c>
      <c r="Z2" s="20" t="s">
        <v>5</v>
      </c>
      <c r="AA2" s="18" t="s">
        <v>8</v>
      </c>
    </row>
    <row r="3" spans="1:27" ht="20.100000000000001" customHeight="1" thickTop="1" x14ac:dyDescent="0.25">
      <c r="A3" s="275" t="s">
        <v>9</v>
      </c>
      <c r="B3" s="277" t="s">
        <v>0</v>
      </c>
      <c r="C3" s="104">
        <f>'Hebdo mise à jour'!D43</f>
        <v>0</v>
      </c>
      <c r="D3" s="21" t="str">
        <f>IF('Hebdo mise à jour'!E43="n","nord",IF('Hebdo mise à jour'!E43="s","sud",""))</f>
        <v/>
      </c>
      <c r="E3" s="67"/>
      <c r="F3" s="68"/>
      <c r="G3" s="69"/>
      <c r="H3" s="70"/>
      <c r="I3" s="71"/>
      <c r="J3" s="275" t="s">
        <v>9</v>
      </c>
      <c r="K3" s="277" t="s">
        <v>0</v>
      </c>
      <c r="L3" s="104">
        <f>'Hebdo mise à jour'!F43</f>
        <v>0</v>
      </c>
      <c r="M3" s="21" t="str">
        <f>IF('Hebdo mise à jour'!G43="n","nord",IF('Hebdo mise à jour'!G43="s","sud",""))</f>
        <v/>
      </c>
      <c r="N3" s="67"/>
      <c r="O3" s="68"/>
      <c r="P3" s="69"/>
      <c r="Q3" s="70"/>
      <c r="R3" s="71"/>
      <c r="S3" s="275" t="s">
        <v>9</v>
      </c>
      <c r="T3" s="277" t="s">
        <v>0</v>
      </c>
      <c r="U3" s="104">
        <f>'Hebdo mise à jour'!H43</f>
        <v>0</v>
      </c>
      <c r="V3" s="21" t="str">
        <f>IF('Hebdo mise à jour'!I43="n","nord",IF('Hebdo mise à jour'!I43="s","sud",""))</f>
        <v/>
      </c>
      <c r="W3" s="67"/>
      <c r="X3" s="68"/>
      <c r="Y3" s="69"/>
      <c r="Z3" s="70"/>
      <c r="AA3" s="71"/>
    </row>
    <row r="4" spans="1:27" ht="20.100000000000001" customHeight="1" thickBot="1" x14ac:dyDescent="0.3">
      <c r="A4" s="276"/>
      <c r="B4" s="278"/>
      <c r="C4" s="105">
        <f>'Hebdo mise à jour'!D44</f>
        <v>0</v>
      </c>
      <c r="D4" s="72" t="str">
        <f>IF('Hebdo mise à jour'!E44="n","nord",IF('Hebdo mise à jour'!E44="s","sud",""))</f>
        <v/>
      </c>
      <c r="E4" s="72"/>
      <c r="F4" s="73"/>
      <c r="G4" s="74"/>
      <c r="H4" s="75"/>
      <c r="I4" s="76"/>
      <c r="J4" s="276"/>
      <c r="K4" s="278"/>
      <c r="L4" s="111">
        <f>'Hebdo mise à jour'!F44</f>
        <v>0</v>
      </c>
      <c r="M4" s="72" t="str">
        <f>IF('Hebdo mise à jour'!G44="n","nord",IF('Hebdo mise à jour'!G44="s","sud",""))</f>
        <v/>
      </c>
      <c r="N4" s="72"/>
      <c r="O4" s="73"/>
      <c r="P4" s="74"/>
      <c r="Q4" s="75"/>
      <c r="R4" s="76"/>
      <c r="S4" s="276"/>
      <c r="T4" s="278"/>
      <c r="U4" s="111">
        <f>'Hebdo mise à jour'!H44</f>
        <v>0</v>
      </c>
      <c r="V4" s="72" t="str">
        <f>IF('Hebdo mise à jour'!I44="n","nord",IF('Hebdo mise à jour'!I44="s","sud",""))</f>
        <v/>
      </c>
      <c r="W4" s="72"/>
      <c r="X4" s="73"/>
      <c r="Y4" s="74"/>
      <c r="Z4" s="75"/>
      <c r="AA4" s="76"/>
    </row>
    <row r="5" spans="1:27" ht="20.100000000000001" customHeight="1" thickTop="1" x14ac:dyDescent="0.25">
      <c r="A5" s="276"/>
      <c r="B5" s="279" t="s">
        <v>1</v>
      </c>
      <c r="C5" s="104">
        <f>'Hebdo mise à jour'!D45</f>
        <v>0</v>
      </c>
      <c r="D5" s="67" t="str">
        <f>IF('Hebdo mise à jour'!E45="n","nord",IF('Hebdo mise à jour'!E45="s","sud",""))</f>
        <v/>
      </c>
      <c r="E5" s="67"/>
      <c r="F5" s="68"/>
      <c r="G5" s="69"/>
      <c r="H5" s="70"/>
      <c r="I5" s="77"/>
      <c r="J5" s="276"/>
      <c r="K5" s="279" t="s">
        <v>1</v>
      </c>
      <c r="L5" s="104">
        <f>'Hebdo mise à jour'!F45</f>
        <v>0</v>
      </c>
      <c r="M5" s="67" t="str">
        <f>IF('Hebdo mise à jour'!G45="n","nord",IF('Hebdo mise à jour'!G45="s","sud",""))</f>
        <v/>
      </c>
      <c r="N5" s="67"/>
      <c r="O5" s="68"/>
      <c r="P5" s="69"/>
      <c r="Q5" s="70"/>
      <c r="R5" s="77"/>
      <c r="S5" s="276"/>
      <c r="T5" s="279" t="s">
        <v>1</v>
      </c>
      <c r="U5" s="104">
        <f>'Hebdo mise à jour'!H45</f>
        <v>0</v>
      </c>
      <c r="V5" s="67" t="str">
        <f>IF('Hebdo mise à jour'!I45="n","nord",IF('Hebdo mise à jour'!I45="s","sud",""))</f>
        <v/>
      </c>
      <c r="W5" s="67"/>
      <c r="X5" s="68"/>
      <c r="Y5" s="69"/>
      <c r="Z5" s="70"/>
      <c r="AA5" s="77"/>
    </row>
    <row r="6" spans="1:27" ht="20.100000000000001" customHeight="1" x14ac:dyDescent="0.25">
      <c r="A6" s="276"/>
      <c r="B6" s="280"/>
      <c r="C6" s="106">
        <f>'Hebdo mise à jour'!D46</f>
        <v>0</v>
      </c>
      <c r="D6" s="78" t="str">
        <f>IF('Hebdo mise à jour'!E46="n","nord",IF('Hebdo mise à jour'!E46="s","sud",""))</f>
        <v/>
      </c>
      <c r="E6" s="78"/>
      <c r="F6" s="79"/>
      <c r="G6" s="80"/>
      <c r="H6" s="81"/>
      <c r="I6" s="82"/>
      <c r="J6" s="276"/>
      <c r="K6" s="280"/>
      <c r="L6" s="104">
        <f>'Hebdo mise à jour'!F46</f>
        <v>0</v>
      </c>
      <c r="M6" s="78" t="str">
        <f>IF('Hebdo mise à jour'!G46="n","nord",IF('Hebdo mise à jour'!G46="s","sud",""))</f>
        <v/>
      </c>
      <c r="N6" s="78"/>
      <c r="O6" s="79"/>
      <c r="P6" s="80"/>
      <c r="Q6" s="81"/>
      <c r="R6" s="82"/>
      <c r="S6" s="276"/>
      <c r="T6" s="280"/>
      <c r="U6" s="104">
        <f>'Hebdo mise à jour'!H46</f>
        <v>0</v>
      </c>
      <c r="V6" s="78" t="str">
        <f>IF('Hebdo mise à jour'!I46="n","nord",IF('Hebdo mise à jour'!I46="s","sud",""))</f>
        <v/>
      </c>
      <c r="W6" s="78"/>
      <c r="X6" s="79"/>
      <c r="Y6" s="80"/>
      <c r="Z6" s="81"/>
      <c r="AA6" s="82"/>
    </row>
    <row r="7" spans="1:27" ht="20.100000000000001" customHeight="1" x14ac:dyDescent="0.25">
      <c r="A7" s="276"/>
      <c r="B7" s="280"/>
      <c r="C7" s="106">
        <f>'Hebdo mise à jour'!D47</f>
        <v>0</v>
      </c>
      <c r="D7" s="78" t="str">
        <f>IF('Hebdo mise à jour'!E47="n","nord",IF('Hebdo mise à jour'!E47="s","sud",""))</f>
        <v/>
      </c>
      <c r="E7" s="78"/>
      <c r="F7" s="79"/>
      <c r="G7" s="80"/>
      <c r="H7" s="81"/>
      <c r="I7" s="82"/>
      <c r="J7" s="276"/>
      <c r="K7" s="280"/>
      <c r="L7" s="104">
        <f>'Hebdo mise à jour'!F47</f>
        <v>0</v>
      </c>
      <c r="M7" s="78" t="str">
        <f>IF('Hebdo mise à jour'!G47="n","nord",IF('Hebdo mise à jour'!G47="s","sud",""))</f>
        <v/>
      </c>
      <c r="N7" s="78"/>
      <c r="O7" s="79"/>
      <c r="P7" s="80"/>
      <c r="Q7" s="81"/>
      <c r="R7" s="82"/>
      <c r="S7" s="276"/>
      <c r="T7" s="280"/>
      <c r="U7" s="104">
        <f>'Hebdo mise à jour'!H47</f>
        <v>0</v>
      </c>
      <c r="V7" s="78" t="str">
        <f>IF('Hebdo mise à jour'!I47="n","nord",IF('Hebdo mise à jour'!I47="s","sud",""))</f>
        <v/>
      </c>
      <c r="W7" s="78"/>
      <c r="X7" s="79"/>
      <c r="Y7" s="80"/>
      <c r="Z7" s="81"/>
      <c r="AA7" s="82"/>
    </row>
    <row r="8" spans="1:27" ht="20.100000000000001" customHeight="1" x14ac:dyDescent="0.25">
      <c r="A8" s="276"/>
      <c r="B8" s="280"/>
      <c r="C8" s="106">
        <f>'Hebdo mise à jour'!D48</f>
        <v>0</v>
      </c>
      <c r="D8" s="78" t="str">
        <f>IF('Hebdo mise à jour'!E48="n","nord",IF('Hebdo mise à jour'!E48="s","sud",""))</f>
        <v/>
      </c>
      <c r="E8" s="78"/>
      <c r="F8" s="79"/>
      <c r="G8" s="80"/>
      <c r="H8" s="81"/>
      <c r="I8" s="82"/>
      <c r="J8" s="276"/>
      <c r="K8" s="280"/>
      <c r="L8" s="104">
        <f>'Hebdo mise à jour'!F48</f>
        <v>0</v>
      </c>
      <c r="M8" s="78" t="str">
        <f>IF('Hebdo mise à jour'!G48="n","nord",IF('Hebdo mise à jour'!G48="s","sud",""))</f>
        <v/>
      </c>
      <c r="N8" s="78"/>
      <c r="O8" s="79"/>
      <c r="P8" s="80"/>
      <c r="Q8" s="81"/>
      <c r="R8" s="82"/>
      <c r="S8" s="276"/>
      <c r="T8" s="280"/>
      <c r="U8" s="104">
        <f>'Hebdo mise à jour'!H48</f>
        <v>0</v>
      </c>
      <c r="V8" s="78" t="str">
        <f>IF('Hebdo mise à jour'!I48="n","nord",IF('Hebdo mise à jour'!I48="s","sud",""))</f>
        <v/>
      </c>
      <c r="W8" s="78"/>
      <c r="X8" s="79"/>
      <c r="Y8" s="80"/>
      <c r="Z8" s="81"/>
      <c r="AA8" s="82"/>
    </row>
    <row r="9" spans="1:27" ht="20.100000000000001" customHeight="1" x14ac:dyDescent="0.25">
      <c r="A9" s="276"/>
      <c r="B9" s="280"/>
      <c r="C9" s="106">
        <f>'Hebdo mise à jour'!D49</f>
        <v>0</v>
      </c>
      <c r="D9" s="78" t="str">
        <f>IF('Hebdo mise à jour'!E49="n","nord",IF('Hebdo mise à jour'!E49="s","sud",""))</f>
        <v/>
      </c>
      <c r="E9" s="78"/>
      <c r="F9" s="79"/>
      <c r="G9" s="80"/>
      <c r="H9" s="81"/>
      <c r="I9" s="82"/>
      <c r="J9" s="276"/>
      <c r="K9" s="280"/>
      <c r="L9" s="104">
        <f>'Hebdo mise à jour'!F49</f>
        <v>0</v>
      </c>
      <c r="M9" s="78" t="str">
        <f>IF('Hebdo mise à jour'!G49="n","nord",IF('Hebdo mise à jour'!G49="s","sud",""))</f>
        <v/>
      </c>
      <c r="N9" s="78"/>
      <c r="O9" s="79"/>
      <c r="P9" s="80"/>
      <c r="Q9" s="81"/>
      <c r="R9" s="82"/>
      <c r="S9" s="276"/>
      <c r="T9" s="280"/>
      <c r="U9" s="104">
        <f>'Hebdo mise à jour'!H49</f>
        <v>0</v>
      </c>
      <c r="V9" s="78" t="str">
        <f>IF('Hebdo mise à jour'!I49="n","nord",IF('Hebdo mise à jour'!I49="s","sud",""))</f>
        <v/>
      </c>
      <c r="W9" s="78"/>
      <c r="X9" s="79"/>
      <c r="Y9" s="80"/>
      <c r="Z9" s="81"/>
      <c r="AA9" s="82"/>
    </row>
    <row r="10" spans="1:27" ht="20.100000000000001" customHeight="1" thickBot="1" x14ac:dyDescent="0.3">
      <c r="A10" s="276"/>
      <c r="B10" s="281"/>
      <c r="C10" s="107">
        <f>'Hebdo mise à jour'!D50</f>
        <v>0</v>
      </c>
      <c r="D10" s="83" t="str">
        <f>IF('Hebdo mise à jour'!E50="n","nord",IF('Hebdo mise à jour'!E50="s","sud",""))</f>
        <v/>
      </c>
      <c r="E10" s="83"/>
      <c r="F10" s="84"/>
      <c r="G10" s="85"/>
      <c r="H10" s="86"/>
      <c r="I10" s="87"/>
      <c r="J10" s="276"/>
      <c r="K10" s="281"/>
      <c r="L10" s="112">
        <f>'Hebdo mise à jour'!F50</f>
        <v>0</v>
      </c>
      <c r="M10" s="83" t="str">
        <f>IF('Hebdo mise à jour'!G50="n","nord",IF('Hebdo mise à jour'!G50="s","sud",""))</f>
        <v/>
      </c>
      <c r="N10" s="83"/>
      <c r="O10" s="84"/>
      <c r="P10" s="85"/>
      <c r="Q10" s="86"/>
      <c r="R10" s="87"/>
      <c r="S10" s="276"/>
      <c r="T10" s="281"/>
      <c r="U10" s="112">
        <f>'Hebdo mise à jour'!H50</f>
        <v>0</v>
      </c>
      <c r="V10" s="83" t="str">
        <f>IF('Hebdo mise à jour'!I50="n","nord",IF('Hebdo mise à jour'!I50="s","sud",""))</f>
        <v/>
      </c>
      <c r="W10" s="83"/>
      <c r="X10" s="84"/>
      <c r="Y10" s="85"/>
      <c r="Z10" s="86"/>
      <c r="AA10" s="87"/>
    </row>
    <row r="11" spans="1:27" ht="20.100000000000001" customHeight="1" thickTop="1" x14ac:dyDescent="0.25">
      <c r="A11" s="275" t="s">
        <v>10</v>
      </c>
      <c r="B11" s="277" t="s">
        <v>0</v>
      </c>
      <c r="C11" s="104">
        <f>'Hebdo mise à jour'!D51</f>
        <v>0</v>
      </c>
      <c r="D11" s="67" t="str">
        <f>IF('Hebdo mise à jour'!E51="n","nord",IF('Hebdo mise à jour'!E51="s","sud",""))</f>
        <v/>
      </c>
      <c r="E11" s="67"/>
      <c r="F11" s="68"/>
      <c r="G11" s="69"/>
      <c r="H11" s="70"/>
      <c r="I11" s="77"/>
      <c r="J11" s="275" t="s">
        <v>10</v>
      </c>
      <c r="K11" s="277" t="s">
        <v>0</v>
      </c>
      <c r="L11" s="113">
        <f>'Hebdo mise à jour'!F51</f>
        <v>0</v>
      </c>
      <c r="M11" s="67" t="str">
        <f>IF('Hebdo mise à jour'!G51="n","nord",IF('Hebdo mise à jour'!G51="s","sud",""))</f>
        <v/>
      </c>
      <c r="N11" s="67"/>
      <c r="O11" s="68"/>
      <c r="P11" s="69"/>
      <c r="Q11" s="70"/>
      <c r="R11" s="77"/>
      <c r="S11" s="275" t="s">
        <v>10</v>
      </c>
      <c r="T11" s="277" t="s">
        <v>0</v>
      </c>
      <c r="U11" s="113">
        <f>'Hebdo mise à jour'!H51</f>
        <v>0</v>
      </c>
      <c r="V11" s="67" t="str">
        <f>IF('Hebdo mise à jour'!I51="n","nord",IF('Hebdo mise à jour'!I51="s","sud",""))</f>
        <v/>
      </c>
      <c r="W11" s="67"/>
      <c r="X11" s="68"/>
      <c r="Y11" s="69"/>
      <c r="Z11" s="70"/>
      <c r="AA11" s="77"/>
    </row>
    <row r="12" spans="1:27" ht="20.100000000000001" customHeight="1" thickBot="1" x14ac:dyDescent="0.3">
      <c r="A12" s="276"/>
      <c r="B12" s="278"/>
      <c r="C12" s="105">
        <f>'Hebdo mise à jour'!D52</f>
        <v>0</v>
      </c>
      <c r="D12" s="72" t="str">
        <f>IF('Hebdo mise à jour'!E52="n","nord",IF('Hebdo mise à jour'!E52="s","sud",""))</f>
        <v/>
      </c>
      <c r="E12" s="72"/>
      <c r="F12" s="73"/>
      <c r="G12" s="74"/>
      <c r="H12" s="75"/>
      <c r="I12" s="76"/>
      <c r="J12" s="276"/>
      <c r="K12" s="278"/>
      <c r="L12" s="111">
        <f>'Hebdo mise à jour'!F52</f>
        <v>0</v>
      </c>
      <c r="M12" s="72" t="str">
        <f>IF('Hebdo mise à jour'!G52="n","nord",IF('Hebdo mise à jour'!G52="s","sud",""))</f>
        <v/>
      </c>
      <c r="N12" s="72"/>
      <c r="O12" s="73"/>
      <c r="P12" s="74"/>
      <c r="Q12" s="75"/>
      <c r="R12" s="76"/>
      <c r="S12" s="276"/>
      <c r="T12" s="278"/>
      <c r="U12" s="111">
        <f>'Hebdo mise à jour'!H52</f>
        <v>0</v>
      </c>
      <c r="V12" s="72" t="str">
        <f>IF('Hebdo mise à jour'!I52="n","nord",IF('Hebdo mise à jour'!I52="s","sud",""))</f>
        <v/>
      </c>
      <c r="W12" s="72"/>
      <c r="X12" s="73"/>
      <c r="Y12" s="74"/>
      <c r="Z12" s="75"/>
      <c r="AA12" s="76"/>
    </row>
    <row r="13" spans="1:27" ht="20.100000000000001" customHeight="1" thickTop="1" x14ac:dyDescent="0.25">
      <c r="A13" s="276"/>
      <c r="B13" s="279" t="s">
        <v>1</v>
      </c>
      <c r="C13" s="104">
        <f>'Hebdo mise à jour'!D53</f>
        <v>0</v>
      </c>
      <c r="D13" s="67" t="str">
        <f>IF('Hebdo mise à jour'!E53="n","nord",IF('Hebdo mise à jour'!E53="s","sud",""))</f>
        <v/>
      </c>
      <c r="E13" s="67"/>
      <c r="F13" s="68"/>
      <c r="G13" s="69"/>
      <c r="H13" s="70"/>
      <c r="I13" s="77"/>
      <c r="J13" s="276"/>
      <c r="K13" s="279" t="s">
        <v>1</v>
      </c>
      <c r="L13" s="104">
        <f>'Hebdo mise à jour'!F53</f>
        <v>0</v>
      </c>
      <c r="M13" s="67" t="str">
        <f>IF('Hebdo mise à jour'!G53="n","nord",IF('Hebdo mise à jour'!G53="s","sud",""))</f>
        <v/>
      </c>
      <c r="N13" s="67"/>
      <c r="O13" s="68"/>
      <c r="P13" s="69"/>
      <c r="Q13" s="70"/>
      <c r="R13" s="77"/>
      <c r="S13" s="276"/>
      <c r="T13" s="279" t="s">
        <v>1</v>
      </c>
      <c r="U13" s="104">
        <f>'Hebdo mise à jour'!H53</f>
        <v>0</v>
      </c>
      <c r="V13" s="67" t="str">
        <f>IF('Hebdo mise à jour'!I53="n","nord",IF('Hebdo mise à jour'!I53="s","sud",""))</f>
        <v/>
      </c>
      <c r="W13" s="67"/>
      <c r="X13" s="68"/>
      <c r="Y13" s="69"/>
      <c r="Z13" s="70"/>
      <c r="AA13" s="77"/>
    </row>
    <row r="14" spans="1:27" ht="20.100000000000001" customHeight="1" x14ac:dyDescent="0.25">
      <c r="A14" s="276"/>
      <c r="B14" s="280"/>
      <c r="C14" s="104">
        <f>'Hebdo mise à jour'!D54</f>
        <v>0</v>
      </c>
      <c r="D14" s="67" t="str">
        <f>IF('Hebdo mise à jour'!E54="n","nord",IF('Hebdo mise à jour'!E54="s","sud",""))</f>
        <v/>
      </c>
      <c r="E14" s="67"/>
      <c r="F14" s="68"/>
      <c r="G14" s="69"/>
      <c r="H14" s="70"/>
      <c r="I14" s="77"/>
      <c r="J14" s="276"/>
      <c r="K14" s="280"/>
      <c r="L14" s="104">
        <f>'Hebdo mise à jour'!F54</f>
        <v>0</v>
      </c>
      <c r="M14" s="67" t="str">
        <f>IF('Hebdo mise à jour'!G54="n","nord",IF('Hebdo mise à jour'!G54="s","sud",""))</f>
        <v/>
      </c>
      <c r="N14" s="67"/>
      <c r="O14" s="68"/>
      <c r="P14" s="69"/>
      <c r="Q14" s="70"/>
      <c r="R14" s="77"/>
      <c r="S14" s="276"/>
      <c r="T14" s="280"/>
      <c r="U14" s="104">
        <f>'Hebdo mise à jour'!H54</f>
        <v>0</v>
      </c>
      <c r="V14" s="67" t="str">
        <f>IF('Hebdo mise à jour'!I54="n","nord",IF('Hebdo mise à jour'!I54="s","sud",""))</f>
        <v/>
      </c>
      <c r="W14" s="67"/>
      <c r="X14" s="68"/>
      <c r="Y14" s="69"/>
      <c r="Z14" s="70"/>
      <c r="AA14" s="77"/>
    </row>
    <row r="15" spans="1:27" ht="20.100000000000001" customHeight="1" x14ac:dyDescent="0.25">
      <c r="A15" s="276"/>
      <c r="B15" s="280"/>
      <c r="C15" s="104">
        <f>'Hebdo mise à jour'!D55</f>
        <v>0</v>
      </c>
      <c r="D15" s="67" t="str">
        <f>IF('Hebdo mise à jour'!E55="n","nord",IF('Hebdo mise à jour'!E55="s","sud",""))</f>
        <v/>
      </c>
      <c r="E15" s="67"/>
      <c r="F15" s="68"/>
      <c r="G15" s="69"/>
      <c r="H15" s="70"/>
      <c r="I15" s="77"/>
      <c r="J15" s="276"/>
      <c r="K15" s="280"/>
      <c r="L15" s="104">
        <f>'Hebdo mise à jour'!F55</f>
        <v>0</v>
      </c>
      <c r="M15" s="67" t="str">
        <f>IF('Hebdo mise à jour'!G55="n","nord",IF('Hebdo mise à jour'!G55="s","sud",""))</f>
        <v/>
      </c>
      <c r="N15" s="67"/>
      <c r="O15" s="68"/>
      <c r="P15" s="69"/>
      <c r="Q15" s="70"/>
      <c r="R15" s="77"/>
      <c r="S15" s="276"/>
      <c r="T15" s="280"/>
      <c r="U15" s="104">
        <f>'Hebdo mise à jour'!H55</f>
        <v>0</v>
      </c>
      <c r="V15" s="67" t="str">
        <f>IF('Hebdo mise à jour'!I55="n","nord",IF('Hebdo mise à jour'!I55="s","sud",""))</f>
        <v/>
      </c>
      <c r="W15" s="67"/>
      <c r="X15" s="68"/>
      <c r="Y15" s="69"/>
      <c r="Z15" s="70"/>
      <c r="AA15" s="77"/>
    </row>
    <row r="16" spans="1:27" ht="20.100000000000001" customHeight="1" x14ac:dyDescent="0.25">
      <c r="A16" s="276"/>
      <c r="B16" s="280"/>
      <c r="C16" s="106">
        <f>'Hebdo mise à jour'!D56</f>
        <v>0</v>
      </c>
      <c r="D16" s="78" t="str">
        <f>IF('Hebdo mise à jour'!E56="n","nord",IF('Hebdo mise à jour'!E56="s","sud",""))</f>
        <v/>
      </c>
      <c r="E16" s="78"/>
      <c r="F16" s="79"/>
      <c r="G16" s="80"/>
      <c r="H16" s="81"/>
      <c r="I16" s="82"/>
      <c r="J16" s="276"/>
      <c r="K16" s="280"/>
      <c r="L16" s="104">
        <f>'Hebdo mise à jour'!F56</f>
        <v>0</v>
      </c>
      <c r="M16" s="78" t="str">
        <f>IF('Hebdo mise à jour'!G56="n","nord",IF('Hebdo mise à jour'!G56="s","sud",""))</f>
        <v/>
      </c>
      <c r="N16" s="78"/>
      <c r="O16" s="79"/>
      <c r="P16" s="80"/>
      <c r="Q16" s="81"/>
      <c r="R16" s="82"/>
      <c r="S16" s="276"/>
      <c r="T16" s="280"/>
      <c r="U16" s="104">
        <f>'Hebdo mise à jour'!H56</f>
        <v>0</v>
      </c>
      <c r="V16" s="78" t="str">
        <f>IF('Hebdo mise à jour'!I56="n","nord",IF('Hebdo mise à jour'!I56="s","sud",""))</f>
        <v/>
      </c>
      <c r="W16" s="78"/>
      <c r="X16" s="79"/>
      <c r="Y16" s="80"/>
      <c r="Z16" s="81"/>
      <c r="AA16" s="82"/>
    </row>
    <row r="17" spans="1:27" ht="20.100000000000001" customHeight="1" x14ac:dyDescent="0.25">
      <c r="A17" s="276"/>
      <c r="B17" s="280"/>
      <c r="C17" s="106">
        <f>'Hebdo mise à jour'!D57</f>
        <v>0</v>
      </c>
      <c r="D17" s="78" t="str">
        <f>IF('Hebdo mise à jour'!E57="n","nord",IF('Hebdo mise à jour'!E57="s","sud",""))</f>
        <v/>
      </c>
      <c r="E17" s="78"/>
      <c r="F17" s="79"/>
      <c r="G17" s="80"/>
      <c r="H17" s="81"/>
      <c r="I17" s="82"/>
      <c r="J17" s="276"/>
      <c r="K17" s="280"/>
      <c r="L17" s="104">
        <f>'Hebdo mise à jour'!F57</f>
        <v>0</v>
      </c>
      <c r="M17" s="78" t="str">
        <f>IF('Hebdo mise à jour'!G57="n","nord",IF('Hebdo mise à jour'!G57="s","sud",""))</f>
        <v/>
      </c>
      <c r="N17" s="78"/>
      <c r="O17" s="79"/>
      <c r="P17" s="80"/>
      <c r="Q17" s="81"/>
      <c r="R17" s="82"/>
      <c r="S17" s="276"/>
      <c r="T17" s="280"/>
      <c r="U17" s="104">
        <f>'Hebdo mise à jour'!H57</f>
        <v>0</v>
      </c>
      <c r="V17" s="78" t="str">
        <f>IF('Hebdo mise à jour'!I57="n","nord",IF('Hebdo mise à jour'!I57="s","sud",""))</f>
        <v/>
      </c>
      <c r="W17" s="78"/>
      <c r="X17" s="79"/>
      <c r="Y17" s="80"/>
      <c r="Z17" s="81"/>
      <c r="AA17" s="82"/>
    </row>
    <row r="18" spans="1:27" s="1" customFormat="1" ht="20.100000000000001" customHeight="1" thickBot="1" x14ac:dyDescent="0.3">
      <c r="A18" s="282"/>
      <c r="B18" s="281"/>
      <c r="C18" s="107">
        <f>'Hebdo mise à jour'!D58</f>
        <v>0</v>
      </c>
      <c r="D18" s="83" t="str">
        <f>IF('Hebdo mise à jour'!E58="n","nord",IF('Hebdo mise à jour'!E58="s","sud",""))</f>
        <v/>
      </c>
      <c r="E18" s="83"/>
      <c r="F18" s="84"/>
      <c r="G18" s="85"/>
      <c r="H18" s="86"/>
      <c r="I18" s="87"/>
      <c r="J18" s="282"/>
      <c r="K18" s="281"/>
      <c r="L18" s="112">
        <f>'Hebdo mise à jour'!F58</f>
        <v>0</v>
      </c>
      <c r="M18" s="83" t="str">
        <f>IF('Hebdo mise à jour'!G58="n","nord",IF('Hebdo mise à jour'!G58="s","sud",""))</f>
        <v/>
      </c>
      <c r="N18" s="83"/>
      <c r="O18" s="84"/>
      <c r="P18" s="85"/>
      <c r="Q18" s="86"/>
      <c r="R18" s="87"/>
      <c r="S18" s="282"/>
      <c r="T18" s="281"/>
      <c r="U18" s="112">
        <f>'Hebdo mise à jour'!H58</f>
        <v>0</v>
      </c>
      <c r="V18" s="83" t="str">
        <f>IF('Hebdo mise à jour'!I58="n","nord",IF('Hebdo mise à jour'!I58="s","sud",""))</f>
        <v/>
      </c>
      <c r="W18" s="83"/>
      <c r="X18" s="84"/>
      <c r="Y18" s="85"/>
      <c r="Z18" s="86"/>
      <c r="AA18" s="87"/>
    </row>
    <row r="19" spans="1:27" ht="20.100000000000001" customHeight="1" thickTop="1" x14ac:dyDescent="0.25">
      <c r="A19" s="275" t="s">
        <v>11</v>
      </c>
      <c r="B19" s="277" t="s">
        <v>0</v>
      </c>
      <c r="C19" s="104">
        <f>'Hebdo mise à jour'!D59</f>
        <v>0</v>
      </c>
      <c r="D19" s="67" t="str">
        <f>IF('Hebdo mise à jour'!E59="n","nord",IF('Hebdo mise à jour'!E59="s","sud",""))</f>
        <v/>
      </c>
      <c r="E19" s="67"/>
      <c r="F19" s="68"/>
      <c r="G19" s="69"/>
      <c r="H19" s="70"/>
      <c r="I19" s="77"/>
      <c r="J19" s="275" t="s">
        <v>11</v>
      </c>
      <c r="K19" s="277" t="s">
        <v>0</v>
      </c>
      <c r="L19" s="113">
        <f>'Hebdo mise à jour'!F59</f>
        <v>0</v>
      </c>
      <c r="M19" s="67" t="str">
        <f>IF('Hebdo mise à jour'!G59="n","nord",IF('Hebdo mise à jour'!G59="s","sud",""))</f>
        <v/>
      </c>
      <c r="N19" s="67"/>
      <c r="O19" s="68"/>
      <c r="P19" s="69"/>
      <c r="Q19" s="70"/>
      <c r="R19" s="77"/>
      <c r="S19" s="275" t="s">
        <v>11</v>
      </c>
      <c r="T19" s="277" t="s">
        <v>0</v>
      </c>
      <c r="U19" s="113">
        <f>'Hebdo mise à jour'!H59</f>
        <v>0</v>
      </c>
      <c r="V19" s="67" t="str">
        <f>IF('Hebdo mise à jour'!I59="n","nord",IF('Hebdo mise à jour'!I59="s","sud",""))</f>
        <v/>
      </c>
      <c r="W19" s="67"/>
      <c r="X19" s="68"/>
      <c r="Y19" s="69"/>
      <c r="Z19" s="70"/>
      <c r="AA19" s="77"/>
    </row>
    <row r="20" spans="1:27" ht="20.100000000000001" customHeight="1" thickBot="1" x14ac:dyDescent="0.3">
      <c r="A20" s="276"/>
      <c r="B20" s="278"/>
      <c r="C20" s="105">
        <f>'Hebdo mise à jour'!D60</f>
        <v>0</v>
      </c>
      <c r="D20" s="72" t="str">
        <f>IF('Hebdo mise à jour'!E60="n","nord",IF('Hebdo mise à jour'!E60="s","sud",""))</f>
        <v/>
      </c>
      <c r="E20" s="72"/>
      <c r="F20" s="73"/>
      <c r="G20" s="74"/>
      <c r="H20" s="75"/>
      <c r="I20" s="76"/>
      <c r="J20" s="276"/>
      <c r="K20" s="278"/>
      <c r="L20" s="111">
        <f>'Hebdo mise à jour'!F60</f>
        <v>0</v>
      </c>
      <c r="M20" s="72" t="str">
        <f>IF('Hebdo mise à jour'!G60="n","nord",IF('Hebdo mise à jour'!G60="s","sud",""))</f>
        <v/>
      </c>
      <c r="N20" s="72"/>
      <c r="O20" s="73"/>
      <c r="P20" s="74"/>
      <c r="Q20" s="75"/>
      <c r="R20" s="76"/>
      <c r="S20" s="276"/>
      <c r="T20" s="278"/>
      <c r="U20" s="111">
        <f>'Hebdo mise à jour'!H60</f>
        <v>0</v>
      </c>
      <c r="V20" s="72" t="str">
        <f>IF('Hebdo mise à jour'!I60="n","nord",IF('Hebdo mise à jour'!I60="s","sud",""))</f>
        <v/>
      </c>
      <c r="W20" s="72"/>
      <c r="X20" s="73"/>
      <c r="Y20" s="74"/>
      <c r="Z20" s="75"/>
      <c r="AA20" s="76"/>
    </row>
    <row r="21" spans="1:27" ht="20.100000000000001" customHeight="1" thickTop="1" x14ac:dyDescent="0.25">
      <c r="A21" s="276"/>
      <c r="B21" s="279" t="s">
        <v>1</v>
      </c>
      <c r="C21" s="104">
        <f>'Hebdo mise à jour'!D61</f>
        <v>0</v>
      </c>
      <c r="D21" s="67" t="str">
        <f>IF('Hebdo mise à jour'!E61="n","nord",IF('Hebdo mise à jour'!E61="s","sud",""))</f>
        <v/>
      </c>
      <c r="E21" s="67"/>
      <c r="F21" s="68"/>
      <c r="G21" s="69"/>
      <c r="H21" s="70"/>
      <c r="I21" s="77"/>
      <c r="J21" s="276"/>
      <c r="K21" s="279" t="s">
        <v>1</v>
      </c>
      <c r="L21" s="104">
        <f>'Hebdo mise à jour'!F61</f>
        <v>0</v>
      </c>
      <c r="M21" s="67" t="str">
        <f>IF('Hebdo mise à jour'!G61="n","nord",IF('Hebdo mise à jour'!G61="s","sud",""))</f>
        <v/>
      </c>
      <c r="N21" s="67"/>
      <c r="O21" s="68"/>
      <c r="P21" s="69"/>
      <c r="Q21" s="70"/>
      <c r="R21" s="77"/>
      <c r="S21" s="276"/>
      <c r="T21" s="279" t="s">
        <v>1</v>
      </c>
      <c r="U21" s="104">
        <f>'Hebdo mise à jour'!H61</f>
        <v>0</v>
      </c>
      <c r="V21" s="67" t="str">
        <f>IF('Hebdo mise à jour'!I61="n","nord",IF('Hebdo mise à jour'!I61="s","sud",""))</f>
        <v/>
      </c>
      <c r="W21" s="67"/>
      <c r="X21" s="68"/>
      <c r="Y21" s="69"/>
      <c r="Z21" s="70"/>
      <c r="AA21" s="77"/>
    </row>
    <row r="22" spans="1:27" ht="20.100000000000001" customHeight="1" x14ac:dyDescent="0.25">
      <c r="A22" s="276"/>
      <c r="B22" s="280"/>
      <c r="C22" s="104">
        <f>'Hebdo mise à jour'!D62</f>
        <v>0</v>
      </c>
      <c r="D22" s="67" t="str">
        <f>IF('Hebdo mise à jour'!E62="n","nord",IF('Hebdo mise à jour'!E62="s","sud",""))</f>
        <v/>
      </c>
      <c r="E22" s="67"/>
      <c r="F22" s="68"/>
      <c r="G22" s="69"/>
      <c r="H22" s="70"/>
      <c r="I22" s="77"/>
      <c r="J22" s="276"/>
      <c r="K22" s="280"/>
      <c r="L22" s="104">
        <f>'Hebdo mise à jour'!F62</f>
        <v>0</v>
      </c>
      <c r="M22" s="67" t="str">
        <f>IF('Hebdo mise à jour'!G62="n","nord",IF('Hebdo mise à jour'!G62="s","sud",""))</f>
        <v/>
      </c>
      <c r="N22" s="67"/>
      <c r="O22" s="68"/>
      <c r="P22" s="69"/>
      <c r="Q22" s="70"/>
      <c r="R22" s="77"/>
      <c r="S22" s="276"/>
      <c r="T22" s="280"/>
      <c r="U22" s="104">
        <f>'Hebdo mise à jour'!H62</f>
        <v>0</v>
      </c>
      <c r="V22" s="67" t="str">
        <f>IF('Hebdo mise à jour'!I62="n","nord",IF('Hebdo mise à jour'!I62="s","sud",""))</f>
        <v/>
      </c>
      <c r="W22" s="67"/>
      <c r="X22" s="68"/>
      <c r="Y22" s="69"/>
      <c r="Z22" s="70"/>
      <c r="AA22" s="77"/>
    </row>
    <row r="23" spans="1:27" ht="20.100000000000001" customHeight="1" x14ac:dyDescent="0.25">
      <c r="A23" s="276"/>
      <c r="B23" s="280"/>
      <c r="C23" s="106">
        <f>'Hebdo mise à jour'!D63</f>
        <v>0</v>
      </c>
      <c r="D23" s="78" t="str">
        <f>IF('Hebdo mise à jour'!E63="n","nord",IF('Hebdo mise à jour'!E63="s","sud",""))</f>
        <v/>
      </c>
      <c r="E23" s="78"/>
      <c r="F23" s="79"/>
      <c r="G23" s="80"/>
      <c r="H23" s="81"/>
      <c r="I23" s="82"/>
      <c r="J23" s="276"/>
      <c r="K23" s="280"/>
      <c r="L23" s="104">
        <f>'Hebdo mise à jour'!F63</f>
        <v>0</v>
      </c>
      <c r="M23" s="78" t="str">
        <f>IF('Hebdo mise à jour'!G63="n","nord",IF('Hebdo mise à jour'!G63="s","sud",""))</f>
        <v/>
      </c>
      <c r="N23" s="78"/>
      <c r="O23" s="79"/>
      <c r="P23" s="80"/>
      <c r="Q23" s="81"/>
      <c r="R23" s="82"/>
      <c r="S23" s="276"/>
      <c r="T23" s="280"/>
      <c r="U23" s="104">
        <f>'Hebdo mise à jour'!H63</f>
        <v>0</v>
      </c>
      <c r="V23" s="78" t="str">
        <f>IF('Hebdo mise à jour'!I63="n","nord",IF('Hebdo mise à jour'!I63="s","sud",""))</f>
        <v/>
      </c>
      <c r="W23" s="78"/>
      <c r="X23" s="79"/>
      <c r="Y23" s="80"/>
      <c r="Z23" s="81"/>
      <c r="AA23" s="82"/>
    </row>
    <row r="24" spans="1:27" ht="20.100000000000001" customHeight="1" x14ac:dyDescent="0.25">
      <c r="A24" s="276"/>
      <c r="B24" s="280"/>
      <c r="C24" s="106">
        <f>'Hebdo mise à jour'!D64</f>
        <v>0</v>
      </c>
      <c r="D24" s="78" t="str">
        <f>IF('Hebdo mise à jour'!E64="n","nord",IF('Hebdo mise à jour'!E64="s","sud",""))</f>
        <v/>
      </c>
      <c r="E24" s="78"/>
      <c r="F24" s="79"/>
      <c r="G24" s="80"/>
      <c r="H24" s="81"/>
      <c r="I24" s="82"/>
      <c r="J24" s="276"/>
      <c r="K24" s="280"/>
      <c r="L24" s="104">
        <f>'Hebdo mise à jour'!F64</f>
        <v>0</v>
      </c>
      <c r="M24" s="78" t="str">
        <f>IF('Hebdo mise à jour'!G64="n","nord",IF('Hebdo mise à jour'!G64="s","sud",""))</f>
        <v/>
      </c>
      <c r="N24" s="78"/>
      <c r="O24" s="79"/>
      <c r="P24" s="80"/>
      <c r="Q24" s="81"/>
      <c r="R24" s="82"/>
      <c r="S24" s="276"/>
      <c r="T24" s="280"/>
      <c r="U24" s="104">
        <f>'Hebdo mise à jour'!H64</f>
        <v>0</v>
      </c>
      <c r="V24" s="78" t="str">
        <f>IF('Hebdo mise à jour'!I64="n","nord",IF('Hebdo mise à jour'!I64="s","sud",""))</f>
        <v/>
      </c>
      <c r="W24" s="78"/>
      <c r="X24" s="79"/>
      <c r="Y24" s="80"/>
      <c r="Z24" s="81"/>
      <c r="AA24" s="82"/>
    </row>
    <row r="25" spans="1:27" ht="20.100000000000001" customHeight="1" x14ac:dyDescent="0.25">
      <c r="A25" s="276"/>
      <c r="B25" s="280"/>
      <c r="C25" s="106">
        <f>'Hebdo mise à jour'!D65</f>
        <v>0</v>
      </c>
      <c r="D25" s="78" t="str">
        <f>IF('Hebdo mise à jour'!E65="n","nord",IF('Hebdo mise à jour'!E65="s","sud",""))</f>
        <v/>
      </c>
      <c r="E25" s="78"/>
      <c r="F25" s="79"/>
      <c r="G25" s="80"/>
      <c r="H25" s="81"/>
      <c r="I25" s="82"/>
      <c r="J25" s="276"/>
      <c r="K25" s="280"/>
      <c r="L25" s="104">
        <f>'Hebdo mise à jour'!F65</f>
        <v>0</v>
      </c>
      <c r="M25" s="78" t="str">
        <f>IF('Hebdo mise à jour'!G65="n","nord",IF('Hebdo mise à jour'!G65="s","sud",""))</f>
        <v/>
      </c>
      <c r="N25" s="78"/>
      <c r="O25" s="79"/>
      <c r="P25" s="80"/>
      <c r="Q25" s="81"/>
      <c r="R25" s="82"/>
      <c r="S25" s="276"/>
      <c r="T25" s="280"/>
      <c r="U25" s="104">
        <f>'Hebdo mise à jour'!H65</f>
        <v>0</v>
      </c>
      <c r="V25" s="78" t="str">
        <f>IF('Hebdo mise à jour'!I65="n","nord",IF('Hebdo mise à jour'!I65="s","sud",""))</f>
        <v/>
      </c>
      <c r="W25" s="78"/>
      <c r="X25" s="79"/>
      <c r="Y25" s="80"/>
      <c r="Z25" s="81"/>
      <c r="AA25" s="82"/>
    </row>
    <row r="26" spans="1:27" ht="20.100000000000001" customHeight="1" thickBot="1" x14ac:dyDescent="0.3">
      <c r="A26" s="282"/>
      <c r="B26" s="281"/>
      <c r="C26" s="108">
        <f>'Hebdo mise à jour'!D66</f>
        <v>0</v>
      </c>
      <c r="D26" s="88" t="str">
        <f>IF('Hebdo mise à jour'!E66="n","nord",IF('Hebdo mise à jour'!E66="s","sud",""))</f>
        <v/>
      </c>
      <c r="E26" s="88"/>
      <c r="F26" s="89"/>
      <c r="G26" s="90"/>
      <c r="H26" s="91"/>
      <c r="I26" s="92"/>
      <c r="J26" s="282"/>
      <c r="K26" s="281"/>
      <c r="L26" s="112">
        <f>'Hebdo mise à jour'!F66</f>
        <v>0</v>
      </c>
      <c r="M26" s="88" t="str">
        <f>IF('Hebdo mise à jour'!G66="n","nord",IF('Hebdo mise à jour'!G66="s","sud",""))</f>
        <v/>
      </c>
      <c r="N26" s="88"/>
      <c r="O26" s="89"/>
      <c r="P26" s="90"/>
      <c r="Q26" s="91"/>
      <c r="R26" s="92"/>
      <c r="S26" s="282"/>
      <c r="T26" s="281"/>
      <c r="U26" s="112">
        <f>'Hebdo mise à jour'!H66</f>
        <v>0</v>
      </c>
      <c r="V26" s="88" t="str">
        <f>IF('Hebdo mise à jour'!I66="n","nord",IF('Hebdo mise à jour'!I66="s","sud",""))</f>
        <v/>
      </c>
      <c r="W26" s="88"/>
      <c r="X26" s="89"/>
      <c r="Y26" s="90"/>
      <c r="Z26" s="91"/>
      <c r="AA26" s="92"/>
    </row>
    <row r="27" spans="1:27" ht="20.100000000000001" customHeight="1" thickTop="1" x14ac:dyDescent="0.25">
      <c r="A27" s="275" t="s">
        <v>12</v>
      </c>
      <c r="B27" s="277" t="s">
        <v>0</v>
      </c>
      <c r="C27" s="104">
        <f>'Hebdo mise à jour'!D67</f>
        <v>0</v>
      </c>
      <c r="D27" s="67" t="str">
        <f>IF('Hebdo mise à jour'!E67="n","nord",IF('Hebdo mise à jour'!E67="s","sud",""))</f>
        <v/>
      </c>
      <c r="E27" s="67"/>
      <c r="F27" s="68"/>
      <c r="G27" s="69"/>
      <c r="H27" s="70"/>
      <c r="I27" s="77"/>
      <c r="J27" s="275" t="s">
        <v>12</v>
      </c>
      <c r="K27" s="277" t="s">
        <v>0</v>
      </c>
      <c r="L27" s="113">
        <f>'Hebdo mise à jour'!F67</f>
        <v>0</v>
      </c>
      <c r="M27" s="67" t="str">
        <f>IF('Hebdo mise à jour'!G67="n","nord",IF('Hebdo mise à jour'!G67="s","sud",""))</f>
        <v/>
      </c>
      <c r="N27" s="67"/>
      <c r="O27" s="68"/>
      <c r="P27" s="69"/>
      <c r="Q27" s="70"/>
      <c r="R27" s="77"/>
      <c r="S27" s="275" t="s">
        <v>12</v>
      </c>
      <c r="T27" s="277" t="s">
        <v>0</v>
      </c>
      <c r="U27" s="113">
        <f>'Hebdo mise à jour'!H67</f>
        <v>0</v>
      </c>
      <c r="V27" s="67" t="str">
        <f>IF('Hebdo mise à jour'!I67="n","nord",IF('Hebdo mise à jour'!I67="s","sud",""))</f>
        <v/>
      </c>
      <c r="W27" s="67"/>
      <c r="X27" s="68"/>
      <c r="Y27" s="69"/>
      <c r="Z27" s="70"/>
      <c r="AA27" s="77"/>
    </row>
    <row r="28" spans="1:27" ht="20.100000000000001" customHeight="1" thickBot="1" x14ac:dyDescent="0.3">
      <c r="A28" s="276"/>
      <c r="B28" s="278"/>
      <c r="C28" s="105">
        <f>'Hebdo mise à jour'!D68</f>
        <v>0</v>
      </c>
      <c r="D28" s="72" t="str">
        <f>IF('Hebdo mise à jour'!E68="n","nord",IF('Hebdo mise à jour'!E68="s","sud",""))</f>
        <v/>
      </c>
      <c r="E28" s="72"/>
      <c r="F28" s="73"/>
      <c r="G28" s="74"/>
      <c r="H28" s="75"/>
      <c r="I28" s="76"/>
      <c r="J28" s="276"/>
      <c r="K28" s="278"/>
      <c r="L28" s="105">
        <f>'Hebdo mise à jour'!F68</f>
        <v>0</v>
      </c>
      <c r="M28" s="72" t="str">
        <f>IF('Hebdo mise à jour'!G68="n","nord",IF('Hebdo mise à jour'!G68="s","sud",""))</f>
        <v/>
      </c>
      <c r="N28" s="72"/>
      <c r="O28" s="73"/>
      <c r="P28" s="74"/>
      <c r="Q28" s="75"/>
      <c r="R28" s="76"/>
      <c r="S28" s="276"/>
      <c r="T28" s="278"/>
      <c r="U28" s="105">
        <f>'Hebdo mise à jour'!H68</f>
        <v>0</v>
      </c>
      <c r="V28" s="72" t="str">
        <f>IF('Hebdo mise à jour'!I68="n","nord",IF('Hebdo mise à jour'!I68="s","sud",""))</f>
        <v/>
      </c>
      <c r="W28" s="72"/>
      <c r="X28" s="73"/>
      <c r="Y28" s="74"/>
      <c r="Z28" s="75"/>
      <c r="AA28" s="76"/>
    </row>
    <row r="29" spans="1:27" ht="20.100000000000001" customHeight="1" thickTop="1" x14ac:dyDescent="0.25">
      <c r="A29" s="276"/>
      <c r="B29" s="279" t="s">
        <v>1</v>
      </c>
      <c r="C29" s="104">
        <f>'Hebdo mise à jour'!D69</f>
        <v>0</v>
      </c>
      <c r="D29" s="67" t="str">
        <f>IF('Hebdo mise à jour'!E69="n","nord",IF('Hebdo mise à jour'!E69="s","sud",""))</f>
        <v/>
      </c>
      <c r="E29" s="67"/>
      <c r="F29" s="68"/>
      <c r="G29" s="69"/>
      <c r="H29" s="70"/>
      <c r="I29" s="77"/>
      <c r="J29" s="276"/>
      <c r="K29" s="279" t="s">
        <v>1</v>
      </c>
      <c r="L29" s="104">
        <f>'Hebdo mise à jour'!F69</f>
        <v>0</v>
      </c>
      <c r="M29" s="67" t="str">
        <f>IF('Hebdo mise à jour'!G69="n","nord",IF('Hebdo mise à jour'!G69="s","sud",""))</f>
        <v/>
      </c>
      <c r="N29" s="67"/>
      <c r="O29" s="68"/>
      <c r="P29" s="69"/>
      <c r="Q29" s="70"/>
      <c r="R29" s="77"/>
      <c r="S29" s="276"/>
      <c r="T29" s="279" t="s">
        <v>1</v>
      </c>
      <c r="U29" s="104">
        <f>'Hebdo mise à jour'!H69</f>
        <v>0</v>
      </c>
      <c r="V29" s="67" t="str">
        <f>IF('Hebdo mise à jour'!I69="n","nord",IF('Hebdo mise à jour'!I69="s","sud",""))</f>
        <v/>
      </c>
      <c r="W29" s="67"/>
      <c r="X29" s="68"/>
      <c r="Y29" s="69"/>
      <c r="Z29" s="70"/>
      <c r="AA29" s="77"/>
    </row>
    <row r="30" spans="1:27" ht="20.100000000000001" customHeight="1" x14ac:dyDescent="0.25">
      <c r="A30" s="276"/>
      <c r="B30" s="280"/>
      <c r="C30" s="106">
        <f>'Hebdo mise à jour'!D70</f>
        <v>0</v>
      </c>
      <c r="D30" s="78" t="str">
        <f>IF('Hebdo mise à jour'!E70="n","nord",IF('Hebdo mise à jour'!E70="s","sud",""))</f>
        <v/>
      </c>
      <c r="E30" s="78"/>
      <c r="F30" s="79"/>
      <c r="G30" s="80"/>
      <c r="H30" s="81"/>
      <c r="I30" s="82"/>
      <c r="J30" s="276"/>
      <c r="K30" s="280"/>
      <c r="L30" s="104">
        <f>'Hebdo mise à jour'!F70</f>
        <v>0</v>
      </c>
      <c r="M30" s="78" t="str">
        <f>IF('Hebdo mise à jour'!G70="n","nord",IF('Hebdo mise à jour'!G70="s","sud",""))</f>
        <v/>
      </c>
      <c r="N30" s="78"/>
      <c r="O30" s="79"/>
      <c r="P30" s="80"/>
      <c r="Q30" s="81"/>
      <c r="R30" s="82"/>
      <c r="S30" s="276"/>
      <c r="T30" s="280"/>
      <c r="U30" s="104">
        <f>'Hebdo mise à jour'!H70</f>
        <v>0</v>
      </c>
      <c r="V30" s="78" t="str">
        <f>IF('Hebdo mise à jour'!I70="n","nord",IF('Hebdo mise à jour'!I70="s","sud",""))</f>
        <v/>
      </c>
      <c r="W30" s="78"/>
      <c r="X30" s="79"/>
      <c r="Y30" s="80"/>
      <c r="Z30" s="81"/>
      <c r="AA30" s="82"/>
    </row>
    <row r="31" spans="1:27" ht="20.100000000000001" customHeight="1" x14ac:dyDescent="0.25">
      <c r="A31" s="276"/>
      <c r="B31" s="280"/>
      <c r="C31" s="106">
        <f>'Hebdo mise à jour'!D71</f>
        <v>0</v>
      </c>
      <c r="D31" s="78" t="str">
        <f>IF('Hebdo mise à jour'!E71="n","nord",IF('Hebdo mise à jour'!E71="s","sud",""))</f>
        <v/>
      </c>
      <c r="E31" s="78"/>
      <c r="F31" s="79"/>
      <c r="G31" s="80"/>
      <c r="H31" s="81"/>
      <c r="I31" s="82"/>
      <c r="J31" s="276"/>
      <c r="K31" s="280"/>
      <c r="L31" s="104">
        <f>'Hebdo mise à jour'!F71</f>
        <v>0</v>
      </c>
      <c r="M31" s="78" t="str">
        <f>IF('Hebdo mise à jour'!G71="n","nord",IF('Hebdo mise à jour'!G71="s","sud",""))</f>
        <v/>
      </c>
      <c r="N31" s="78"/>
      <c r="O31" s="79"/>
      <c r="P31" s="80"/>
      <c r="Q31" s="81"/>
      <c r="R31" s="82"/>
      <c r="S31" s="276"/>
      <c r="T31" s="280"/>
      <c r="U31" s="104">
        <f>'Hebdo mise à jour'!H71</f>
        <v>0</v>
      </c>
      <c r="V31" s="78" t="str">
        <f>IF('Hebdo mise à jour'!I71="n","nord",IF('Hebdo mise à jour'!I71="s","sud",""))</f>
        <v/>
      </c>
      <c r="W31" s="78"/>
      <c r="X31" s="79"/>
      <c r="Y31" s="80"/>
      <c r="Z31" s="81"/>
      <c r="AA31" s="82"/>
    </row>
    <row r="32" spans="1:27" ht="20.100000000000001" customHeight="1" x14ac:dyDescent="0.25">
      <c r="A32" s="276"/>
      <c r="B32" s="280"/>
      <c r="C32" s="106">
        <f>'Hebdo mise à jour'!D72</f>
        <v>0</v>
      </c>
      <c r="D32" s="78" t="str">
        <f>IF('Hebdo mise à jour'!E72="n","nord",IF('Hebdo mise à jour'!E72="s","sud",""))</f>
        <v/>
      </c>
      <c r="E32" s="78"/>
      <c r="F32" s="79"/>
      <c r="G32" s="80"/>
      <c r="H32" s="81"/>
      <c r="I32" s="82"/>
      <c r="J32" s="276"/>
      <c r="K32" s="280"/>
      <c r="L32" s="104">
        <f>'Hebdo mise à jour'!F72</f>
        <v>0</v>
      </c>
      <c r="M32" s="78" t="str">
        <f>IF('Hebdo mise à jour'!G72="n","nord",IF('Hebdo mise à jour'!G72="s","sud",""))</f>
        <v/>
      </c>
      <c r="N32" s="78"/>
      <c r="O32" s="79"/>
      <c r="P32" s="80"/>
      <c r="Q32" s="81"/>
      <c r="R32" s="82"/>
      <c r="S32" s="276"/>
      <c r="T32" s="280"/>
      <c r="U32" s="104">
        <f>'Hebdo mise à jour'!H72</f>
        <v>0</v>
      </c>
      <c r="V32" s="78" t="str">
        <f>IF('Hebdo mise à jour'!I72="n","nord",IF('Hebdo mise à jour'!I72="s","sud",""))</f>
        <v/>
      </c>
      <c r="W32" s="78"/>
      <c r="X32" s="79"/>
      <c r="Y32" s="80"/>
      <c r="Z32" s="81"/>
      <c r="AA32" s="82"/>
    </row>
    <row r="33" spans="1:27" ht="20.100000000000001" customHeight="1" x14ac:dyDescent="0.25">
      <c r="A33" s="276"/>
      <c r="B33" s="280"/>
      <c r="C33" s="106">
        <f>'Hebdo mise à jour'!D73</f>
        <v>0</v>
      </c>
      <c r="D33" s="78" t="str">
        <f>IF('Hebdo mise à jour'!E73="n","nord",IF('Hebdo mise à jour'!E73="s","sud",""))</f>
        <v/>
      </c>
      <c r="E33" s="78"/>
      <c r="F33" s="79"/>
      <c r="G33" s="80"/>
      <c r="H33" s="81"/>
      <c r="I33" s="82"/>
      <c r="J33" s="276"/>
      <c r="K33" s="280"/>
      <c r="L33" s="104">
        <f>'Hebdo mise à jour'!F73</f>
        <v>0</v>
      </c>
      <c r="M33" s="78" t="str">
        <f>IF('Hebdo mise à jour'!G73="n","nord",IF('Hebdo mise à jour'!G73="s","sud",""))</f>
        <v/>
      </c>
      <c r="N33" s="78"/>
      <c r="O33" s="79"/>
      <c r="P33" s="80"/>
      <c r="Q33" s="81"/>
      <c r="R33" s="82"/>
      <c r="S33" s="276"/>
      <c r="T33" s="280"/>
      <c r="U33" s="104">
        <f>'Hebdo mise à jour'!H73</f>
        <v>0</v>
      </c>
      <c r="V33" s="78" t="str">
        <f>IF('Hebdo mise à jour'!I73="n","nord",IF('Hebdo mise à jour'!I73="s","sud",""))</f>
        <v/>
      </c>
      <c r="W33" s="78"/>
      <c r="X33" s="79"/>
      <c r="Y33" s="80"/>
      <c r="Z33" s="81"/>
      <c r="AA33" s="82"/>
    </row>
    <row r="34" spans="1:27" ht="20.100000000000001" customHeight="1" thickBot="1" x14ac:dyDescent="0.3">
      <c r="A34" s="282"/>
      <c r="B34" s="281"/>
      <c r="C34" s="108">
        <f>'Hebdo mise à jour'!D74</f>
        <v>0</v>
      </c>
      <c r="D34" s="88" t="str">
        <f>IF('Hebdo mise à jour'!E74="n","nord",IF('Hebdo mise à jour'!E74="s","sud",""))</f>
        <v/>
      </c>
      <c r="E34" s="88"/>
      <c r="F34" s="89"/>
      <c r="G34" s="90"/>
      <c r="H34" s="91"/>
      <c r="I34" s="92"/>
      <c r="J34" s="282"/>
      <c r="K34" s="281"/>
      <c r="L34" s="107">
        <f>'Hebdo mise à jour'!F74</f>
        <v>0</v>
      </c>
      <c r="M34" s="88" t="str">
        <f>IF('Hebdo mise à jour'!G74="n","nord",IF('Hebdo mise à jour'!G74="s","sud",""))</f>
        <v/>
      </c>
      <c r="N34" s="88"/>
      <c r="O34" s="89"/>
      <c r="P34" s="90"/>
      <c r="Q34" s="91"/>
      <c r="R34" s="92"/>
      <c r="S34" s="282"/>
      <c r="T34" s="281"/>
      <c r="U34" s="107">
        <f>'Hebdo mise à jour'!H74</f>
        <v>0</v>
      </c>
      <c r="V34" s="88" t="str">
        <f>IF('Hebdo mise à jour'!I74="n","nord",IF('Hebdo mise à jour'!I74="s","sud",""))</f>
        <v/>
      </c>
      <c r="W34" s="88"/>
      <c r="X34" s="89"/>
      <c r="Y34" s="90"/>
      <c r="Z34" s="91"/>
      <c r="AA34" s="92"/>
    </row>
    <row r="35" spans="1:27" s="1" customFormat="1" ht="1.5" customHeight="1" thickTop="1" thickBot="1" x14ac:dyDescent="0.3">
      <c r="A35" s="93"/>
      <c r="B35" s="94"/>
      <c r="C35" s="109"/>
      <c r="D35" s="95" t="str">
        <f>IF('Hebdo mise à jour'!E75="n","nord",IF('Hebdo mise à jour'!E75="s","sud",""))</f>
        <v/>
      </c>
      <c r="E35" s="95"/>
      <c r="F35" s="95"/>
      <c r="G35" s="95"/>
      <c r="H35" s="95"/>
      <c r="I35" s="95"/>
      <c r="J35" s="93"/>
      <c r="K35" s="94"/>
      <c r="L35" s="104">
        <f>'Hebdo mise à jour'!F75</f>
        <v>0</v>
      </c>
      <c r="M35" s="95" t="str">
        <f>IF('Hebdo mise à jour'!G75="n","nord",IF('Hebdo mise à jour'!G75="s","sud",""))</f>
        <v/>
      </c>
      <c r="N35" s="95"/>
      <c r="O35" s="95"/>
      <c r="P35" s="95"/>
      <c r="Q35" s="95"/>
      <c r="R35" s="95"/>
      <c r="S35" s="93"/>
      <c r="T35" s="94"/>
      <c r="U35" s="109"/>
      <c r="V35" s="95" t="str">
        <f>IF('Hebdo mise à jour'!I75="n","nord",IF('Hebdo mise à jour'!I75="s","sud",""))</f>
        <v/>
      </c>
      <c r="W35" s="95"/>
      <c r="X35" s="95"/>
      <c r="Y35" s="95"/>
      <c r="Z35" s="95"/>
      <c r="AA35" s="95"/>
    </row>
    <row r="36" spans="1:27" ht="15.75" customHeight="1" x14ac:dyDescent="0.25">
      <c r="A36" s="283" t="s">
        <v>13</v>
      </c>
      <c r="B36" s="284"/>
      <c r="C36" s="106"/>
      <c r="D36" s="78" t="str">
        <f>IF('Hebdo mise à jour'!E76="n","nord",IF('Hebdo mise à jour'!E76="s","sud",""))</f>
        <v/>
      </c>
      <c r="E36" s="78"/>
      <c r="F36" s="79"/>
      <c r="G36" s="80"/>
      <c r="H36" s="81"/>
      <c r="I36" s="82"/>
      <c r="J36" s="283" t="s">
        <v>13</v>
      </c>
      <c r="K36" s="284"/>
      <c r="L36" s="104">
        <f>'Hebdo mise à jour'!F76</f>
        <v>0</v>
      </c>
      <c r="M36" s="78" t="str">
        <f>IF('Hebdo mise à jour'!G76="n","nord",IF('Hebdo mise à jour'!G76="s","sud",""))</f>
        <v/>
      </c>
      <c r="N36" s="78"/>
      <c r="O36" s="79"/>
      <c r="P36" s="80"/>
      <c r="Q36" s="81"/>
      <c r="R36" s="82"/>
      <c r="S36" s="283" t="s">
        <v>13</v>
      </c>
      <c r="T36" s="284"/>
      <c r="U36" s="106"/>
      <c r="V36" s="78" t="str">
        <f>IF('Hebdo mise à jour'!I76="n","nord",IF('Hebdo mise à jour'!I76="s","sud",""))</f>
        <v/>
      </c>
      <c r="W36" s="78"/>
      <c r="X36" s="79"/>
      <c r="Y36" s="80"/>
      <c r="Z36" s="81"/>
      <c r="AA36" s="82"/>
    </row>
    <row r="37" spans="1:27" ht="15.75" customHeight="1" x14ac:dyDescent="0.25">
      <c r="A37" s="285"/>
      <c r="B37" s="286"/>
      <c r="C37" s="106"/>
      <c r="D37" s="78" t="str">
        <f>IF('Hebdo mise à jour'!E77="n","nord",IF('Hebdo mise à jour'!E77="s","sud",""))</f>
        <v/>
      </c>
      <c r="E37" s="78"/>
      <c r="F37" s="79"/>
      <c r="G37" s="80"/>
      <c r="H37" s="81"/>
      <c r="I37" s="82"/>
      <c r="J37" s="285"/>
      <c r="K37" s="286"/>
      <c r="L37" s="104">
        <f>'Hebdo mise à jour'!F77</f>
        <v>0</v>
      </c>
      <c r="M37" s="78" t="str">
        <f>IF('Hebdo mise à jour'!G77="n","nord",IF('Hebdo mise à jour'!G77="s","sud",""))</f>
        <v/>
      </c>
      <c r="N37" s="78"/>
      <c r="O37" s="79"/>
      <c r="P37" s="80"/>
      <c r="Q37" s="81"/>
      <c r="R37" s="82"/>
      <c r="S37" s="285"/>
      <c r="T37" s="286"/>
      <c r="U37" s="106"/>
      <c r="V37" s="78" t="str">
        <f>IF('Hebdo mise à jour'!I77="n","nord",IF('Hebdo mise à jour'!I77="s","sud",""))</f>
        <v/>
      </c>
      <c r="W37" s="78"/>
      <c r="X37" s="79"/>
      <c r="Y37" s="80"/>
      <c r="Z37" s="81"/>
      <c r="AA37" s="82"/>
    </row>
    <row r="38" spans="1:27" ht="15.75" customHeight="1" x14ac:dyDescent="0.25">
      <c r="A38" s="285"/>
      <c r="B38" s="286"/>
      <c r="C38" s="106"/>
      <c r="D38" s="78" t="str">
        <f>IF('Hebdo mise à jour'!E78="n","nord",IF('Hebdo mise à jour'!E78="s","sud",""))</f>
        <v/>
      </c>
      <c r="E38" s="78"/>
      <c r="F38" s="79"/>
      <c r="G38" s="80"/>
      <c r="H38" s="81"/>
      <c r="I38" s="82"/>
      <c r="J38" s="285"/>
      <c r="K38" s="286"/>
      <c r="L38" s="104">
        <f>'Hebdo mise à jour'!F78</f>
        <v>0</v>
      </c>
      <c r="M38" s="78" t="str">
        <f>IF('Hebdo mise à jour'!G78="n","nord",IF('Hebdo mise à jour'!G78="s","sud",""))</f>
        <v/>
      </c>
      <c r="N38" s="78"/>
      <c r="O38" s="79"/>
      <c r="P38" s="80"/>
      <c r="Q38" s="81"/>
      <c r="R38" s="82"/>
      <c r="S38" s="285"/>
      <c r="T38" s="286"/>
      <c r="U38" s="106"/>
      <c r="V38" s="78" t="str">
        <f>IF('Hebdo mise à jour'!I78="n","nord",IF('Hebdo mise à jour'!I78="s","sud",""))</f>
        <v/>
      </c>
      <c r="W38" s="78"/>
      <c r="X38" s="79"/>
      <c r="Y38" s="80"/>
      <c r="Z38" s="81"/>
      <c r="AA38" s="82"/>
    </row>
    <row r="39" spans="1:27" ht="15.75" customHeight="1" x14ac:dyDescent="0.25">
      <c r="A39" s="285"/>
      <c r="B39" s="286"/>
      <c r="C39" s="106"/>
      <c r="D39" s="78" t="str">
        <f>IF('Hebdo mise à jour'!E79="n","nord",IF('Hebdo mise à jour'!E79="s","sud",""))</f>
        <v/>
      </c>
      <c r="E39" s="78"/>
      <c r="F39" s="79"/>
      <c r="G39" s="80"/>
      <c r="H39" s="81"/>
      <c r="I39" s="82"/>
      <c r="J39" s="285"/>
      <c r="K39" s="286"/>
      <c r="L39" s="104">
        <f>'Hebdo mise à jour'!F79</f>
        <v>0</v>
      </c>
      <c r="M39" s="78" t="str">
        <f>IF('Hebdo mise à jour'!G79="n","nord",IF('Hebdo mise à jour'!G79="s","sud",""))</f>
        <v/>
      </c>
      <c r="N39" s="78"/>
      <c r="O39" s="79"/>
      <c r="P39" s="80"/>
      <c r="Q39" s="81"/>
      <c r="R39" s="82"/>
      <c r="S39" s="285"/>
      <c r="T39" s="286"/>
      <c r="U39" s="106"/>
      <c r="V39" s="78" t="str">
        <f>IF('Hebdo mise à jour'!I79="n","nord",IF('Hebdo mise à jour'!I79="s","sud",""))</f>
        <v/>
      </c>
      <c r="W39" s="78"/>
      <c r="X39" s="79"/>
      <c r="Y39" s="80"/>
      <c r="Z39" s="81"/>
      <c r="AA39" s="82"/>
    </row>
    <row r="40" spans="1:27" ht="15.75" customHeight="1" x14ac:dyDescent="0.25">
      <c r="A40" s="285"/>
      <c r="B40" s="286"/>
      <c r="C40" s="106"/>
      <c r="D40" s="78"/>
      <c r="E40" s="78"/>
      <c r="F40" s="79"/>
      <c r="G40" s="80"/>
      <c r="H40" s="81"/>
      <c r="I40" s="82"/>
      <c r="J40" s="285"/>
      <c r="K40" s="286"/>
      <c r="L40" s="104"/>
      <c r="M40" s="78"/>
      <c r="N40" s="78"/>
      <c r="O40" s="79"/>
      <c r="P40" s="80"/>
      <c r="Q40" s="81"/>
      <c r="R40" s="82"/>
      <c r="S40" s="285"/>
      <c r="T40" s="286"/>
      <c r="U40" s="106"/>
      <c r="V40" s="78"/>
      <c r="W40" s="78"/>
      <c r="X40" s="79"/>
      <c r="Y40" s="80"/>
      <c r="Z40" s="81"/>
      <c r="AA40" s="82"/>
    </row>
    <row r="41" spans="1:27" ht="15.75" customHeight="1" x14ac:dyDescent="0.25">
      <c r="A41" s="285"/>
      <c r="B41" s="286"/>
      <c r="C41" s="106"/>
      <c r="D41" s="78" t="e">
        <f>IF('Hebdo mise à jour'!#REF!="n","nord",IF('Hebdo mise à jour'!#REF!="s","sud",""))</f>
        <v>#REF!</v>
      </c>
      <c r="E41" s="78"/>
      <c r="F41" s="79"/>
      <c r="G41" s="80"/>
      <c r="H41" s="81"/>
      <c r="I41" s="82"/>
      <c r="J41" s="285"/>
      <c r="K41" s="286"/>
      <c r="L41" s="104" t="e">
        <f>'Hebdo mise à jour'!#REF!</f>
        <v>#REF!</v>
      </c>
      <c r="M41" s="78" t="e">
        <f>IF('Hebdo mise à jour'!#REF!="n","nord",IF('Hebdo mise à jour'!#REF!="s","sud",""))</f>
        <v>#REF!</v>
      </c>
      <c r="N41" s="78"/>
      <c r="O41" s="79"/>
      <c r="P41" s="80"/>
      <c r="Q41" s="81"/>
      <c r="R41" s="82"/>
      <c r="S41" s="285"/>
      <c r="T41" s="286"/>
      <c r="U41" s="106"/>
      <c r="V41" s="78" t="e">
        <f>IF('Hebdo mise à jour'!#REF!="n","nord",IF('Hebdo mise à jour'!#REF!="s","sud",""))</f>
        <v>#REF!</v>
      </c>
      <c r="W41" s="78"/>
      <c r="X41" s="79"/>
      <c r="Y41" s="80"/>
      <c r="Z41" s="81"/>
      <c r="AA41" s="82"/>
    </row>
    <row r="42" spans="1:27" ht="15.75" customHeight="1" x14ac:dyDescent="0.25">
      <c r="A42" s="285"/>
      <c r="B42" s="286"/>
      <c r="C42" s="106"/>
      <c r="D42" s="78" t="e">
        <f>IF('Hebdo mise à jour'!#REF!="n","nord",IF('Hebdo mise à jour'!#REF!="s","sud",""))</f>
        <v>#REF!</v>
      </c>
      <c r="E42" s="78"/>
      <c r="F42" s="79"/>
      <c r="G42" s="80"/>
      <c r="H42" s="81"/>
      <c r="I42" s="82"/>
      <c r="J42" s="285"/>
      <c r="K42" s="286"/>
      <c r="L42" s="104" t="e">
        <f>'Hebdo mise à jour'!#REF!</f>
        <v>#REF!</v>
      </c>
      <c r="M42" s="78" t="e">
        <f>IF('Hebdo mise à jour'!#REF!="n","nord",IF('Hebdo mise à jour'!#REF!="s","sud",""))</f>
        <v>#REF!</v>
      </c>
      <c r="N42" s="78"/>
      <c r="O42" s="79"/>
      <c r="P42" s="80"/>
      <c r="Q42" s="81"/>
      <c r="R42" s="82"/>
      <c r="S42" s="285"/>
      <c r="T42" s="286"/>
      <c r="U42" s="106"/>
      <c r="V42" s="78" t="e">
        <f>IF('Hebdo mise à jour'!#REF!="n","nord",IF('Hebdo mise à jour'!#REF!="s","sud",""))</f>
        <v>#REF!</v>
      </c>
      <c r="W42" s="78"/>
      <c r="X42" s="79"/>
      <c r="Y42" s="80"/>
      <c r="Z42" s="81"/>
      <c r="AA42" s="82"/>
    </row>
    <row r="43" spans="1:27" ht="15.75" customHeight="1" thickBot="1" x14ac:dyDescent="0.3">
      <c r="A43" s="287"/>
      <c r="B43" s="288"/>
      <c r="C43" s="110"/>
      <c r="D43" s="96" t="str">
        <f>IF('Hebdo mise à jour'!E85="n","nord",IF('Hebdo mise à jour'!E85="s","sud",""))</f>
        <v/>
      </c>
      <c r="E43" s="72"/>
      <c r="F43" s="73"/>
      <c r="G43" s="74"/>
      <c r="H43" s="75"/>
      <c r="I43" s="76"/>
      <c r="J43" s="287"/>
      <c r="K43" s="288"/>
      <c r="L43" s="104">
        <f>'Hebdo mise à jour'!F85</f>
        <v>0</v>
      </c>
      <c r="M43" s="96" t="str">
        <f>IF('Hebdo mise à jour'!G85="n","nord",IF('Hebdo mise à jour'!G85="s","sud",""))</f>
        <v/>
      </c>
      <c r="N43" s="72"/>
      <c r="O43" s="73"/>
      <c r="P43" s="74"/>
      <c r="Q43" s="75"/>
      <c r="R43" s="76"/>
      <c r="S43" s="287"/>
      <c r="T43" s="288"/>
      <c r="U43" s="110"/>
      <c r="V43" s="96" t="str">
        <f>IF('Hebdo mise à jour'!I85="n","nord",IF('Hebdo mise à jour'!I85="s","sud",""))</f>
        <v/>
      </c>
      <c r="W43" s="72"/>
      <c r="X43" s="73"/>
      <c r="Y43" s="74"/>
      <c r="Z43" s="75"/>
      <c r="AA43" s="76"/>
    </row>
    <row r="44" spans="1:27" ht="15.75" customHeight="1" thickBot="1" x14ac:dyDescent="0.3">
      <c r="A44" s="289" t="s">
        <v>6</v>
      </c>
      <c r="B44" s="290"/>
      <c r="C44" s="291"/>
      <c r="D44" s="115"/>
      <c r="E44" s="2"/>
      <c r="F44" s="2"/>
      <c r="G44" s="2"/>
      <c r="H44" s="2"/>
      <c r="I44" s="2"/>
      <c r="J44" s="289" t="s">
        <v>6</v>
      </c>
      <c r="K44" s="290"/>
      <c r="L44" s="291"/>
      <c r="M44" s="115"/>
      <c r="N44" s="2"/>
      <c r="O44" s="2"/>
      <c r="P44" s="2"/>
      <c r="Q44" s="2"/>
      <c r="R44" s="2"/>
      <c r="S44" s="289" t="s">
        <v>6</v>
      </c>
      <c r="T44" s="290"/>
      <c r="U44" s="291"/>
      <c r="V44" s="115"/>
      <c r="W44" s="2"/>
      <c r="X44" s="2"/>
      <c r="Y44" s="2"/>
      <c r="Z44" s="2"/>
      <c r="AA44" s="2"/>
    </row>
    <row r="45" spans="1:27" ht="15.75" customHeight="1" x14ac:dyDescent="0.25">
      <c r="A45" s="115"/>
      <c r="B45" s="115"/>
      <c r="C45" s="115"/>
      <c r="D45" s="115"/>
      <c r="E45" s="2"/>
      <c r="F45" s="2"/>
      <c r="G45" s="2"/>
      <c r="H45" s="2"/>
      <c r="I45" s="2"/>
      <c r="J45" s="115"/>
      <c r="K45" s="115"/>
      <c r="L45" s="115"/>
      <c r="M45" s="115"/>
      <c r="N45" s="2"/>
      <c r="O45" s="2"/>
      <c r="P45" s="2"/>
      <c r="Q45" s="2"/>
      <c r="R45" s="2"/>
      <c r="S45" s="115"/>
      <c r="T45" s="115"/>
      <c r="U45" s="115"/>
      <c r="V45" s="115"/>
      <c r="W45" s="2"/>
      <c r="X45" s="2"/>
      <c r="Y45" s="2"/>
      <c r="Z45" s="2"/>
      <c r="AA45" s="2"/>
    </row>
    <row r="46" spans="1:27" ht="15.75" customHeight="1" x14ac:dyDescent="0.25">
      <c r="A46" s="115"/>
      <c r="B46" s="115"/>
      <c r="C46" s="115"/>
      <c r="D46" s="115"/>
      <c r="E46" s="2"/>
      <c r="F46" s="2"/>
      <c r="G46" s="2"/>
      <c r="H46" s="2"/>
      <c r="I46" s="2"/>
      <c r="J46" s="115"/>
      <c r="K46" s="115"/>
      <c r="L46" s="115"/>
      <c r="M46" s="115"/>
      <c r="N46" s="2"/>
      <c r="O46" s="2"/>
      <c r="P46" s="2"/>
      <c r="Q46" s="2"/>
      <c r="R46" s="2"/>
      <c r="S46" s="115"/>
      <c r="T46" s="115"/>
      <c r="U46" s="115"/>
      <c r="V46" s="115"/>
      <c r="W46" s="2"/>
      <c r="X46" s="2"/>
      <c r="Y46" s="2"/>
      <c r="Z46" s="2"/>
      <c r="AA46" s="2"/>
    </row>
    <row r="47" spans="1:27" ht="15.75" customHeight="1" x14ac:dyDescent="0.25">
      <c r="A47" s="115"/>
      <c r="B47" s="115"/>
      <c r="C47" s="115"/>
      <c r="D47" s="115"/>
      <c r="E47" s="2"/>
      <c r="F47" s="2"/>
      <c r="G47" s="2"/>
      <c r="H47" s="2"/>
      <c r="I47" s="2"/>
      <c r="J47" s="115"/>
      <c r="K47" s="115"/>
      <c r="L47" s="115"/>
      <c r="M47" s="115"/>
      <c r="N47" s="2"/>
      <c r="O47" s="2"/>
      <c r="P47" s="2"/>
      <c r="Q47" s="2"/>
      <c r="R47" s="2"/>
      <c r="S47" s="115"/>
      <c r="T47" s="115"/>
      <c r="U47" s="115"/>
      <c r="V47" s="115"/>
      <c r="W47" s="2"/>
      <c r="X47" s="2"/>
      <c r="Y47" s="2"/>
      <c r="Z47" s="2"/>
      <c r="AA47" s="2"/>
    </row>
    <row r="48" spans="1:27" ht="21.95" customHeight="1" x14ac:dyDescent="0.25">
      <c r="A48" s="243" t="s">
        <v>14</v>
      </c>
      <c r="B48" s="243"/>
      <c r="C48" s="244"/>
      <c r="D48" s="158" t="s">
        <v>34</v>
      </c>
      <c r="E48" s="245" t="str">
        <f>'Hebdo mise à jour'!J5</f>
        <v>4 decembre</v>
      </c>
      <c r="F48" s="246"/>
      <c r="G48" s="12">
        <f>'Hebdo mise à jour'!$D$1</f>
        <v>2015</v>
      </c>
      <c r="H48" s="247" t="s">
        <v>16</v>
      </c>
      <c r="I48" s="248"/>
      <c r="J48" s="243" t="s">
        <v>14</v>
      </c>
      <c r="K48" s="243"/>
      <c r="L48" s="244"/>
      <c r="M48" s="158" t="s">
        <v>35</v>
      </c>
      <c r="N48" s="245" t="str">
        <f>'Hebdo mise à jour'!L5</f>
        <v>5 decembre</v>
      </c>
      <c r="O48" s="246"/>
      <c r="P48" s="12">
        <f>'Hebdo mise à jour'!$D$1</f>
        <v>2015</v>
      </c>
      <c r="Q48" s="247" t="s">
        <v>16</v>
      </c>
      <c r="R48" s="248"/>
      <c r="S48" s="243" t="s">
        <v>14</v>
      </c>
      <c r="T48" s="243"/>
      <c r="U48" s="244"/>
      <c r="V48" s="158" t="s">
        <v>36</v>
      </c>
      <c r="W48" s="245" t="str">
        <f>'Hebdo mise à jour'!N5</f>
        <v>6 decembre</v>
      </c>
      <c r="X48" s="246"/>
      <c r="Y48" s="12">
        <f>'Hebdo mise à jour'!$D$1</f>
        <v>2015</v>
      </c>
      <c r="Z48" s="247" t="s">
        <v>16</v>
      </c>
      <c r="AA48" s="248"/>
    </row>
    <row r="49" spans="1:27" ht="21.95" customHeight="1" thickBot="1" x14ac:dyDescent="0.3">
      <c r="A49" s="249"/>
      <c r="B49" s="249"/>
      <c r="C49" s="13" t="s">
        <v>2</v>
      </c>
      <c r="D49" s="13" t="s">
        <v>17</v>
      </c>
      <c r="E49" s="14" t="s">
        <v>3</v>
      </c>
      <c r="F49" s="15" t="s">
        <v>5</v>
      </c>
      <c r="G49" s="19" t="s">
        <v>4</v>
      </c>
      <c r="H49" s="17" t="s">
        <v>5</v>
      </c>
      <c r="I49" s="18" t="s">
        <v>8</v>
      </c>
      <c r="J49" s="249"/>
      <c r="K49" s="249"/>
      <c r="L49" s="13" t="s">
        <v>2</v>
      </c>
      <c r="M49" s="13" t="s">
        <v>17</v>
      </c>
      <c r="N49" s="14" t="s">
        <v>3</v>
      </c>
      <c r="O49" s="15" t="s">
        <v>5</v>
      </c>
      <c r="P49" s="19" t="s">
        <v>4</v>
      </c>
      <c r="Q49" s="17" t="s">
        <v>5</v>
      </c>
      <c r="R49" s="18" t="s">
        <v>8</v>
      </c>
      <c r="S49" s="249"/>
      <c r="T49" s="249"/>
      <c r="U49" s="13" t="s">
        <v>2</v>
      </c>
      <c r="V49" s="13" t="s">
        <v>17</v>
      </c>
      <c r="W49" s="14" t="s">
        <v>3</v>
      </c>
      <c r="X49" s="15" t="s">
        <v>5</v>
      </c>
      <c r="Y49" s="19" t="s">
        <v>4</v>
      </c>
      <c r="Z49" s="20" t="s">
        <v>5</v>
      </c>
      <c r="AA49" s="18" t="s">
        <v>8</v>
      </c>
    </row>
    <row r="50" spans="1:27" ht="20.100000000000001" customHeight="1" thickTop="1" x14ac:dyDescent="0.25">
      <c r="A50" s="275" t="s">
        <v>9</v>
      </c>
      <c r="B50" s="277" t="s">
        <v>0</v>
      </c>
      <c r="C50" s="104">
        <f>'Hebdo mise à jour'!J43</f>
        <v>0</v>
      </c>
      <c r="D50" s="21" t="str">
        <f>IF('Hebdo mise à jour'!K43="n","nord",IF('Hebdo mise à jour'!K43="s","sud",""))</f>
        <v/>
      </c>
      <c r="E50" s="67"/>
      <c r="F50" s="68"/>
      <c r="G50" s="69"/>
      <c r="H50" s="70"/>
      <c r="I50" s="71"/>
      <c r="J50" s="250" t="s">
        <v>9</v>
      </c>
      <c r="K50" s="277" t="s">
        <v>0</v>
      </c>
      <c r="L50" s="104">
        <f>'Hebdo mise à jour'!L43</f>
        <v>0</v>
      </c>
      <c r="M50" s="21" t="str">
        <f>IF('Hebdo mise à jour'!M43="n","nord",IF('Hebdo mise à jour'!M43="s","sud",""))</f>
        <v/>
      </c>
      <c r="N50" s="67"/>
      <c r="O50" s="68"/>
      <c r="P50" s="69"/>
      <c r="Q50" s="70"/>
      <c r="R50" s="71"/>
      <c r="S50" s="275" t="s">
        <v>9</v>
      </c>
      <c r="T50" s="277" t="s">
        <v>0</v>
      </c>
      <c r="U50" s="104">
        <f>'Hebdo mise à jour'!N43</f>
        <v>0</v>
      </c>
      <c r="V50" s="21" t="str">
        <f>IF('Hebdo mise à jour'!O43="n","nord",IF('Hebdo mise à jour'!O43="s","sud",""))</f>
        <v/>
      </c>
      <c r="W50" s="67"/>
      <c r="X50" s="68"/>
      <c r="Y50" s="69"/>
      <c r="Z50" s="70"/>
      <c r="AA50" s="71"/>
    </row>
    <row r="51" spans="1:27" ht="20.100000000000001" customHeight="1" thickBot="1" x14ac:dyDescent="0.3">
      <c r="A51" s="276"/>
      <c r="B51" s="278"/>
      <c r="C51" s="105">
        <f>'Hebdo mise à jour'!J44</f>
        <v>0</v>
      </c>
      <c r="D51" s="72" t="str">
        <f>IF('Hebdo mise à jour'!K44="n","nord",IF('Hebdo mise à jour'!K44="s","sud",""))</f>
        <v/>
      </c>
      <c r="E51" s="72"/>
      <c r="F51" s="73"/>
      <c r="G51" s="74"/>
      <c r="H51" s="75"/>
      <c r="I51" s="76"/>
      <c r="J51" s="251"/>
      <c r="K51" s="278"/>
      <c r="L51" s="105">
        <f>'Hebdo mise à jour'!L44</f>
        <v>0</v>
      </c>
      <c r="M51" s="32" t="str">
        <f>IF('Hebdo mise à jour'!M44="n","nord",IF('Hebdo mise à jour'!M44="s","sud",""))</f>
        <v/>
      </c>
      <c r="N51" s="72"/>
      <c r="O51" s="73"/>
      <c r="P51" s="74"/>
      <c r="Q51" s="75"/>
      <c r="R51" s="76"/>
      <c r="S51" s="276"/>
      <c r="T51" s="278"/>
      <c r="U51" s="105">
        <f>'Hebdo mise à jour'!N44</f>
        <v>0</v>
      </c>
      <c r="V51" s="72" t="str">
        <f>IF('Hebdo mise à jour'!O44="n","nord",IF('Hebdo mise à jour'!O44="s","sud",""))</f>
        <v/>
      </c>
      <c r="W51" s="72"/>
      <c r="X51" s="73"/>
      <c r="Y51" s="74"/>
      <c r="Z51" s="75"/>
      <c r="AA51" s="76"/>
    </row>
    <row r="52" spans="1:27" ht="20.100000000000001" customHeight="1" thickTop="1" x14ac:dyDescent="0.25">
      <c r="A52" s="276"/>
      <c r="B52" s="279" t="s">
        <v>1</v>
      </c>
      <c r="C52" s="104">
        <f>'Hebdo mise à jour'!J45</f>
        <v>0</v>
      </c>
      <c r="D52" s="67" t="str">
        <f>IF('Hebdo mise à jour'!K45="n","nord",IF('Hebdo mise à jour'!K45="s","sud",""))</f>
        <v/>
      </c>
      <c r="E52" s="67"/>
      <c r="F52" s="68"/>
      <c r="G52" s="69"/>
      <c r="H52" s="70"/>
      <c r="I52" s="77"/>
      <c r="J52" s="251"/>
      <c r="K52" s="279" t="s">
        <v>1</v>
      </c>
      <c r="L52" s="104">
        <f>'Hebdo mise à jour'!L45</f>
        <v>0</v>
      </c>
      <c r="M52" s="67" t="str">
        <f>IF('Hebdo mise à jour'!M45="n","nord",IF('Hebdo mise à jour'!M45="s","sud",""))</f>
        <v/>
      </c>
      <c r="N52" s="67"/>
      <c r="O52" s="68"/>
      <c r="P52" s="69"/>
      <c r="Q52" s="70"/>
      <c r="R52" s="77"/>
      <c r="S52" s="276"/>
      <c r="T52" s="279" t="s">
        <v>1</v>
      </c>
      <c r="U52" s="104">
        <f>'Hebdo mise à jour'!N45</f>
        <v>0</v>
      </c>
      <c r="V52" s="67" t="str">
        <f>IF('Hebdo mise à jour'!O45="n","nord",IF('Hebdo mise à jour'!O45="s","sud",""))</f>
        <v/>
      </c>
      <c r="W52" s="67"/>
      <c r="X52" s="68"/>
      <c r="Y52" s="69"/>
      <c r="Z52" s="70"/>
      <c r="AA52" s="77"/>
    </row>
    <row r="53" spans="1:27" ht="20.100000000000001" customHeight="1" x14ac:dyDescent="0.25">
      <c r="A53" s="276"/>
      <c r="B53" s="280"/>
      <c r="C53" s="104">
        <f>'Hebdo mise à jour'!J46</f>
        <v>0</v>
      </c>
      <c r="D53" s="67" t="str">
        <f>IF('Hebdo mise à jour'!K46="n","nord",IF('Hebdo mise à jour'!K46="s","sud",""))</f>
        <v/>
      </c>
      <c r="E53" s="67"/>
      <c r="F53" s="68"/>
      <c r="G53" s="69"/>
      <c r="H53" s="70"/>
      <c r="I53" s="77"/>
      <c r="J53" s="251"/>
      <c r="K53" s="280"/>
      <c r="L53" s="104">
        <f>'Hebdo mise à jour'!L46</f>
        <v>0</v>
      </c>
      <c r="M53" s="67" t="str">
        <f>IF('Hebdo mise à jour'!M46="n","nord",IF('Hebdo mise à jour'!M46="s","sud",""))</f>
        <v/>
      </c>
      <c r="N53" s="67"/>
      <c r="O53" s="68"/>
      <c r="P53" s="69"/>
      <c r="Q53" s="70"/>
      <c r="R53" s="77"/>
      <c r="S53" s="276"/>
      <c r="T53" s="280"/>
      <c r="U53" s="104">
        <f>'Hebdo mise à jour'!N46</f>
        <v>0</v>
      </c>
      <c r="V53" s="67" t="str">
        <f>IF('Hebdo mise à jour'!O46="n","nord",IF('Hebdo mise à jour'!O46="s","sud",""))</f>
        <v/>
      </c>
      <c r="W53" s="67"/>
      <c r="X53" s="68"/>
      <c r="Y53" s="69"/>
      <c r="Z53" s="70"/>
      <c r="AA53" s="77"/>
    </row>
    <row r="54" spans="1:27" ht="20.100000000000001" customHeight="1" x14ac:dyDescent="0.25">
      <c r="A54" s="276"/>
      <c r="B54" s="280"/>
      <c r="C54" s="106">
        <f>'Hebdo mise à jour'!J47</f>
        <v>0</v>
      </c>
      <c r="D54" s="78" t="str">
        <f>IF('Hebdo mise à jour'!K47="n","nord",IF('Hebdo mise à jour'!K47="s","sud",""))</f>
        <v/>
      </c>
      <c r="E54" s="78"/>
      <c r="F54" s="79"/>
      <c r="G54" s="80"/>
      <c r="H54" s="81"/>
      <c r="I54" s="82"/>
      <c r="J54" s="251"/>
      <c r="K54" s="280"/>
      <c r="L54" s="106">
        <f>'Hebdo mise à jour'!L47</f>
        <v>0</v>
      </c>
      <c r="M54" s="78" t="str">
        <f>IF('Hebdo mise à jour'!M47="n","nord",IF('Hebdo mise à jour'!M47="s","sud",""))</f>
        <v/>
      </c>
      <c r="N54" s="78"/>
      <c r="O54" s="79"/>
      <c r="P54" s="80"/>
      <c r="Q54" s="81"/>
      <c r="R54" s="82"/>
      <c r="S54" s="276"/>
      <c r="T54" s="280"/>
      <c r="U54" s="106">
        <f>'Hebdo mise à jour'!N47</f>
        <v>0</v>
      </c>
      <c r="V54" s="78" t="str">
        <f>IF('Hebdo mise à jour'!O47="n","nord",IF('Hebdo mise à jour'!O47="s","sud",""))</f>
        <v/>
      </c>
      <c r="W54" s="78"/>
      <c r="X54" s="79"/>
      <c r="Y54" s="80"/>
      <c r="Z54" s="81"/>
      <c r="AA54" s="82"/>
    </row>
    <row r="55" spans="1:27" ht="20.100000000000001" customHeight="1" x14ac:dyDescent="0.25">
      <c r="A55" s="276"/>
      <c r="B55" s="280"/>
      <c r="C55" s="106">
        <f>'Hebdo mise à jour'!J48</f>
        <v>0</v>
      </c>
      <c r="D55" s="78" t="str">
        <f>IF('Hebdo mise à jour'!K48="n","nord",IF('Hebdo mise à jour'!K48="s","sud",""))</f>
        <v/>
      </c>
      <c r="E55" s="78"/>
      <c r="F55" s="79"/>
      <c r="G55" s="80"/>
      <c r="H55" s="81"/>
      <c r="I55" s="82"/>
      <c r="J55" s="251"/>
      <c r="K55" s="280"/>
      <c r="L55" s="106">
        <f>'Hebdo mise à jour'!L48</f>
        <v>0</v>
      </c>
      <c r="M55" s="78" t="str">
        <f>IF('Hebdo mise à jour'!M48="n","nord",IF('Hebdo mise à jour'!M48="s","sud",""))</f>
        <v/>
      </c>
      <c r="N55" s="78"/>
      <c r="O55" s="79"/>
      <c r="P55" s="80"/>
      <c r="Q55" s="81"/>
      <c r="R55" s="82"/>
      <c r="S55" s="276"/>
      <c r="T55" s="280"/>
      <c r="U55" s="106">
        <f>'Hebdo mise à jour'!N48</f>
        <v>0</v>
      </c>
      <c r="V55" s="78" t="str">
        <f>IF('Hebdo mise à jour'!O48="n","nord",IF('Hebdo mise à jour'!O48="s","sud",""))</f>
        <v/>
      </c>
      <c r="W55" s="78"/>
      <c r="X55" s="79"/>
      <c r="Y55" s="80"/>
      <c r="Z55" s="81"/>
      <c r="AA55" s="82"/>
    </row>
    <row r="56" spans="1:27" ht="20.100000000000001" customHeight="1" x14ac:dyDescent="0.25">
      <c r="A56" s="276"/>
      <c r="B56" s="280"/>
      <c r="C56" s="106">
        <f>'Hebdo mise à jour'!J49</f>
        <v>0</v>
      </c>
      <c r="D56" s="78" t="str">
        <f>IF('Hebdo mise à jour'!K49="n","nord",IF('Hebdo mise à jour'!K49="s","sud",""))</f>
        <v/>
      </c>
      <c r="E56" s="78"/>
      <c r="F56" s="79"/>
      <c r="G56" s="80"/>
      <c r="H56" s="81"/>
      <c r="I56" s="82"/>
      <c r="J56" s="251"/>
      <c r="K56" s="280"/>
      <c r="L56" s="106">
        <f>'Hebdo mise à jour'!L49</f>
        <v>0</v>
      </c>
      <c r="M56" s="78" t="str">
        <f>IF('Hebdo mise à jour'!M49="n","nord",IF('Hebdo mise à jour'!M49="s","sud",""))</f>
        <v/>
      </c>
      <c r="N56" s="78"/>
      <c r="O56" s="79"/>
      <c r="P56" s="80"/>
      <c r="Q56" s="81"/>
      <c r="R56" s="82"/>
      <c r="S56" s="276"/>
      <c r="T56" s="280"/>
      <c r="U56" s="106">
        <f>'Hebdo mise à jour'!N49</f>
        <v>0</v>
      </c>
      <c r="V56" s="78" t="str">
        <f>IF('Hebdo mise à jour'!O49="n","nord",IF('Hebdo mise à jour'!O49="s","sud",""))</f>
        <v/>
      </c>
      <c r="W56" s="78"/>
      <c r="X56" s="79"/>
      <c r="Y56" s="80"/>
      <c r="Z56" s="81"/>
      <c r="AA56" s="82"/>
    </row>
    <row r="57" spans="1:27" ht="20.100000000000001" customHeight="1" thickBot="1" x14ac:dyDescent="0.3">
      <c r="A57" s="276"/>
      <c r="B57" s="281"/>
      <c r="C57" s="107">
        <f>'Hebdo mise à jour'!J50</f>
        <v>0</v>
      </c>
      <c r="D57" s="83" t="str">
        <f>IF('Hebdo mise à jour'!K50="n","nord",IF('Hebdo mise à jour'!K50="s","sud",""))</f>
        <v/>
      </c>
      <c r="E57" s="83"/>
      <c r="F57" s="84"/>
      <c r="G57" s="85"/>
      <c r="H57" s="86"/>
      <c r="I57" s="87"/>
      <c r="J57" s="251"/>
      <c r="K57" s="281"/>
      <c r="L57" s="107">
        <f>'Hebdo mise à jour'!L50</f>
        <v>0</v>
      </c>
      <c r="M57" s="83" t="str">
        <f>IF('Hebdo mise à jour'!M50="n","nord",IF('Hebdo mise à jour'!M50="s","sud",""))</f>
        <v/>
      </c>
      <c r="N57" s="83"/>
      <c r="O57" s="84"/>
      <c r="P57" s="85"/>
      <c r="Q57" s="86"/>
      <c r="R57" s="87"/>
      <c r="S57" s="276"/>
      <c r="T57" s="281"/>
      <c r="U57" s="107">
        <f>'Hebdo mise à jour'!N50</f>
        <v>0</v>
      </c>
      <c r="V57" s="83" t="str">
        <f>IF('Hebdo mise à jour'!O50="n","nord",IF('Hebdo mise à jour'!O50="s","sud",""))</f>
        <v/>
      </c>
      <c r="W57" s="83"/>
      <c r="X57" s="84"/>
      <c r="Y57" s="85"/>
      <c r="Z57" s="86"/>
      <c r="AA57" s="87"/>
    </row>
    <row r="58" spans="1:27" ht="20.100000000000001" customHeight="1" thickTop="1" x14ac:dyDescent="0.25">
      <c r="A58" s="275" t="s">
        <v>10</v>
      </c>
      <c r="B58" s="277" t="s">
        <v>0</v>
      </c>
      <c r="C58" s="104">
        <f>'Hebdo mise à jour'!J51</f>
        <v>0</v>
      </c>
      <c r="D58" s="67" t="str">
        <f>IF('Hebdo mise à jour'!K51="n","nord",IF('Hebdo mise à jour'!K51="s","sud",""))</f>
        <v/>
      </c>
      <c r="E58" s="67"/>
      <c r="F58" s="68"/>
      <c r="G58" s="69"/>
      <c r="H58" s="70"/>
      <c r="I58" s="77"/>
      <c r="J58" s="250" t="s">
        <v>10</v>
      </c>
      <c r="K58" s="277" t="s">
        <v>0</v>
      </c>
      <c r="L58" s="104">
        <f>'Hebdo mise à jour'!L51</f>
        <v>0</v>
      </c>
      <c r="M58" s="67" t="str">
        <f>IF('Hebdo mise à jour'!M51="n","nord",IF('Hebdo mise à jour'!M51="s","sud",""))</f>
        <v/>
      </c>
      <c r="N58" s="67"/>
      <c r="O58" s="68"/>
      <c r="P58" s="69"/>
      <c r="Q58" s="70"/>
      <c r="R58" s="77"/>
      <c r="S58" s="275" t="s">
        <v>10</v>
      </c>
      <c r="T58" s="277" t="s">
        <v>0</v>
      </c>
      <c r="U58" s="104">
        <f>'Hebdo mise à jour'!N51</f>
        <v>0</v>
      </c>
      <c r="V58" s="67" t="str">
        <f>IF('Hebdo mise à jour'!O51="n","nord",IF('Hebdo mise à jour'!O51="s","sud",""))</f>
        <v/>
      </c>
      <c r="W58" s="67"/>
      <c r="X58" s="68"/>
      <c r="Y58" s="69"/>
      <c r="Z58" s="70"/>
      <c r="AA58" s="77"/>
    </row>
    <row r="59" spans="1:27" ht="20.100000000000001" customHeight="1" thickBot="1" x14ac:dyDescent="0.3">
      <c r="A59" s="276"/>
      <c r="B59" s="278"/>
      <c r="C59" s="105">
        <f>'Hebdo mise à jour'!J52</f>
        <v>0</v>
      </c>
      <c r="D59" s="72" t="str">
        <f>IF('Hebdo mise à jour'!K52="n","nord",IF('Hebdo mise à jour'!K52="s","sud",""))</f>
        <v/>
      </c>
      <c r="E59" s="72"/>
      <c r="F59" s="73"/>
      <c r="G59" s="74"/>
      <c r="H59" s="75"/>
      <c r="I59" s="76"/>
      <c r="J59" s="251"/>
      <c r="K59" s="278"/>
      <c r="L59" s="105">
        <f>'Hebdo mise à jour'!L52</f>
        <v>0</v>
      </c>
      <c r="M59" s="72" t="str">
        <f>IF('Hebdo mise à jour'!M52="n","nord",IF('Hebdo mise à jour'!M52="s","sud",""))</f>
        <v/>
      </c>
      <c r="N59" s="72"/>
      <c r="O59" s="73"/>
      <c r="P59" s="74"/>
      <c r="Q59" s="75"/>
      <c r="R59" s="76"/>
      <c r="S59" s="276"/>
      <c r="T59" s="278"/>
      <c r="U59" s="105">
        <f>'Hebdo mise à jour'!N52</f>
        <v>0</v>
      </c>
      <c r="V59" s="72" t="str">
        <f>IF('Hebdo mise à jour'!O52="n","nord",IF('Hebdo mise à jour'!O52="s","sud",""))</f>
        <v/>
      </c>
      <c r="W59" s="72"/>
      <c r="X59" s="73"/>
      <c r="Y59" s="74"/>
      <c r="Z59" s="75"/>
      <c r="AA59" s="76"/>
    </row>
    <row r="60" spans="1:27" ht="20.100000000000001" customHeight="1" thickTop="1" x14ac:dyDescent="0.25">
      <c r="A60" s="276"/>
      <c r="B60" s="279" t="s">
        <v>1</v>
      </c>
      <c r="C60" s="104">
        <f>'Hebdo mise à jour'!J53</f>
        <v>0</v>
      </c>
      <c r="D60" s="67" t="str">
        <f>IF('Hebdo mise à jour'!K53="n","nord",IF('Hebdo mise à jour'!K53="s","sud",""))</f>
        <v/>
      </c>
      <c r="E60" s="67"/>
      <c r="F60" s="68"/>
      <c r="G60" s="69"/>
      <c r="H60" s="70"/>
      <c r="I60" s="77"/>
      <c r="J60" s="251"/>
      <c r="K60" s="279" t="s">
        <v>1</v>
      </c>
      <c r="L60" s="104">
        <f>'Hebdo mise à jour'!L53</f>
        <v>0</v>
      </c>
      <c r="M60" s="67" t="str">
        <f>IF('Hebdo mise à jour'!M53="n","nord",IF('Hebdo mise à jour'!M53="s","sud",""))</f>
        <v/>
      </c>
      <c r="N60" s="67"/>
      <c r="O60" s="68"/>
      <c r="P60" s="69"/>
      <c r="Q60" s="70"/>
      <c r="R60" s="77"/>
      <c r="S60" s="276"/>
      <c r="T60" s="279" t="s">
        <v>1</v>
      </c>
      <c r="U60" s="104">
        <f>'Hebdo mise à jour'!N53</f>
        <v>0</v>
      </c>
      <c r="V60" s="67" t="str">
        <f>IF('Hebdo mise à jour'!O53="n","nord",IF('Hebdo mise à jour'!O53="s","sud",""))</f>
        <v/>
      </c>
      <c r="W60" s="67"/>
      <c r="X60" s="68"/>
      <c r="Y60" s="69"/>
      <c r="Z60" s="70"/>
      <c r="AA60" s="77"/>
    </row>
    <row r="61" spans="1:27" ht="20.100000000000001" customHeight="1" x14ac:dyDescent="0.25">
      <c r="A61" s="276"/>
      <c r="B61" s="280"/>
      <c r="C61" s="104">
        <f>'Hebdo mise à jour'!J54</f>
        <v>0</v>
      </c>
      <c r="D61" s="67" t="str">
        <f>IF('Hebdo mise à jour'!K54="n","nord",IF('Hebdo mise à jour'!K54="s","sud",""))</f>
        <v/>
      </c>
      <c r="E61" s="67"/>
      <c r="F61" s="68"/>
      <c r="G61" s="69"/>
      <c r="H61" s="70"/>
      <c r="I61" s="77"/>
      <c r="J61" s="251"/>
      <c r="K61" s="280"/>
      <c r="L61" s="104">
        <f>'Hebdo mise à jour'!L54</f>
        <v>0</v>
      </c>
      <c r="M61" s="67" t="str">
        <f>IF('Hebdo mise à jour'!M54="n","nord",IF('Hebdo mise à jour'!M54="s","sud",""))</f>
        <v/>
      </c>
      <c r="N61" s="67"/>
      <c r="O61" s="68"/>
      <c r="P61" s="69"/>
      <c r="Q61" s="70"/>
      <c r="R61" s="77"/>
      <c r="S61" s="276"/>
      <c r="T61" s="280"/>
      <c r="U61" s="104">
        <f>'Hebdo mise à jour'!N54</f>
        <v>0</v>
      </c>
      <c r="V61" s="67" t="str">
        <f>IF('Hebdo mise à jour'!O54="n","nord",IF('Hebdo mise à jour'!O54="s","sud",""))</f>
        <v/>
      </c>
      <c r="W61" s="67"/>
      <c r="X61" s="68"/>
      <c r="Y61" s="69"/>
      <c r="Z61" s="70"/>
      <c r="AA61" s="77"/>
    </row>
    <row r="62" spans="1:27" ht="19.5" customHeight="1" x14ac:dyDescent="0.25">
      <c r="A62" s="276"/>
      <c r="B62" s="280"/>
      <c r="C62" s="104">
        <f>'Hebdo mise à jour'!J55</f>
        <v>0</v>
      </c>
      <c r="D62" s="67" t="str">
        <f>IF('Hebdo mise à jour'!K55="n","nord",IF('Hebdo mise à jour'!K55="s","sud",""))</f>
        <v/>
      </c>
      <c r="E62" s="67"/>
      <c r="F62" s="68"/>
      <c r="G62" s="69"/>
      <c r="H62" s="70"/>
      <c r="I62" s="77"/>
      <c r="J62" s="251"/>
      <c r="K62" s="280"/>
      <c r="L62" s="104">
        <f>'Hebdo mise à jour'!L55</f>
        <v>0</v>
      </c>
      <c r="M62" s="67" t="str">
        <f>IF('Hebdo mise à jour'!M55="n","nord",IF('Hebdo mise à jour'!M55="s","sud",""))</f>
        <v/>
      </c>
      <c r="N62" s="67"/>
      <c r="O62" s="68"/>
      <c r="P62" s="69"/>
      <c r="Q62" s="70"/>
      <c r="R62" s="77"/>
      <c r="S62" s="276"/>
      <c r="T62" s="280"/>
      <c r="U62" s="104">
        <f>'Hebdo mise à jour'!N55</f>
        <v>0</v>
      </c>
      <c r="V62" s="67" t="str">
        <f>IF('Hebdo mise à jour'!O55="n","nord",IF('Hebdo mise à jour'!O55="s","sud",""))</f>
        <v/>
      </c>
      <c r="W62" s="67"/>
      <c r="X62" s="68"/>
      <c r="Y62" s="69"/>
      <c r="Z62" s="70"/>
      <c r="AA62" s="77"/>
    </row>
    <row r="63" spans="1:27" ht="20.100000000000001" customHeight="1" x14ac:dyDescent="0.25">
      <c r="A63" s="276"/>
      <c r="B63" s="280"/>
      <c r="C63" s="106">
        <f>'Hebdo mise à jour'!J56</f>
        <v>0</v>
      </c>
      <c r="D63" s="78" t="str">
        <f>IF('Hebdo mise à jour'!K56="n","nord",IF('Hebdo mise à jour'!K56="s","sud",""))</f>
        <v/>
      </c>
      <c r="E63" s="78"/>
      <c r="F63" s="79"/>
      <c r="G63" s="80"/>
      <c r="H63" s="81"/>
      <c r="I63" s="82"/>
      <c r="J63" s="251"/>
      <c r="K63" s="280"/>
      <c r="L63" s="106">
        <f>'Hebdo mise à jour'!L56</f>
        <v>0</v>
      </c>
      <c r="M63" s="78" t="str">
        <f>IF('Hebdo mise à jour'!M56="n","nord",IF('Hebdo mise à jour'!M56="s","sud",""))</f>
        <v/>
      </c>
      <c r="N63" s="78"/>
      <c r="O63" s="79"/>
      <c r="P63" s="80"/>
      <c r="Q63" s="81"/>
      <c r="R63" s="82"/>
      <c r="S63" s="276"/>
      <c r="T63" s="280"/>
      <c r="U63" s="106">
        <f>'Hebdo mise à jour'!N56</f>
        <v>0</v>
      </c>
      <c r="V63" s="78" t="str">
        <f>IF('Hebdo mise à jour'!O56="n","nord",IF('Hebdo mise à jour'!O56="s","sud",""))</f>
        <v/>
      </c>
      <c r="W63" s="78"/>
      <c r="X63" s="79"/>
      <c r="Y63" s="80"/>
      <c r="Z63" s="81"/>
      <c r="AA63" s="82"/>
    </row>
    <row r="64" spans="1:27" ht="20.100000000000001" customHeight="1" x14ac:dyDescent="0.25">
      <c r="A64" s="276"/>
      <c r="B64" s="280"/>
      <c r="C64" s="106">
        <f>'Hebdo mise à jour'!J57</f>
        <v>0</v>
      </c>
      <c r="D64" s="78" t="str">
        <f>IF('Hebdo mise à jour'!K57="n","nord",IF('Hebdo mise à jour'!K57="s","sud",""))</f>
        <v/>
      </c>
      <c r="E64" s="78"/>
      <c r="F64" s="79"/>
      <c r="G64" s="80"/>
      <c r="H64" s="81"/>
      <c r="I64" s="82"/>
      <c r="J64" s="251"/>
      <c r="K64" s="280"/>
      <c r="L64" s="106">
        <f>'Hebdo mise à jour'!L57</f>
        <v>0</v>
      </c>
      <c r="M64" s="78" t="str">
        <f>IF('Hebdo mise à jour'!M57="n","nord",IF('Hebdo mise à jour'!M57="s","sud",""))</f>
        <v/>
      </c>
      <c r="N64" s="78"/>
      <c r="O64" s="79"/>
      <c r="P64" s="80"/>
      <c r="Q64" s="81"/>
      <c r="R64" s="82"/>
      <c r="S64" s="276"/>
      <c r="T64" s="280"/>
      <c r="U64" s="106">
        <f>'Hebdo mise à jour'!N57</f>
        <v>0</v>
      </c>
      <c r="V64" s="78" t="str">
        <f>IF('Hebdo mise à jour'!O57="n","nord",IF('Hebdo mise à jour'!O57="s","sud",""))</f>
        <v/>
      </c>
      <c r="W64" s="78"/>
      <c r="X64" s="79"/>
      <c r="Y64" s="80"/>
      <c r="Z64" s="81"/>
      <c r="AA64" s="82"/>
    </row>
    <row r="65" spans="1:27" s="1" customFormat="1" ht="20.100000000000001" customHeight="1" thickBot="1" x14ac:dyDescent="0.3">
      <c r="A65" s="282"/>
      <c r="B65" s="281"/>
      <c r="C65" s="107">
        <f>'Hebdo mise à jour'!J58</f>
        <v>0</v>
      </c>
      <c r="D65" s="83" t="str">
        <f>IF('Hebdo mise à jour'!K58="n","nord",IF('Hebdo mise à jour'!K58="s","sud",""))</f>
        <v/>
      </c>
      <c r="E65" s="83"/>
      <c r="F65" s="84"/>
      <c r="G65" s="85"/>
      <c r="H65" s="86"/>
      <c r="I65" s="87"/>
      <c r="J65" s="257"/>
      <c r="K65" s="281"/>
      <c r="L65" s="107">
        <f>'Hebdo mise à jour'!L58</f>
        <v>0</v>
      </c>
      <c r="M65" s="83" t="str">
        <f>IF('Hebdo mise à jour'!M58="n","nord",IF('Hebdo mise à jour'!M58="s","sud",""))</f>
        <v/>
      </c>
      <c r="N65" s="83"/>
      <c r="O65" s="84"/>
      <c r="P65" s="85"/>
      <c r="Q65" s="86"/>
      <c r="R65" s="87"/>
      <c r="S65" s="282"/>
      <c r="T65" s="281"/>
      <c r="U65" s="107">
        <f>'Hebdo mise à jour'!N58</f>
        <v>0</v>
      </c>
      <c r="V65" s="83" t="str">
        <f>IF('Hebdo mise à jour'!O58="n","nord",IF('Hebdo mise à jour'!O58="s","sud",""))</f>
        <v/>
      </c>
      <c r="W65" s="83"/>
      <c r="X65" s="84"/>
      <c r="Y65" s="85"/>
      <c r="Z65" s="86"/>
      <c r="AA65" s="87"/>
    </row>
    <row r="66" spans="1:27" ht="20.100000000000001" customHeight="1" thickTop="1" x14ac:dyDescent="0.25">
      <c r="A66" s="275" t="s">
        <v>11</v>
      </c>
      <c r="B66" s="277" t="s">
        <v>0</v>
      </c>
      <c r="C66" s="104">
        <f>'Hebdo mise à jour'!J59</f>
        <v>0</v>
      </c>
      <c r="D66" s="67" t="str">
        <f>IF('Hebdo mise à jour'!K59="n","nord",IF('Hebdo mise à jour'!K59="s","sud",""))</f>
        <v/>
      </c>
      <c r="E66" s="67"/>
      <c r="F66" s="68"/>
      <c r="G66" s="69"/>
      <c r="H66" s="70"/>
      <c r="I66" s="77"/>
      <c r="J66" s="250" t="s">
        <v>11</v>
      </c>
      <c r="K66" s="277" t="s">
        <v>0</v>
      </c>
      <c r="L66" s="104">
        <f>'Hebdo mise à jour'!L59</f>
        <v>0</v>
      </c>
      <c r="M66" s="67" t="str">
        <f>IF('Hebdo mise à jour'!M59="n","nord",IF('Hebdo mise à jour'!M59="s","sud",""))</f>
        <v/>
      </c>
      <c r="N66" s="67"/>
      <c r="O66" s="68"/>
      <c r="P66" s="69"/>
      <c r="Q66" s="70"/>
      <c r="R66" s="77"/>
      <c r="S66" s="275" t="s">
        <v>11</v>
      </c>
      <c r="T66" s="277" t="s">
        <v>0</v>
      </c>
      <c r="U66" s="104">
        <f>'Hebdo mise à jour'!N59</f>
        <v>0</v>
      </c>
      <c r="V66" s="67" t="str">
        <f>IF('Hebdo mise à jour'!O59="n","nord",IF('Hebdo mise à jour'!O59="s","sud",""))</f>
        <v/>
      </c>
      <c r="W66" s="67"/>
      <c r="X66" s="68"/>
      <c r="Y66" s="69"/>
      <c r="Z66" s="70"/>
      <c r="AA66" s="77"/>
    </row>
    <row r="67" spans="1:27" ht="20.100000000000001" customHeight="1" thickBot="1" x14ac:dyDescent="0.3">
      <c r="A67" s="276"/>
      <c r="B67" s="278"/>
      <c r="C67" s="105">
        <f>'Hebdo mise à jour'!J60</f>
        <v>0</v>
      </c>
      <c r="D67" s="72" t="str">
        <f>IF('Hebdo mise à jour'!K60="n","nord",IF('Hebdo mise à jour'!K60="s","sud",""))</f>
        <v/>
      </c>
      <c r="E67" s="72"/>
      <c r="F67" s="73"/>
      <c r="G67" s="74"/>
      <c r="H67" s="75"/>
      <c r="I67" s="76"/>
      <c r="J67" s="251"/>
      <c r="K67" s="278"/>
      <c r="L67" s="105">
        <f>'Hebdo mise à jour'!L60</f>
        <v>0</v>
      </c>
      <c r="M67" s="72" t="str">
        <f>IF('Hebdo mise à jour'!M60="n","nord",IF('Hebdo mise à jour'!M60="s","sud",""))</f>
        <v/>
      </c>
      <c r="N67" s="72"/>
      <c r="O67" s="73"/>
      <c r="P67" s="74"/>
      <c r="Q67" s="75"/>
      <c r="R67" s="76"/>
      <c r="S67" s="276"/>
      <c r="T67" s="278"/>
      <c r="U67" s="105">
        <f>'Hebdo mise à jour'!N60</f>
        <v>0</v>
      </c>
      <c r="V67" s="72" t="str">
        <f>IF('Hebdo mise à jour'!O60="n","nord",IF('Hebdo mise à jour'!O60="s","sud",""))</f>
        <v/>
      </c>
      <c r="W67" s="72"/>
      <c r="X67" s="73"/>
      <c r="Y67" s="74"/>
      <c r="Z67" s="75"/>
      <c r="AA67" s="76"/>
    </row>
    <row r="68" spans="1:27" ht="20.100000000000001" customHeight="1" thickTop="1" x14ac:dyDescent="0.25">
      <c r="A68" s="276"/>
      <c r="B68" s="279" t="s">
        <v>1</v>
      </c>
      <c r="C68" s="104">
        <f>'Hebdo mise à jour'!J61</f>
        <v>0</v>
      </c>
      <c r="D68" s="67" t="str">
        <f>IF('Hebdo mise à jour'!K61="n","nord",IF('Hebdo mise à jour'!K61="s","sud",""))</f>
        <v/>
      </c>
      <c r="E68" s="67"/>
      <c r="F68" s="68"/>
      <c r="G68" s="69"/>
      <c r="H68" s="70"/>
      <c r="I68" s="77"/>
      <c r="J68" s="251"/>
      <c r="K68" s="279" t="s">
        <v>1</v>
      </c>
      <c r="L68" s="104">
        <f>'Hebdo mise à jour'!L61</f>
        <v>0</v>
      </c>
      <c r="M68" s="67" t="str">
        <f>IF('Hebdo mise à jour'!M61="n","nord",IF('Hebdo mise à jour'!M61="s","sud",""))</f>
        <v/>
      </c>
      <c r="N68" s="67"/>
      <c r="O68" s="68"/>
      <c r="P68" s="69"/>
      <c r="Q68" s="70"/>
      <c r="R68" s="77"/>
      <c r="S68" s="276"/>
      <c r="T68" s="279" t="s">
        <v>1</v>
      </c>
      <c r="U68" s="104">
        <f>'Hebdo mise à jour'!N61</f>
        <v>0</v>
      </c>
      <c r="V68" s="67" t="str">
        <f>IF('Hebdo mise à jour'!O61="n","nord",IF('Hebdo mise à jour'!O61="s","sud",""))</f>
        <v/>
      </c>
      <c r="W68" s="67"/>
      <c r="X68" s="68"/>
      <c r="Y68" s="69"/>
      <c r="Z68" s="70"/>
      <c r="AA68" s="77"/>
    </row>
    <row r="69" spans="1:27" ht="20.100000000000001" customHeight="1" x14ac:dyDescent="0.25">
      <c r="A69" s="276"/>
      <c r="B69" s="280"/>
      <c r="C69" s="104">
        <f>'Hebdo mise à jour'!J62</f>
        <v>0</v>
      </c>
      <c r="D69" s="67" t="str">
        <f>IF('Hebdo mise à jour'!K62="n","nord",IF('Hebdo mise à jour'!K62="s","sud",""))</f>
        <v/>
      </c>
      <c r="E69" s="67"/>
      <c r="F69" s="68"/>
      <c r="G69" s="69"/>
      <c r="H69" s="70"/>
      <c r="I69" s="77"/>
      <c r="J69" s="251"/>
      <c r="K69" s="280"/>
      <c r="L69" s="104">
        <f>'Hebdo mise à jour'!L62</f>
        <v>0</v>
      </c>
      <c r="M69" s="67" t="str">
        <f>IF('Hebdo mise à jour'!M62="n","nord",IF('Hebdo mise à jour'!M62="s","sud",""))</f>
        <v/>
      </c>
      <c r="N69" s="67"/>
      <c r="O69" s="68"/>
      <c r="P69" s="69"/>
      <c r="Q69" s="70"/>
      <c r="R69" s="77"/>
      <c r="S69" s="276"/>
      <c r="T69" s="280"/>
      <c r="U69" s="104">
        <f>'Hebdo mise à jour'!N62</f>
        <v>0</v>
      </c>
      <c r="V69" s="67" t="str">
        <f>IF('Hebdo mise à jour'!O62="n","nord",IF('Hebdo mise à jour'!O62="s","sud",""))</f>
        <v/>
      </c>
      <c r="W69" s="67"/>
      <c r="X69" s="68"/>
      <c r="Y69" s="69"/>
      <c r="Z69" s="70"/>
      <c r="AA69" s="77"/>
    </row>
    <row r="70" spans="1:27" ht="20.100000000000001" customHeight="1" x14ac:dyDescent="0.25">
      <c r="A70" s="276"/>
      <c r="B70" s="280"/>
      <c r="C70" s="106">
        <f>'Hebdo mise à jour'!J63</f>
        <v>0</v>
      </c>
      <c r="D70" s="78" t="str">
        <f>IF('Hebdo mise à jour'!K63="n","nord",IF('Hebdo mise à jour'!K63="s","sud",""))</f>
        <v/>
      </c>
      <c r="E70" s="78"/>
      <c r="F70" s="79"/>
      <c r="G70" s="80"/>
      <c r="H70" s="81"/>
      <c r="I70" s="82"/>
      <c r="J70" s="251"/>
      <c r="K70" s="280"/>
      <c r="L70" s="106">
        <f>'Hebdo mise à jour'!L63</f>
        <v>0</v>
      </c>
      <c r="M70" s="78" t="str">
        <f>IF('Hebdo mise à jour'!M63="n","nord",IF('Hebdo mise à jour'!M63="s","sud",""))</f>
        <v/>
      </c>
      <c r="N70" s="78"/>
      <c r="O70" s="79"/>
      <c r="P70" s="80"/>
      <c r="Q70" s="81"/>
      <c r="R70" s="82"/>
      <c r="S70" s="276"/>
      <c r="T70" s="280"/>
      <c r="U70" s="106">
        <f>'Hebdo mise à jour'!N63</f>
        <v>0</v>
      </c>
      <c r="V70" s="78" t="str">
        <f>IF('Hebdo mise à jour'!O63="n","nord",IF('Hebdo mise à jour'!O63="s","sud",""))</f>
        <v/>
      </c>
      <c r="W70" s="78"/>
      <c r="X70" s="79"/>
      <c r="Y70" s="80"/>
      <c r="Z70" s="81"/>
      <c r="AA70" s="82"/>
    </row>
    <row r="71" spans="1:27" ht="20.100000000000001" customHeight="1" x14ac:dyDescent="0.25">
      <c r="A71" s="276"/>
      <c r="B71" s="280"/>
      <c r="C71" s="106">
        <f>'Hebdo mise à jour'!J64</f>
        <v>0</v>
      </c>
      <c r="D71" s="78" t="str">
        <f>IF('Hebdo mise à jour'!K64="n","nord",IF('Hebdo mise à jour'!K64="s","sud",""))</f>
        <v/>
      </c>
      <c r="E71" s="78"/>
      <c r="F71" s="79"/>
      <c r="G71" s="80"/>
      <c r="H71" s="81"/>
      <c r="I71" s="82"/>
      <c r="J71" s="251"/>
      <c r="K71" s="280"/>
      <c r="L71" s="106">
        <f>'Hebdo mise à jour'!L64</f>
        <v>0</v>
      </c>
      <c r="M71" s="78" t="str">
        <f>IF('Hebdo mise à jour'!M64="n","nord",IF('Hebdo mise à jour'!M64="s","sud",""))</f>
        <v/>
      </c>
      <c r="N71" s="78"/>
      <c r="O71" s="79"/>
      <c r="P71" s="80"/>
      <c r="Q71" s="81"/>
      <c r="R71" s="82"/>
      <c r="S71" s="276"/>
      <c r="T71" s="280"/>
      <c r="U71" s="106">
        <f>'Hebdo mise à jour'!N64</f>
        <v>0</v>
      </c>
      <c r="V71" s="78" t="str">
        <f>IF('Hebdo mise à jour'!O64="n","nord",IF('Hebdo mise à jour'!O64="s","sud",""))</f>
        <v/>
      </c>
      <c r="W71" s="78"/>
      <c r="X71" s="79"/>
      <c r="Y71" s="80"/>
      <c r="Z71" s="81"/>
      <c r="AA71" s="82"/>
    </row>
    <row r="72" spans="1:27" ht="20.100000000000001" customHeight="1" x14ac:dyDescent="0.25">
      <c r="A72" s="276"/>
      <c r="B72" s="280"/>
      <c r="C72" s="106">
        <f>'Hebdo mise à jour'!J65</f>
        <v>0</v>
      </c>
      <c r="D72" s="78" t="str">
        <f>IF('Hebdo mise à jour'!K65="n","nord",IF('Hebdo mise à jour'!K65="s","sud",""))</f>
        <v/>
      </c>
      <c r="E72" s="78"/>
      <c r="F72" s="79"/>
      <c r="G72" s="80"/>
      <c r="H72" s="81"/>
      <c r="I72" s="82"/>
      <c r="J72" s="251"/>
      <c r="K72" s="280"/>
      <c r="L72" s="106">
        <f>'Hebdo mise à jour'!L65</f>
        <v>0</v>
      </c>
      <c r="M72" s="78" t="str">
        <f>IF('Hebdo mise à jour'!M65="n","nord",IF('Hebdo mise à jour'!M65="s","sud",""))</f>
        <v/>
      </c>
      <c r="N72" s="78"/>
      <c r="O72" s="79"/>
      <c r="P72" s="80"/>
      <c r="Q72" s="81"/>
      <c r="R72" s="82"/>
      <c r="S72" s="276"/>
      <c r="T72" s="280"/>
      <c r="U72" s="106">
        <f>'Hebdo mise à jour'!N65</f>
        <v>0</v>
      </c>
      <c r="V72" s="78" t="str">
        <f>IF('Hebdo mise à jour'!O65="n","nord",IF('Hebdo mise à jour'!O65="s","sud",""))</f>
        <v/>
      </c>
      <c r="W72" s="78"/>
      <c r="X72" s="79"/>
      <c r="Y72" s="80"/>
      <c r="Z72" s="81"/>
      <c r="AA72" s="82"/>
    </row>
    <row r="73" spans="1:27" ht="20.100000000000001" customHeight="1" thickBot="1" x14ac:dyDescent="0.3">
      <c r="A73" s="282"/>
      <c r="B73" s="281"/>
      <c r="C73" s="108">
        <f>'Hebdo mise à jour'!J66</f>
        <v>0</v>
      </c>
      <c r="D73" s="88" t="str">
        <f>IF('Hebdo mise à jour'!K66="n","nord",IF('Hebdo mise à jour'!K66="s","sud",""))</f>
        <v/>
      </c>
      <c r="E73" s="88"/>
      <c r="F73" s="89"/>
      <c r="G73" s="90"/>
      <c r="H73" s="91"/>
      <c r="I73" s="92"/>
      <c r="J73" s="257"/>
      <c r="K73" s="281"/>
      <c r="L73" s="108">
        <f>'Hebdo mise à jour'!L66</f>
        <v>0</v>
      </c>
      <c r="M73" s="88" t="str">
        <f>IF('Hebdo mise à jour'!M66="n","nord",IF('Hebdo mise à jour'!M66="s","sud",""))</f>
        <v/>
      </c>
      <c r="N73" s="88"/>
      <c r="O73" s="89"/>
      <c r="P73" s="90"/>
      <c r="Q73" s="91"/>
      <c r="R73" s="92"/>
      <c r="S73" s="282"/>
      <c r="T73" s="281"/>
      <c r="U73" s="108">
        <f>'Hebdo mise à jour'!N66</f>
        <v>0</v>
      </c>
      <c r="V73" s="88" t="str">
        <f>IF('Hebdo mise à jour'!O66="n","nord",IF('Hebdo mise à jour'!O66="s","sud",""))</f>
        <v/>
      </c>
      <c r="W73" s="88"/>
      <c r="X73" s="89"/>
      <c r="Y73" s="90"/>
      <c r="Z73" s="91"/>
      <c r="AA73" s="92"/>
    </row>
    <row r="74" spans="1:27" ht="20.100000000000001" customHeight="1" thickTop="1" x14ac:dyDescent="0.25">
      <c r="A74" s="275" t="s">
        <v>12</v>
      </c>
      <c r="B74" s="277" t="s">
        <v>0</v>
      </c>
      <c r="C74" s="104">
        <f>'Hebdo mise à jour'!J67</f>
        <v>0</v>
      </c>
      <c r="D74" s="67" t="str">
        <f>IF('Hebdo mise à jour'!K67="n","nord",IF('Hebdo mise à jour'!K67="s","sud",""))</f>
        <v/>
      </c>
      <c r="E74" s="67"/>
      <c r="F74" s="68"/>
      <c r="G74" s="69"/>
      <c r="H74" s="70"/>
      <c r="I74" s="77"/>
      <c r="J74" s="250" t="s">
        <v>12</v>
      </c>
      <c r="K74" s="277" t="s">
        <v>0</v>
      </c>
      <c r="L74" s="104">
        <f>'Hebdo mise à jour'!L67</f>
        <v>0</v>
      </c>
      <c r="M74" s="67" t="str">
        <f>IF('Hebdo mise à jour'!M67="n","nord",IF('Hebdo mise à jour'!M67="s","sud",""))</f>
        <v/>
      </c>
      <c r="N74" s="67"/>
      <c r="O74" s="68"/>
      <c r="P74" s="69"/>
      <c r="Q74" s="70"/>
      <c r="R74" s="77"/>
      <c r="S74" s="275" t="s">
        <v>12</v>
      </c>
      <c r="T74" s="277" t="s">
        <v>0</v>
      </c>
      <c r="U74" s="104">
        <f>'Hebdo mise à jour'!N67</f>
        <v>0</v>
      </c>
      <c r="V74" s="67" t="str">
        <f>IF('Hebdo mise à jour'!O67="n","nord",IF('Hebdo mise à jour'!O67="s","sud",""))</f>
        <v/>
      </c>
      <c r="W74" s="67"/>
      <c r="X74" s="68"/>
      <c r="Y74" s="69"/>
      <c r="Z74" s="70"/>
      <c r="AA74" s="77"/>
    </row>
    <row r="75" spans="1:27" ht="20.100000000000001" customHeight="1" thickBot="1" x14ac:dyDescent="0.3">
      <c r="A75" s="276"/>
      <c r="B75" s="278"/>
      <c r="C75" s="105">
        <f>'Hebdo mise à jour'!J68</f>
        <v>0</v>
      </c>
      <c r="D75" s="72" t="str">
        <f>IF('Hebdo mise à jour'!K68="n","nord",IF('Hebdo mise à jour'!K68="s","sud",""))</f>
        <v/>
      </c>
      <c r="E75" s="72"/>
      <c r="F75" s="73"/>
      <c r="G75" s="74"/>
      <c r="H75" s="75"/>
      <c r="I75" s="76"/>
      <c r="J75" s="251"/>
      <c r="K75" s="278"/>
      <c r="L75" s="105">
        <f>'Hebdo mise à jour'!L68</f>
        <v>0</v>
      </c>
      <c r="M75" s="72" t="str">
        <f>IF('Hebdo mise à jour'!M68="n","nord",IF('Hebdo mise à jour'!M68="s","sud",""))</f>
        <v/>
      </c>
      <c r="N75" s="72"/>
      <c r="O75" s="73"/>
      <c r="P75" s="74"/>
      <c r="Q75" s="75"/>
      <c r="R75" s="76"/>
      <c r="S75" s="276"/>
      <c r="T75" s="278"/>
      <c r="U75" s="105">
        <f>'Hebdo mise à jour'!N68</f>
        <v>0</v>
      </c>
      <c r="V75" s="72" t="str">
        <f>IF('Hebdo mise à jour'!O68="n","nord",IF('Hebdo mise à jour'!O68="s","sud",""))</f>
        <v/>
      </c>
      <c r="W75" s="72"/>
      <c r="X75" s="73"/>
      <c r="Y75" s="74"/>
      <c r="Z75" s="75"/>
      <c r="AA75" s="76"/>
    </row>
    <row r="76" spans="1:27" ht="20.100000000000001" customHeight="1" thickTop="1" x14ac:dyDescent="0.25">
      <c r="A76" s="276"/>
      <c r="B76" s="279" t="s">
        <v>1</v>
      </c>
      <c r="C76" s="104">
        <f>'Hebdo mise à jour'!J69</f>
        <v>0</v>
      </c>
      <c r="D76" s="67" t="str">
        <f>IF('Hebdo mise à jour'!K69="n","nord",IF('Hebdo mise à jour'!K69="s","sud",""))</f>
        <v/>
      </c>
      <c r="E76" s="67"/>
      <c r="F76" s="68"/>
      <c r="G76" s="69"/>
      <c r="H76" s="70"/>
      <c r="I76" s="77"/>
      <c r="J76" s="251"/>
      <c r="K76" s="279" t="s">
        <v>1</v>
      </c>
      <c r="L76" s="104">
        <f>'Hebdo mise à jour'!L69</f>
        <v>0</v>
      </c>
      <c r="M76" s="67" t="str">
        <f>IF('Hebdo mise à jour'!M69="n","nord",IF('Hebdo mise à jour'!M69="s","sud",""))</f>
        <v/>
      </c>
      <c r="N76" s="67"/>
      <c r="O76" s="68"/>
      <c r="P76" s="69"/>
      <c r="Q76" s="70"/>
      <c r="R76" s="77"/>
      <c r="S76" s="276"/>
      <c r="T76" s="279" t="s">
        <v>1</v>
      </c>
      <c r="U76" s="104">
        <f>'Hebdo mise à jour'!N69</f>
        <v>0</v>
      </c>
      <c r="V76" s="67" t="str">
        <f>IF('Hebdo mise à jour'!O69="n","nord",IF('Hebdo mise à jour'!O69="s","sud",""))</f>
        <v/>
      </c>
      <c r="W76" s="67"/>
      <c r="X76" s="68"/>
      <c r="Y76" s="69"/>
      <c r="Z76" s="70"/>
      <c r="AA76" s="77"/>
    </row>
    <row r="77" spans="1:27" ht="20.100000000000001" customHeight="1" x14ac:dyDescent="0.25">
      <c r="A77" s="276"/>
      <c r="B77" s="280"/>
      <c r="C77" s="106">
        <f>'Hebdo mise à jour'!J70</f>
        <v>0</v>
      </c>
      <c r="D77" s="78" t="str">
        <f>IF('Hebdo mise à jour'!K70="n","nord",IF('Hebdo mise à jour'!K70="s","sud",""))</f>
        <v/>
      </c>
      <c r="E77" s="78"/>
      <c r="F77" s="79"/>
      <c r="G77" s="80"/>
      <c r="H77" s="81"/>
      <c r="I77" s="82"/>
      <c r="J77" s="251"/>
      <c r="K77" s="280"/>
      <c r="L77" s="106">
        <f>'Hebdo mise à jour'!L70</f>
        <v>0</v>
      </c>
      <c r="M77" s="78" t="str">
        <f>IF('Hebdo mise à jour'!M70="n","nord",IF('Hebdo mise à jour'!M70="s","sud",""))</f>
        <v/>
      </c>
      <c r="N77" s="78"/>
      <c r="O77" s="79"/>
      <c r="P77" s="80"/>
      <c r="Q77" s="81"/>
      <c r="R77" s="82"/>
      <c r="S77" s="276"/>
      <c r="T77" s="280"/>
      <c r="U77" s="106">
        <f>'Hebdo mise à jour'!N70</f>
        <v>0</v>
      </c>
      <c r="V77" s="78" t="str">
        <f>IF('Hebdo mise à jour'!O70="n","nord",IF('Hebdo mise à jour'!O70="s","sud",""))</f>
        <v/>
      </c>
      <c r="W77" s="78"/>
      <c r="X77" s="79"/>
      <c r="Y77" s="80"/>
      <c r="Z77" s="81"/>
      <c r="AA77" s="82"/>
    </row>
    <row r="78" spans="1:27" ht="20.100000000000001" customHeight="1" x14ac:dyDescent="0.25">
      <c r="A78" s="276"/>
      <c r="B78" s="280"/>
      <c r="C78" s="106">
        <f>'Hebdo mise à jour'!J71</f>
        <v>0</v>
      </c>
      <c r="D78" s="78" t="str">
        <f>IF('Hebdo mise à jour'!K71="n","nord",IF('Hebdo mise à jour'!K71="s","sud",""))</f>
        <v/>
      </c>
      <c r="E78" s="78"/>
      <c r="F78" s="79"/>
      <c r="G78" s="80"/>
      <c r="H78" s="81"/>
      <c r="I78" s="82"/>
      <c r="J78" s="251"/>
      <c r="K78" s="280"/>
      <c r="L78" s="106">
        <f>'Hebdo mise à jour'!L71</f>
        <v>0</v>
      </c>
      <c r="M78" s="78" t="str">
        <f>IF('Hebdo mise à jour'!M71="n","nord",IF('Hebdo mise à jour'!M71="s","sud",""))</f>
        <v/>
      </c>
      <c r="N78" s="78"/>
      <c r="O78" s="79"/>
      <c r="P78" s="80"/>
      <c r="Q78" s="81"/>
      <c r="R78" s="82"/>
      <c r="S78" s="276"/>
      <c r="T78" s="280"/>
      <c r="U78" s="106">
        <f>'Hebdo mise à jour'!N71</f>
        <v>0</v>
      </c>
      <c r="V78" s="78" t="str">
        <f>IF('Hebdo mise à jour'!O71="n","nord",IF('Hebdo mise à jour'!O71="s","sud",""))</f>
        <v/>
      </c>
      <c r="W78" s="78"/>
      <c r="X78" s="79"/>
      <c r="Y78" s="80"/>
      <c r="Z78" s="81"/>
      <c r="AA78" s="82"/>
    </row>
    <row r="79" spans="1:27" ht="20.100000000000001" customHeight="1" x14ac:dyDescent="0.25">
      <c r="A79" s="276"/>
      <c r="B79" s="280"/>
      <c r="C79" s="106">
        <f>'Hebdo mise à jour'!J72</f>
        <v>0</v>
      </c>
      <c r="D79" s="78" t="str">
        <f>IF('Hebdo mise à jour'!K72="n","nord",IF('Hebdo mise à jour'!K72="s","sud",""))</f>
        <v/>
      </c>
      <c r="E79" s="78"/>
      <c r="F79" s="79"/>
      <c r="G79" s="80"/>
      <c r="H79" s="81"/>
      <c r="I79" s="82"/>
      <c r="J79" s="251"/>
      <c r="K79" s="280"/>
      <c r="L79" s="106">
        <f>'Hebdo mise à jour'!L72</f>
        <v>0</v>
      </c>
      <c r="M79" s="78" t="str">
        <f>IF('Hebdo mise à jour'!M72="n","nord",IF('Hebdo mise à jour'!M72="s","sud",""))</f>
        <v/>
      </c>
      <c r="N79" s="78"/>
      <c r="O79" s="79"/>
      <c r="P79" s="80"/>
      <c r="Q79" s="81"/>
      <c r="R79" s="82"/>
      <c r="S79" s="276"/>
      <c r="T79" s="280"/>
      <c r="U79" s="106">
        <f>'Hebdo mise à jour'!N72</f>
        <v>0</v>
      </c>
      <c r="V79" s="78" t="str">
        <f>IF('Hebdo mise à jour'!O72="n","nord",IF('Hebdo mise à jour'!O72="s","sud",""))</f>
        <v/>
      </c>
      <c r="W79" s="78"/>
      <c r="X79" s="79"/>
      <c r="Y79" s="80"/>
      <c r="Z79" s="81"/>
      <c r="AA79" s="82"/>
    </row>
    <row r="80" spans="1:27" ht="20.100000000000001" customHeight="1" x14ac:dyDescent="0.25">
      <c r="A80" s="276"/>
      <c r="B80" s="280"/>
      <c r="C80" s="106">
        <f>'Hebdo mise à jour'!J73</f>
        <v>0</v>
      </c>
      <c r="D80" s="78" t="str">
        <f>IF('Hebdo mise à jour'!K73="n","nord",IF('Hebdo mise à jour'!K73="s","sud",""))</f>
        <v/>
      </c>
      <c r="E80" s="78"/>
      <c r="F80" s="79"/>
      <c r="G80" s="80"/>
      <c r="H80" s="81"/>
      <c r="I80" s="82"/>
      <c r="J80" s="251"/>
      <c r="K80" s="280"/>
      <c r="L80" s="106">
        <f>'Hebdo mise à jour'!L73</f>
        <v>0</v>
      </c>
      <c r="M80" s="78" t="str">
        <f>IF('Hebdo mise à jour'!M73="n","nord",IF('Hebdo mise à jour'!M73="s","sud",""))</f>
        <v/>
      </c>
      <c r="N80" s="78"/>
      <c r="O80" s="79"/>
      <c r="P80" s="80"/>
      <c r="Q80" s="81"/>
      <c r="R80" s="82"/>
      <c r="S80" s="276"/>
      <c r="T80" s="280"/>
      <c r="U80" s="106">
        <f>'Hebdo mise à jour'!N73</f>
        <v>0</v>
      </c>
      <c r="V80" s="78" t="str">
        <f>IF('Hebdo mise à jour'!O73="n","nord",IF('Hebdo mise à jour'!O73="s","sud",""))</f>
        <v/>
      </c>
      <c r="W80" s="78"/>
      <c r="X80" s="79"/>
      <c r="Y80" s="80"/>
      <c r="Z80" s="81"/>
      <c r="AA80" s="82"/>
    </row>
    <row r="81" spans="1:27" ht="20.100000000000001" customHeight="1" thickBot="1" x14ac:dyDescent="0.3">
      <c r="A81" s="282"/>
      <c r="B81" s="280"/>
      <c r="C81" s="108">
        <f>'Hebdo mise à jour'!J74</f>
        <v>0</v>
      </c>
      <c r="D81" s="88" t="str">
        <f>IF('Hebdo mise à jour'!K74="n","nord",IF('Hebdo mise à jour'!K74="s","sud",""))</f>
        <v/>
      </c>
      <c r="E81" s="88"/>
      <c r="F81" s="89"/>
      <c r="G81" s="90"/>
      <c r="H81" s="91"/>
      <c r="I81" s="92"/>
      <c r="J81" s="257"/>
      <c r="K81" s="281"/>
      <c r="L81" s="108">
        <f>'Hebdo mise à jour'!L74</f>
        <v>0</v>
      </c>
      <c r="M81" s="88" t="str">
        <f>IF('Hebdo mise à jour'!M74="n","nord",IF('Hebdo mise à jour'!M74="s","sud",""))</f>
        <v/>
      </c>
      <c r="N81" s="88"/>
      <c r="O81" s="89"/>
      <c r="P81" s="90"/>
      <c r="Q81" s="91"/>
      <c r="R81" s="92"/>
      <c r="S81" s="282"/>
      <c r="T81" s="280"/>
      <c r="U81" s="108">
        <f>'Hebdo mise à jour'!N74</f>
        <v>0</v>
      </c>
      <c r="V81" s="88" t="str">
        <f>IF('Hebdo mise à jour'!O74="n","nord",IF('Hebdo mise à jour'!O74="s","sud",""))</f>
        <v/>
      </c>
      <c r="W81" s="88"/>
      <c r="X81" s="89"/>
      <c r="Y81" s="90"/>
      <c r="Z81" s="91"/>
      <c r="AA81" s="92"/>
    </row>
    <row r="82" spans="1:27" ht="3" customHeight="1" thickTop="1" thickBot="1" x14ac:dyDescent="0.3">
      <c r="A82" s="93"/>
      <c r="B82" s="94"/>
      <c r="C82" s="109"/>
      <c r="D82" s="95" t="str">
        <f>IF('Hebdo mise à jour'!K75="n","nord",IF('Hebdo mise à jour'!K75="s","sud",""))</f>
        <v/>
      </c>
      <c r="E82" s="95"/>
      <c r="F82" s="95"/>
      <c r="G82" s="95"/>
      <c r="H82" s="95"/>
      <c r="I82" s="95"/>
      <c r="J82" s="93"/>
      <c r="K82" s="94"/>
      <c r="L82" s="109"/>
      <c r="M82" s="95" t="str">
        <f>IF('Hebdo mise à jour'!M75="n","nord",IF('Hebdo mise à jour'!M75="s","sud",""))</f>
        <v/>
      </c>
      <c r="N82" s="95"/>
      <c r="O82" s="95"/>
      <c r="P82" s="95"/>
      <c r="Q82" s="95"/>
      <c r="R82" s="95"/>
      <c r="S82" s="93"/>
      <c r="T82" s="94"/>
      <c r="U82" s="109"/>
      <c r="V82" s="95" t="str">
        <f>IF('Hebdo mise à jour'!O75="n","nord",IF('Hebdo mise à jour'!O75="s","sud",""))</f>
        <v/>
      </c>
      <c r="W82" s="95"/>
      <c r="X82" s="95"/>
      <c r="Y82" s="95"/>
      <c r="Z82" s="95"/>
      <c r="AA82" s="95"/>
    </row>
    <row r="83" spans="1:27" ht="15.75" customHeight="1" x14ac:dyDescent="0.25">
      <c r="A83" s="283" t="s">
        <v>13</v>
      </c>
      <c r="B83" s="284"/>
      <c r="C83" s="106"/>
      <c r="D83" s="78" t="str">
        <f>IF('Hebdo mise à jour'!K76="n","nord",IF('Hebdo mise à jour'!K76="s","sud",""))</f>
        <v/>
      </c>
      <c r="E83" s="78"/>
      <c r="F83" s="79"/>
      <c r="G83" s="80"/>
      <c r="H83" s="81"/>
      <c r="I83" s="82"/>
      <c r="J83" s="283" t="s">
        <v>13</v>
      </c>
      <c r="K83" s="284"/>
      <c r="L83" s="106"/>
      <c r="M83" s="78" t="str">
        <f>IF('Hebdo mise à jour'!M76="n","nord",IF('Hebdo mise à jour'!M76="s","sud",""))</f>
        <v/>
      </c>
      <c r="N83" s="78"/>
      <c r="O83" s="79"/>
      <c r="P83" s="80"/>
      <c r="Q83" s="81"/>
      <c r="R83" s="82"/>
      <c r="S83" s="283" t="s">
        <v>13</v>
      </c>
      <c r="T83" s="284"/>
      <c r="U83" s="106"/>
      <c r="V83" s="78" t="str">
        <f>IF('Hebdo mise à jour'!O76="n","nord",IF('Hebdo mise à jour'!O76="s","sud",""))</f>
        <v/>
      </c>
      <c r="W83" s="78"/>
      <c r="X83" s="79"/>
      <c r="Y83" s="80"/>
      <c r="Z83" s="81"/>
      <c r="AA83" s="82"/>
    </row>
    <row r="84" spans="1:27" ht="15.75" customHeight="1" x14ac:dyDescent="0.25">
      <c r="A84" s="285"/>
      <c r="B84" s="286"/>
      <c r="C84" s="106"/>
      <c r="D84" s="78" t="str">
        <f>IF('Hebdo mise à jour'!K77="n","nord",IF('Hebdo mise à jour'!K77="s","sud",""))</f>
        <v/>
      </c>
      <c r="E84" s="78"/>
      <c r="F84" s="79"/>
      <c r="G84" s="80"/>
      <c r="H84" s="81"/>
      <c r="I84" s="82"/>
      <c r="J84" s="285"/>
      <c r="K84" s="286"/>
      <c r="L84" s="106"/>
      <c r="M84" s="78" t="str">
        <f>IF('Hebdo mise à jour'!M77="n","nord",IF('Hebdo mise à jour'!M77="s","sud",""))</f>
        <v/>
      </c>
      <c r="N84" s="78"/>
      <c r="O84" s="79"/>
      <c r="P84" s="80"/>
      <c r="Q84" s="81"/>
      <c r="R84" s="82"/>
      <c r="S84" s="285"/>
      <c r="T84" s="286"/>
      <c r="U84" s="106"/>
      <c r="V84" s="78" t="str">
        <f>IF('Hebdo mise à jour'!O77="n","nord",IF('Hebdo mise à jour'!O77="s","sud",""))</f>
        <v/>
      </c>
      <c r="W84" s="78"/>
      <c r="X84" s="79"/>
      <c r="Y84" s="80"/>
      <c r="Z84" s="81"/>
      <c r="AA84" s="82"/>
    </row>
    <row r="85" spans="1:27" ht="15.75" customHeight="1" x14ac:dyDescent="0.25">
      <c r="A85" s="285"/>
      <c r="B85" s="286"/>
      <c r="C85" s="106"/>
      <c r="D85" s="78" t="str">
        <f>IF('Hebdo mise à jour'!K78="n","nord",IF('Hebdo mise à jour'!K78="s","sud",""))</f>
        <v/>
      </c>
      <c r="E85" s="78"/>
      <c r="F85" s="79"/>
      <c r="G85" s="80"/>
      <c r="H85" s="81"/>
      <c r="I85" s="82"/>
      <c r="J85" s="285"/>
      <c r="K85" s="286"/>
      <c r="L85" s="106"/>
      <c r="M85" s="78" t="str">
        <f>IF('Hebdo mise à jour'!M78="n","nord",IF('Hebdo mise à jour'!M78="s","sud",""))</f>
        <v/>
      </c>
      <c r="N85" s="78"/>
      <c r="O85" s="79"/>
      <c r="P85" s="80"/>
      <c r="Q85" s="81"/>
      <c r="R85" s="82"/>
      <c r="S85" s="285"/>
      <c r="T85" s="286"/>
      <c r="U85" s="106"/>
      <c r="V85" s="78" t="str">
        <f>IF('Hebdo mise à jour'!O78="n","nord",IF('Hebdo mise à jour'!O78="s","sud",""))</f>
        <v/>
      </c>
      <c r="W85" s="78"/>
      <c r="X85" s="79"/>
      <c r="Y85" s="80"/>
      <c r="Z85" s="81"/>
      <c r="AA85" s="82"/>
    </row>
    <row r="86" spans="1:27" ht="15.75" customHeight="1" x14ac:dyDescent="0.25">
      <c r="A86" s="285"/>
      <c r="B86" s="286"/>
      <c r="C86" s="106"/>
      <c r="D86" s="78" t="str">
        <f>IF('Hebdo mise à jour'!K79="n","nord",IF('Hebdo mise à jour'!K79="s","sud",""))</f>
        <v/>
      </c>
      <c r="E86" s="78"/>
      <c r="F86" s="79"/>
      <c r="G86" s="80"/>
      <c r="H86" s="81"/>
      <c r="I86" s="82"/>
      <c r="J86" s="285"/>
      <c r="K86" s="286"/>
      <c r="L86" s="106"/>
      <c r="M86" s="78" t="str">
        <f>IF('Hebdo mise à jour'!M79="n","nord",IF('Hebdo mise à jour'!M79="s","sud",""))</f>
        <v/>
      </c>
      <c r="N86" s="78"/>
      <c r="O86" s="79"/>
      <c r="P86" s="80"/>
      <c r="Q86" s="81"/>
      <c r="R86" s="82"/>
      <c r="S86" s="285"/>
      <c r="T86" s="286"/>
      <c r="U86" s="106"/>
      <c r="V86" s="78" t="str">
        <f>IF('Hebdo mise à jour'!O79="n","nord",IF('Hebdo mise à jour'!O79="s","sud",""))</f>
        <v/>
      </c>
      <c r="W86" s="78"/>
      <c r="X86" s="79"/>
      <c r="Y86" s="80"/>
      <c r="Z86" s="81"/>
      <c r="AA86" s="82"/>
    </row>
    <row r="87" spans="1:27" ht="15.75" customHeight="1" x14ac:dyDescent="0.25">
      <c r="A87" s="285"/>
      <c r="B87" s="286"/>
      <c r="C87" s="106"/>
      <c r="D87" s="78" t="str">
        <f>IF('Hebdo mise à jour'!K80="n","nord",IF('Hebdo mise à jour'!K80="s","sud",""))</f>
        <v/>
      </c>
      <c r="E87" s="78"/>
      <c r="F87" s="79"/>
      <c r="G87" s="80"/>
      <c r="H87" s="81"/>
      <c r="I87" s="82"/>
      <c r="J87" s="285"/>
      <c r="K87" s="286"/>
      <c r="L87" s="106"/>
      <c r="M87" s="78" t="str">
        <f>IF('Hebdo mise à jour'!M80="n","nord",IF('Hebdo mise à jour'!M80="s","sud",""))</f>
        <v/>
      </c>
      <c r="N87" s="78"/>
      <c r="O87" s="79"/>
      <c r="P87" s="80"/>
      <c r="Q87" s="81"/>
      <c r="R87" s="82"/>
      <c r="S87" s="285"/>
      <c r="T87" s="286"/>
      <c r="U87" s="106"/>
      <c r="V87" s="78" t="str">
        <f>IF('Hebdo mise à jour'!O80="n","nord",IF('Hebdo mise à jour'!O80="s","sud",""))</f>
        <v/>
      </c>
      <c r="W87" s="78"/>
      <c r="X87" s="79"/>
      <c r="Y87" s="80"/>
      <c r="Z87" s="81"/>
      <c r="AA87" s="82"/>
    </row>
    <row r="88" spans="1:27" ht="15.75" customHeight="1" x14ac:dyDescent="0.25">
      <c r="A88" s="285"/>
      <c r="B88" s="286"/>
      <c r="C88" s="106"/>
      <c r="D88" s="78" t="str">
        <f>IF('Hebdo mise à jour'!K81="n","nord",IF('Hebdo mise à jour'!K81="s","sud",""))</f>
        <v/>
      </c>
      <c r="E88" s="78"/>
      <c r="F88" s="79"/>
      <c r="G88" s="80"/>
      <c r="H88" s="81"/>
      <c r="I88" s="82"/>
      <c r="J88" s="285"/>
      <c r="K88" s="286"/>
      <c r="L88" s="106"/>
      <c r="M88" s="78" t="str">
        <f>IF('Hebdo mise à jour'!M81="n","nord",IF('Hebdo mise à jour'!M81="s","sud",""))</f>
        <v/>
      </c>
      <c r="N88" s="78"/>
      <c r="O88" s="79"/>
      <c r="P88" s="80"/>
      <c r="Q88" s="81"/>
      <c r="R88" s="82"/>
      <c r="S88" s="285"/>
      <c r="T88" s="286"/>
      <c r="U88" s="106"/>
      <c r="V88" s="78" t="str">
        <f>IF('Hebdo mise à jour'!O81="n","nord",IF('Hebdo mise à jour'!O81="s","sud",""))</f>
        <v/>
      </c>
      <c r="W88" s="78"/>
      <c r="X88" s="79"/>
      <c r="Y88" s="80"/>
      <c r="Z88" s="81"/>
      <c r="AA88" s="82"/>
    </row>
    <row r="89" spans="1:27" ht="15.75" customHeight="1" x14ac:dyDescent="0.25">
      <c r="A89" s="285"/>
      <c r="B89" s="286"/>
      <c r="C89" s="106"/>
      <c r="D89" s="78" t="str">
        <f>IF('Hebdo mise à jour'!K82="n","nord",IF('Hebdo mise à jour'!K82="s","sud",""))</f>
        <v/>
      </c>
      <c r="E89" s="78"/>
      <c r="F89" s="79"/>
      <c r="G89" s="80"/>
      <c r="H89" s="81"/>
      <c r="I89" s="82"/>
      <c r="J89" s="285"/>
      <c r="K89" s="286"/>
      <c r="L89" s="106"/>
      <c r="M89" s="78" t="str">
        <f>IF('Hebdo mise à jour'!M82="n","nord",IF('Hebdo mise à jour'!M82="s","sud",""))</f>
        <v/>
      </c>
      <c r="N89" s="78"/>
      <c r="O89" s="79"/>
      <c r="P89" s="80"/>
      <c r="Q89" s="81"/>
      <c r="R89" s="82"/>
      <c r="S89" s="285"/>
      <c r="T89" s="286"/>
      <c r="U89" s="106"/>
      <c r="V89" s="78" t="str">
        <f>IF('Hebdo mise à jour'!O82="n","nord",IF('Hebdo mise à jour'!O82="s","sud",""))</f>
        <v/>
      </c>
      <c r="W89" s="78"/>
      <c r="X89" s="79"/>
      <c r="Y89" s="80"/>
      <c r="Z89" s="81"/>
      <c r="AA89" s="82"/>
    </row>
    <row r="90" spans="1:27" ht="15.75" customHeight="1" thickBot="1" x14ac:dyDescent="0.3">
      <c r="A90" s="287"/>
      <c r="B90" s="288"/>
      <c r="C90" s="110"/>
      <c r="D90" s="96" t="str">
        <f>IF('Hebdo mise à jour'!K85="n","nord",IF('Hebdo mise à jour'!K85="s","sud",""))</f>
        <v/>
      </c>
      <c r="E90" s="72"/>
      <c r="F90" s="73"/>
      <c r="G90" s="74"/>
      <c r="H90" s="75"/>
      <c r="I90" s="76"/>
      <c r="J90" s="287"/>
      <c r="K90" s="288"/>
      <c r="L90" s="110"/>
      <c r="M90" s="96" t="str">
        <f>IF('Hebdo mise à jour'!M85="n","nord",IF('Hebdo mise à jour'!M85="s","sud",""))</f>
        <v/>
      </c>
      <c r="N90" s="72"/>
      <c r="O90" s="73"/>
      <c r="P90" s="74"/>
      <c r="Q90" s="75"/>
      <c r="R90" s="76"/>
      <c r="S90" s="287"/>
      <c r="T90" s="288"/>
      <c r="U90" s="110"/>
      <c r="V90" s="96" t="str">
        <f>IF('Hebdo mise à jour'!O85="n","nord",IF('Hebdo mise à jour'!O85="s","sud",""))</f>
        <v/>
      </c>
      <c r="W90" s="72"/>
      <c r="X90" s="73"/>
      <c r="Y90" s="74"/>
      <c r="Z90" s="75"/>
      <c r="AA90" s="76"/>
    </row>
    <row r="91" spans="1:27" ht="15.75" customHeight="1" thickBot="1" x14ac:dyDescent="0.3">
      <c r="A91" s="289" t="s">
        <v>6</v>
      </c>
      <c r="B91" s="290"/>
      <c r="C91" s="291"/>
      <c r="D91" s="115"/>
      <c r="E91" s="2"/>
      <c r="F91" s="2"/>
      <c r="G91" s="2"/>
      <c r="H91" s="2"/>
      <c r="I91" s="2"/>
      <c r="J91" s="289" t="s">
        <v>6</v>
      </c>
      <c r="K91" s="290"/>
      <c r="L91" s="291"/>
      <c r="M91" s="115"/>
      <c r="N91" s="2"/>
      <c r="O91" s="2"/>
      <c r="P91" s="2"/>
      <c r="Q91" s="2"/>
      <c r="R91" s="2"/>
      <c r="S91" s="289" t="s">
        <v>6</v>
      </c>
      <c r="T91" s="290"/>
      <c r="U91" s="291"/>
      <c r="V91" s="115"/>
      <c r="W91" s="2"/>
      <c r="X91" s="2"/>
      <c r="Y91" s="2"/>
      <c r="Z91" s="2"/>
      <c r="AA91" s="2"/>
    </row>
    <row r="92" spans="1:27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21.95" customHeight="1" x14ac:dyDescent="0.25">
      <c r="A95" s="243" t="s">
        <v>14</v>
      </c>
      <c r="B95" s="243"/>
      <c r="C95" s="244"/>
      <c r="D95" s="12" t="s">
        <v>37</v>
      </c>
      <c r="E95" s="245" t="str">
        <f>'Hebdo mise à jour'!P5</f>
        <v>7 decembre</v>
      </c>
      <c r="F95" s="246"/>
      <c r="G95" s="12">
        <f>'Hebdo mise à jour'!$D$1</f>
        <v>2015</v>
      </c>
      <c r="H95" s="247" t="s">
        <v>16</v>
      </c>
      <c r="I95" s="248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</row>
    <row r="96" spans="1:27" ht="21.95" customHeight="1" thickBot="1" x14ac:dyDescent="0.3">
      <c r="A96" s="249"/>
      <c r="B96" s="249"/>
      <c r="C96" s="13" t="s">
        <v>2</v>
      </c>
      <c r="D96" s="13" t="s">
        <v>17</v>
      </c>
      <c r="E96" s="14" t="s">
        <v>3</v>
      </c>
      <c r="F96" s="15" t="s">
        <v>5</v>
      </c>
      <c r="G96" s="19" t="s">
        <v>4</v>
      </c>
      <c r="H96" s="17" t="s">
        <v>5</v>
      </c>
      <c r="I96" s="18" t="s">
        <v>8</v>
      </c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</row>
    <row r="97" spans="1:27" ht="20.100000000000001" customHeight="1" thickTop="1" x14ac:dyDescent="0.25">
      <c r="A97" s="275" t="s">
        <v>9</v>
      </c>
      <c r="B97" s="277" t="s">
        <v>0</v>
      </c>
      <c r="C97" s="104">
        <f>'Hebdo mise à jour'!P43</f>
        <v>0</v>
      </c>
      <c r="D97" s="21" t="str">
        <f>IF('Hebdo mise à jour'!Q43="n","nord",IF('Hebdo mise à jour'!Q43="s","sud",""))</f>
        <v/>
      </c>
      <c r="E97" s="67"/>
      <c r="F97" s="68"/>
      <c r="G97" s="69"/>
      <c r="H97" s="70"/>
      <c r="I97" s="71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</row>
    <row r="98" spans="1:27" ht="20.100000000000001" customHeight="1" thickBot="1" x14ac:dyDescent="0.3">
      <c r="A98" s="276"/>
      <c r="B98" s="278"/>
      <c r="C98" s="105">
        <f>'Hebdo mise à jour'!P44</f>
        <v>0</v>
      </c>
      <c r="D98" s="72" t="str">
        <f>IF('Hebdo mise à jour'!Q44="n","nord",IF('Hebdo mise à jour'!Q44="s","sud",""))</f>
        <v/>
      </c>
      <c r="E98" s="72"/>
      <c r="F98" s="73"/>
      <c r="G98" s="74"/>
      <c r="H98" s="75"/>
      <c r="I98" s="7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</row>
    <row r="99" spans="1:27" ht="20.100000000000001" customHeight="1" thickTop="1" x14ac:dyDescent="0.25">
      <c r="A99" s="276"/>
      <c r="B99" s="279" t="s">
        <v>1</v>
      </c>
      <c r="C99" s="104">
        <f>'Hebdo mise à jour'!P45</f>
        <v>0</v>
      </c>
      <c r="D99" s="67" t="str">
        <f>IF('Hebdo mise à jour'!Q45="n","nord",IF('Hebdo mise à jour'!Q45="s","sud",""))</f>
        <v/>
      </c>
      <c r="E99" s="67"/>
      <c r="F99" s="68"/>
      <c r="G99" s="69"/>
      <c r="H99" s="70"/>
      <c r="I99" s="77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</row>
    <row r="100" spans="1:27" ht="20.100000000000001" customHeight="1" x14ac:dyDescent="0.25">
      <c r="A100" s="276"/>
      <c r="B100" s="280"/>
      <c r="C100" s="104">
        <f>'Hebdo mise à jour'!P46</f>
        <v>0</v>
      </c>
      <c r="D100" s="67" t="str">
        <f>IF('Hebdo mise à jour'!Q46="n","nord",IF('Hebdo mise à jour'!Q46="s","sud",""))</f>
        <v/>
      </c>
      <c r="E100" s="67"/>
      <c r="F100" s="68"/>
      <c r="G100" s="69"/>
      <c r="H100" s="70"/>
      <c r="I100" s="77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</row>
    <row r="101" spans="1:27" ht="19.5" customHeight="1" x14ac:dyDescent="0.25">
      <c r="A101" s="276"/>
      <c r="B101" s="280"/>
      <c r="C101" s="106">
        <f>'Hebdo mise à jour'!P47</f>
        <v>0</v>
      </c>
      <c r="D101" s="78" t="str">
        <f>IF('Hebdo mise à jour'!Q47="n","nord",IF('Hebdo mise à jour'!Q47="s","sud",""))</f>
        <v/>
      </c>
      <c r="E101" s="78"/>
      <c r="F101" s="79"/>
      <c r="G101" s="80"/>
      <c r="H101" s="81"/>
      <c r="I101" s="82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</row>
    <row r="102" spans="1:27" ht="20.100000000000001" customHeight="1" x14ac:dyDescent="0.25">
      <c r="A102" s="276"/>
      <c r="B102" s="280"/>
      <c r="C102" s="106">
        <f>'Hebdo mise à jour'!P48</f>
        <v>0</v>
      </c>
      <c r="D102" s="78" t="str">
        <f>IF('Hebdo mise à jour'!Q48="n","nord",IF('Hebdo mise à jour'!Q48="s","sud",""))</f>
        <v/>
      </c>
      <c r="E102" s="78"/>
      <c r="F102" s="79"/>
      <c r="G102" s="80"/>
      <c r="H102" s="81"/>
      <c r="I102" s="82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</row>
    <row r="103" spans="1:27" ht="20.100000000000001" customHeight="1" x14ac:dyDescent="0.25">
      <c r="A103" s="276"/>
      <c r="B103" s="280"/>
      <c r="C103" s="106">
        <f>'Hebdo mise à jour'!P49</f>
        <v>0</v>
      </c>
      <c r="D103" s="78" t="str">
        <f>IF('Hebdo mise à jour'!Q49="n","nord",IF('Hebdo mise à jour'!Q49="s","sud",""))</f>
        <v/>
      </c>
      <c r="E103" s="78"/>
      <c r="F103" s="79"/>
      <c r="G103" s="80"/>
      <c r="H103" s="81"/>
      <c r="I103" s="82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</row>
    <row r="104" spans="1:27" ht="20.100000000000001" customHeight="1" thickBot="1" x14ac:dyDescent="0.3">
      <c r="A104" s="276"/>
      <c r="B104" s="281"/>
      <c r="C104" s="107">
        <f>'Hebdo mise à jour'!P50</f>
        <v>0</v>
      </c>
      <c r="D104" s="83" t="str">
        <f>IF('Hebdo mise à jour'!Q50="n","nord",IF('Hebdo mise à jour'!Q50="s","sud",""))</f>
        <v/>
      </c>
      <c r="E104" s="83"/>
      <c r="F104" s="84"/>
      <c r="G104" s="85"/>
      <c r="H104" s="86"/>
      <c r="I104" s="87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</row>
    <row r="105" spans="1:27" ht="20.100000000000001" customHeight="1" thickTop="1" x14ac:dyDescent="0.25">
      <c r="A105" s="275" t="s">
        <v>10</v>
      </c>
      <c r="B105" s="277" t="s">
        <v>0</v>
      </c>
      <c r="C105" s="104">
        <f>'Hebdo mise à jour'!P51</f>
        <v>0</v>
      </c>
      <c r="D105" s="67" t="str">
        <f>IF('Hebdo mise à jour'!Q51="n","nord",IF('Hebdo mise à jour'!Q51="s","sud",""))</f>
        <v/>
      </c>
      <c r="E105" s="67"/>
      <c r="F105" s="68"/>
      <c r="G105" s="69"/>
      <c r="H105" s="70"/>
      <c r="I105" s="77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</row>
    <row r="106" spans="1:27" ht="20.100000000000001" customHeight="1" thickBot="1" x14ac:dyDescent="0.3">
      <c r="A106" s="276"/>
      <c r="B106" s="278"/>
      <c r="C106" s="105">
        <f>'Hebdo mise à jour'!P52</f>
        <v>0</v>
      </c>
      <c r="D106" s="72" t="str">
        <f>IF('Hebdo mise à jour'!Q52="n","nord",IF('Hebdo mise à jour'!Q52="s","sud",""))</f>
        <v/>
      </c>
      <c r="E106" s="72"/>
      <c r="F106" s="73"/>
      <c r="G106" s="74"/>
      <c r="H106" s="75"/>
      <c r="I106" s="7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</row>
    <row r="107" spans="1:27" ht="20.100000000000001" customHeight="1" thickTop="1" x14ac:dyDescent="0.25">
      <c r="A107" s="276"/>
      <c r="B107" s="279" t="s">
        <v>1</v>
      </c>
      <c r="C107" s="104">
        <f>'Hebdo mise à jour'!P53</f>
        <v>0</v>
      </c>
      <c r="D107" s="67" t="str">
        <f>IF('Hebdo mise à jour'!Q53="n","nord",IF('Hebdo mise à jour'!Q53="s","sud",""))</f>
        <v/>
      </c>
      <c r="E107" s="67"/>
      <c r="F107" s="68"/>
      <c r="G107" s="69"/>
      <c r="H107" s="70"/>
      <c r="I107" s="77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</row>
    <row r="108" spans="1:27" ht="20.100000000000001" customHeight="1" x14ac:dyDescent="0.25">
      <c r="A108" s="276"/>
      <c r="B108" s="280"/>
      <c r="C108" s="104">
        <f>'Hebdo mise à jour'!P54</f>
        <v>0</v>
      </c>
      <c r="D108" s="67" t="str">
        <f>IF('Hebdo mise à jour'!Q54="n","nord",IF('Hebdo mise à jour'!Q54="s","sud",""))</f>
        <v/>
      </c>
      <c r="E108" s="67"/>
      <c r="F108" s="68"/>
      <c r="G108" s="69"/>
      <c r="H108" s="70"/>
      <c r="I108" s="77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</row>
    <row r="109" spans="1:27" ht="20.100000000000001" customHeight="1" x14ac:dyDescent="0.25">
      <c r="A109" s="276"/>
      <c r="B109" s="280"/>
      <c r="C109" s="104">
        <f>'Hebdo mise à jour'!P55</f>
        <v>0</v>
      </c>
      <c r="D109" s="67" t="str">
        <f>IF('Hebdo mise à jour'!Q55="n","nord",IF('Hebdo mise à jour'!Q55="s","sud",""))</f>
        <v/>
      </c>
      <c r="E109" s="67"/>
      <c r="F109" s="68"/>
      <c r="G109" s="69"/>
      <c r="H109" s="70"/>
      <c r="I109" s="77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</row>
    <row r="110" spans="1:27" ht="20.100000000000001" customHeight="1" x14ac:dyDescent="0.25">
      <c r="A110" s="276"/>
      <c r="B110" s="280"/>
      <c r="C110" s="106">
        <f>'Hebdo mise à jour'!P56</f>
        <v>0</v>
      </c>
      <c r="D110" s="78" t="str">
        <f>IF('Hebdo mise à jour'!Q56="n","nord",IF('Hebdo mise à jour'!Q56="s","sud",""))</f>
        <v/>
      </c>
      <c r="E110" s="78"/>
      <c r="F110" s="79"/>
      <c r="G110" s="80"/>
      <c r="H110" s="81"/>
      <c r="I110" s="8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</row>
    <row r="111" spans="1:27" ht="20.100000000000001" customHeight="1" x14ac:dyDescent="0.25">
      <c r="A111" s="276"/>
      <c r="B111" s="280"/>
      <c r="C111" s="106">
        <f>'Hebdo mise à jour'!P57</f>
        <v>0</v>
      </c>
      <c r="D111" s="78" t="str">
        <f>IF('Hebdo mise à jour'!Q57="n","nord",IF('Hebdo mise à jour'!Q57="s","sud",""))</f>
        <v/>
      </c>
      <c r="E111" s="78"/>
      <c r="F111" s="79"/>
      <c r="G111" s="80"/>
      <c r="H111" s="81"/>
      <c r="I111" s="82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</row>
    <row r="112" spans="1:27" s="1" customFormat="1" ht="20.100000000000001" customHeight="1" thickBot="1" x14ac:dyDescent="0.3">
      <c r="A112" s="282"/>
      <c r="B112" s="281"/>
      <c r="C112" s="107">
        <f>'Hebdo mise à jour'!P58</f>
        <v>0</v>
      </c>
      <c r="D112" s="83" t="str">
        <f>IF('Hebdo mise à jour'!Q58="n","nord",IF('Hebdo mise à jour'!Q58="s","sud",""))</f>
        <v/>
      </c>
      <c r="E112" s="83"/>
      <c r="F112" s="84"/>
      <c r="G112" s="85"/>
      <c r="H112" s="86"/>
      <c r="I112" s="87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 s="95"/>
    </row>
    <row r="113" spans="1:27" ht="20.100000000000001" customHeight="1" thickTop="1" x14ac:dyDescent="0.25">
      <c r="A113" s="275" t="s">
        <v>11</v>
      </c>
      <c r="B113" s="277" t="s">
        <v>0</v>
      </c>
      <c r="C113" s="104">
        <f>'Hebdo mise à jour'!P59</f>
        <v>0</v>
      </c>
      <c r="D113" s="67" t="str">
        <f>IF('Hebdo mise à jour'!Q59="n","nord",IF('Hebdo mise à jour'!Q59="s","sud",""))</f>
        <v/>
      </c>
      <c r="E113" s="67"/>
      <c r="F113" s="68"/>
      <c r="G113" s="69"/>
      <c r="H113" s="70"/>
      <c r="I113" s="77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</row>
    <row r="114" spans="1:27" ht="20.100000000000001" customHeight="1" thickBot="1" x14ac:dyDescent="0.3">
      <c r="A114" s="276"/>
      <c r="B114" s="278"/>
      <c r="C114" s="105">
        <f>'Hebdo mise à jour'!P60</f>
        <v>0</v>
      </c>
      <c r="D114" s="72" t="str">
        <f>IF('Hebdo mise à jour'!Q60="n","nord",IF('Hebdo mise à jour'!Q60="s","sud",""))</f>
        <v/>
      </c>
      <c r="E114" s="72"/>
      <c r="F114" s="73"/>
      <c r="G114" s="74"/>
      <c r="H114" s="75"/>
      <c r="I114" s="7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</row>
    <row r="115" spans="1:27" ht="20.100000000000001" customHeight="1" thickTop="1" x14ac:dyDescent="0.25">
      <c r="A115" s="276"/>
      <c r="B115" s="279" t="s">
        <v>1</v>
      </c>
      <c r="C115" s="104">
        <f>'Hebdo mise à jour'!P61</f>
        <v>0</v>
      </c>
      <c r="D115" s="67" t="str">
        <f>IF('Hebdo mise à jour'!Q61="n","nord",IF('Hebdo mise à jour'!Q61="s","sud",""))</f>
        <v/>
      </c>
      <c r="E115" s="67"/>
      <c r="F115" s="68"/>
      <c r="G115" s="69"/>
      <c r="H115" s="70"/>
      <c r="I115" s="77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</row>
    <row r="116" spans="1:27" ht="20.100000000000001" customHeight="1" x14ac:dyDescent="0.25">
      <c r="A116" s="276"/>
      <c r="B116" s="280"/>
      <c r="C116" s="106">
        <f>'Hebdo mise à jour'!P62</f>
        <v>0</v>
      </c>
      <c r="D116" s="78" t="str">
        <f>IF('Hebdo mise à jour'!Q62="n","nord",IF('Hebdo mise à jour'!Q62="s","sud",""))</f>
        <v/>
      </c>
      <c r="E116" s="78"/>
      <c r="F116" s="79"/>
      <c r="G116" s="80"/>
      <c r="H116" s="81"/>
      <c r="I116" s="82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</row>
    <row r="117" spans="1:27" ht="20.100000000000001" customHeight="1" x14ac:dyDescent="0.25">
      <c r="A117" s="276"/>
      <c r="B117" s="280"/>
      <c r="C117" s="106">
        <f>'Hebdo mise à jour'!P63</f>
        <v>0</v>
      </c>
      <c r="D117" s="78" t="str">
        <f>IF('Hebdo mise à jour'!Q63="n","nord",IF('Hebdo mise à jour'!Q63="s","sud",""))</f>
        <v/>
      </c>
      <c r="E117" s="78"/>
      <c r="F117" s="79"/>
      <c r="G117" s="80"/>
      <c r="H117" s="81"/>
      <c r="I117" s="8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</row>
    <row r="118" spans="1:27" ht="20.100000000000001" customHeight="1" x14ac:dyDescent="0.25">
      <c r="A118" s="276"/>
      <c r="B118" s="280"/>
      <c r="C118" s="106">
        <f>'Hebdo mise à jour'!P64</f>
        <v>0</v>
      </c>
      <c r="D118" s="78" t="str">
        <f>IF('Hebdo mise à jour'!Q64="n","nord",IF('Hebdo mise à jour'!Q64="s","sud",""))</f>
        <v/>
      </c>
      <c r="E118" s="78"/>
      <c r="F118" s="79"/>
      <c r="G118" s="80"/>
      <c r="H118" s="81"/>
      <c r="I118" s="8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</row>
    <row r="119" spans="1:27" ht="20.100000000000001" customHeight="1" x14ac:dyDescent="0.25">
      <c r="A119" s="276"/>
      <c r="B119" s="280"/>
      <c r="C119" s="106">
        <f>'Hebdo mise à jour'!P65</f>
        <v>0</v>
      </c>
      <c r="D119" s="78" t="str">
        <f>IF('Hebdo mise à jour'!Q65="n","nord",IF('Hebdo mise à jour'!Q65="s","sud",""))</f>
        <v/>
      </c>
      <c r="E119" s="78"/>
      <c r="F119" s="79"/>
      <c r="G119" s="80"/>
      <c r="H119" s="81"/>
      <c r="I119" s="82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</row>
    <row r="120" spans="1:27" ht="20.100000000000001" customHeight="1" thickBot="1" x14ac:dyDescent="0.3">
      <c r="A120" s="282"/>
      <c r="B120" s="281"/>
      <c r="C120" s="108">
        <f>'Hebdo mise à jour'!P66</f>
        <v>0</v>
      </c>
      <c r="D120" s="88" t="str">
        <f>IF('Hebdo mise à jour'!Q66="n","nord",IF('Hebdo mise à jour'!Q66="s","sud",""))</f>
        <v/>
      </c>
      <c r="E120" s="88"/>
      <c r="F120" s="89"/>
      <c r="G120" s="90"/>
      <c r="H120" s="91"/>
      <c r="I120" s="9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</row>
    <row r="121" spans="1:27" ht="20.100000000000001" customHeight="1" thickTop="1" x14ac:dyDescent="0.25">
      <c r="A121" s="275" t="s">
        <v>12</v>
      </c>
      <c r="B121" s="277" t="s">
        <v>0</v>
      </c>
      <c r="C121" s="104">
        <f>'Hebdo mise à jour'!P67</f>
        <v>0</v>
      </c>
      <c r="D121" s="67" t="str">
        <f>IF('Hebdo mise à jour'!Q67="n","nord",IF('Hebdo mise à jour'!Q67="s","sud",""))</f>
        <v/>
      </c>
      <c r="E121" s="67"/>
      <c r="F121" s="68"/>
      <c r="G121" s="69"/>
      <c r="H121" s="70"/>
      <c r="I121" s="77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</row>
    <row r="122" spans="1:27" ht="20.100000000000001" customHeight="1" thickBot="1" x14ac:dyDescent="0.3">
      <c r="A122" s="276"/>
      <c r="B122" s="278"/>
      <c r="C122" s="105">
        <f>'Hebdo mise à jour'!P68</f>
        <v>0</v>
      </c>
      <c r="D122" s="72" t="str">
        <f>IF('Hebdo mise à jour'!Q68="n","nord",IF('Hebdo mise à jour'!Q68="s","sud",""))</f>
        <v/>
      </c>
      <c r="E122" s="72"/>
      <c r="F122" s="73"/>
      <c r="G122" s="74"/>
      <c r="H122" s="75"/>
      <c r="I122" s="7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</row>
    <row r="123" spans="1:27" ht="20.100000000000001" customHeight="1" thickTop="1" x14ac:dyDescent="0.25">
      <c r="A123" s="292"/>
      <c r="B123" s="279" t="s">
        <v>1</v>
      </c>
      <c r="C123" s="104">
        <f>'Hebdo mise à jour'!P69</f>
        <v>0</v>
      </c>
      <c r="D123" s="67" t="str">
        <f>IF('Hebdo mise à jour'!Q69="n","nord",IF('Hebdo mise à jour'!Q69="s","sud",""))</f>
        <v/>
      </c>
      <c r="E123" s="67"/>
      <c r="F123" s="68"/>
      <c r="G123" s="69"/>
      <c r="H123" s="70"/>
      <c r="I123" s="77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</row>
    <row r="124" spans="1:27" ht="20.100000000000001" customHeight="1" x14ac:dyDescent="0.25">
      <c r="A124" s="292"/>
      <c r="B124" s="280"/>
      <c r="C124" s="104">
        <f>'Hebdo mise à jour'!P70</f>
        <v>0</v>
      </c>
      <c r="D124" s="67" t="str">
        <f>IF('Hebdo mise à jour'!Q70="n","nord",IF('Hebdo mise à jour'!Q70="s","sud",""))</f>
        <v/>
      </c>
      <c r="E124" s="67"/>
      <c r="F124" s="68"/>
      <c r="G124" s="69"/>
      <c r="H124" s="70"/>
      <c r="I124" s="77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</row>
    <row r="125" spans="1:27" ht="20.100000000000001" customHeight="1" x14ac:dyDescent="0.25">
      <c r="A125" s="292"/>
      <c r="B125" s="280"/>
      <c r="C125" s="106">
        <f>'Hebdo mise à jour'!P71</f>
        <v>0</v>
      </c>
      <c r="D125" s="78" t="str">
        <f>IF('Hebdo mise à jour'!Q71="n","nord",IF('Hebdo mise à jour'!Q71="s","sud",""))</f>
        <v/>
      </c>
      <c r="E125" s="78"/>
      <c r="F125" s="79"/>
      <c r="G125" s="80"/>
      <c r="H125" s="81"/>
      <c r="I125" s="82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</row>
    <row r="126" spans="1:27" ht="20.100000000000001" customHeight="1" x14ac:dyDescent="0.25">
      <c r="A126" s="292"/>
      <c r="B126" s="280"/>
      <c r="C126" s="106">
        <f>'Hebdo mise à jour'!P72</f>
        <v>0</v>
      </c>
      <c r="D126" s="78" t="str">
        <f>IF('Hebdo mise à jour'!Q72="n","nord",IF('Hebdo mise à jour'!Q72="s","sud",""))</f>
        <v/>
      </c>
      <c r="E126" s="78"/>
      <c r="F126" s="79"/>
      <c r="G126" s="80"/>
      <c r="H126" s="81"/>
      <c r="I126" s="82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</row>
    <row r="127" spans="1:27" ht="20.100000000000001" customHeight="1" x14ac:dyDescent="0.25">
      <c r="A127" s="292"/>
      <c r="B127" s="280"/>
      <c r="C127" s="106">
        <f>'Hebdo mise à jour'!P73</f>
        <v>0</v>
      </c>
      <c r="D127" s="78" t="str">
        <f>IF('Hebdo mise à jour'!Q73="n","nord",IF('Hebdo mise à jour'!Q73="s","sud",""))</f>
        <v/>
      </c>
      <c r="E127" s="78"/>
      <c r="F127" s="79"/>
      <c r="G127" s="80"/>
      <c r="H127" s="81"/>
      <c r="I127" s="82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</row>
    <row r="128" spans="1:27" ht="20.100000000000001" customHeight="1" thickBot="1" x14ac:dyDescent="0.3">
      <c r="A128" s="293"/>
      <c r="B128" s="281"/>
      <c r="C128" s="107">
        <f>'Hebdo mise à jour'!P74</f>
        <v>0</v>
      </c>
      <c r="D128" s="83" t="str">
        <f>IF('Hebdo mise à jour'!Q74="n","nord",IF('Hebdo mise à jour'!Q74="s","sud",""))</f>
        <v/>
      </c>
      <c r="E128" s="83"/>
      <c r="F128" s="84"/>
      <c r="G128" s="85"/>
      <c r="H128" s="86"/>
      <c r="I128" s="87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</row>
    <row r="129" spans="1:27" ht="3.75" customHeight="1" thickTop="1" thickBot="1" x14ac:dyDescent="0.3">
      <c r="A129" s="93"/>
      <c r="B129" s="94"/>
      <c r="C129" s="109"/>
      <c r="D129" s="95" t="str">
        <f>IF('Hebdo mise à jour'!Q75="n","nord",IF('Hebdo mise à jour'!Q75="s","sud",""))</f>
        <v/>
      </c>
      <c r="E129" s="95"/>
      <c r="F129" s="95"/>
      <c r="G129" s="95"/>
      <c r="H129" s="95"/>
      <c r="I129" s="95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</row>
    <row r="130" spans="1:27" ht="15" customHeight="1" x14ac:dyDescent="0.25">
      <c r="A130" s="283" t="s">
        <v>13</v>
      </c>
      <c r="B130" s="284"/>
      <c r="C130" s="106"/>
      <c r="D130" s="78" t="str">
        <f>IF('Hebdo mise à jour'!Q76="n","nord",IF('Hebdo mise à jour'!Q76="s","sud",""))</f>
        <v/>
      </c>
      <c r="E130" s="78"/>
      <c r="F130" s="79"/>
      <c r="G130" s="80"/>
      <c r="H130" s="81"/>
      <c r="I130" s="82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</row>
    <row r="131" spans="1:27" x14ac:dyDescent="0.25">
      <c r="A131" s="285"/>
      <c r="B131" s="286"/>
      <c r="C131" s="106"/>
      <c r="D131" s="78" t="str">
        <f>IF('Hebdo mise à jour'!Q77="n","nord",IF('Hebdo mise à jour'!Q77="s","sud",""))</f>
        <v/>
      </c>
      <c r="E131" s="78"/>
      <c r="F131" s="79"/>
      <c r="G131" s="80"/>
      <c r="H131" s="81"/>
      <c r="I131" s="82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</row>
    <row r="132" spans="1:27" x14ac:dyDescent="0.25">
      <c r="A132" s="285"/>
      <c r="B132" s="286"/>
      <c r="C132" s="106"/>
      <c r="D132" s="78" t="str">
        <f>IF('Hebdo mise à jour'!Q78="n","nord",IF('Hebdo mise à jour'!Q78="s","sud",""))</f>
        <v/>
      </c>
      <c r="E132" s="78"/>
      <c r="F132" s="79"/>
      <c r="G132" s="80"/>
      <c r="H132" s="81"/>
      <c r="I132" s="82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</row>
    <row r="133" spans="1:27" x14ac:dyDescent="0.25">
      <c r="A133" s="285"/>
      <c r="B133" s="286"/>
      <c r="C133" s="106"/>
      <c r="D133" s="78" t="str">
        <f>IF('Hebdo mise à jour'!Q79="n","nord",IF('Hebdo mise à jour'!Q79="s","sud",""))</f>
        <v/>
      </c>
      <c r="E133" s="78"/>
      <c r="F133" s="79"/>
      <c r="G133" s="80"/>
      <c r="H133" s="81"/>
      <c r="I133" s="82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</row>
    <row r="134" spans="1:27" x14ac:dyDescent="0.25">
      <c r="A134" s="285"/>
      <c r="B134" s="286"/>
      <c r="C134" s="106"/>
      <c r="D134" s="78" t="str">
        <f>IF('Hebdo mise à jour'!Q80="n","nord",IF('Hebdo mise à jour'!Q80="s","sud",""))</f>
        <v/>
      </c>
      <c r="E134" s="78"/>
      <c r="F134" s="79"/>
      <c r="G134" s="80"/>
      <c r="H134" s="81"/>
      <c r="I134" s="82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</row>
    <row r="135" spans="1:27" x14ac:dyDescent="0.25">
      <c r="A135" s="285"/>
      <c r="B135" s="286"/>
      <c r="C135" s="106"/>
      <c r="D135" s="78" t="str">
        <f>IF('Hebdo mise à jour'!Q81="n","nord",IF('Hebdo mise à jour'!Q81="s","sud",""))</f>
        <v/>
      </c>
      <c r="E135" s="78"/>
      <c r="F135" s="79"/>
      <c r="G135" s="80"/>
      <c r="H135" s="81"/>
      <c r="I135" s="82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</row>
    <row r="136" spans="1:27" x14ac:dyDescent="0.25">
      <c r="A136" s="285"/>
      <c r="B136" s="286"/>
      <c r="C136" s="106"/>
      <c r="D136" s="78" t="str">
        <f>IF('Hebdo mise à jour'!Q82="n","nord",IF('Hebdo mise à jour'!Q82="s","sud",""))</f>
        <v/>
      </c>
      <c r="E136" s="78"/>
      <c r="F136" s="79"/>
      <c r="G136" s="80"/>
      <c r="H136" s="81"/>
      <c r="I136" s="82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</row>
    <row r="137" spans="1:27" ht="15.75" thickBot="1" x14ac:dyDescent="0.3">
      <c r="A137" s="287"/>
      <c r="B137" s="288"/>
      <c r="C137" s="110"/>
      <c r="D137" s="96" t="str">
        <f>IF('Hebdo mise à jour'!Q85="n","nord",IF('Hebdo mise à jour'!Q85="s","sud",""))</f>
        <v/>
      </c>
      <c r="E137" s="72"/>
      <c r="F137" s="73"/>
      <c r="G137" s="74"/>
      <c r="H137" s="75"/>
      <c r="I137" s="7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</row>
    <row r="138" spans="1:27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</sheetData>
  <sheetProtection password="DD75" sheet="1" objects="1" scenarios="1"/>
  <mergeCells count="125">
    <mergeCell ref="A121:A128"/>
    <mergeCell ref="B121:B122"/>
    <mergeCell ref="B123:B128"/>
    <mergeCell ref="A130:B137"/>
    <mergeCell ref="A105:A112"/>
    <mergeCell ref="B105:B106"/>
    <mergeCell ref="B107:B112"/>
    <mergeCell ref="A113:A120"/>
    <mergeCell ref="B113:B114"/>
    <mergeCell ref="B115:B120"/>
    <mergeCell ref="A95:C95"/>
    <mergeCell ref="E95:F95"/>
    <mergeCell ref="H95:I95"/>
    <mergeCell ref="A96:B96"/>
    <mergeCell ref="A97:A104"/>
    <mergeCell ref="B97:B98"/>
    <mergeCell ref="B99:B104"/>
    <mergeCell ref="A83:B90"/>
    <mergeCell ref="J83:K90"/>
    <mergeCell ref="S83:T90"/>
    <mergeCell ref="A91:C91"/>
    <mergeCell ref="J91:L91"/>
    <mergeCell ref="S91:U91"/>
    <mergeCell ref="A74:A81"/>
    <mergeCell ref="B74:B75"/>
    <mergeCell ref="J74:J81"/>
    <mergeCell ref="K74:K75"/>
    <mergeCell ref="S74:S81"/>
    <mergeCell ref="T74:T75"/>
    <mergeCell ref="B76:B81"/>
    <mergeCell ref="K76:K81"/>
    <mergeCell ref="T76:T81"/>
    <mergeCell ref="A66:A73"/>
    <mergeCell ref="B66:B67"/>
    <mergeCell ref="J66:J73"/>
    <mergeCell ref="K66:K67"/>
    <mergeCell ref="S66:S73"/>
    <mergeCell ref="T66:T67"/>
    <mergeCell ref="B68:B73"/>
    <mergeCell ref="K68:K73"/>
    <mergeCell ref="T68:T73"/>
    <mergeCell ref="A58:A65"/>
    <mergeCell ref="B58:B59"/>
    <mergeCell ref="J58:J65"/>
    <mergeCell ref="K58:K59"/>
    <mergeCell ref="S58:S65"/>
    <mergeCell ref="T58:T59"/>
    <mergeCell ref="B60:B65"/>
    <mergeCell ref="K60:K65"/>
    <mergeCell ref="T60:T65"/>
    <mergeCell ref="A50:A57"/>
    <mergeCell ref="B50:B51"/>
    <mergeCell ref="J50:J57"/>
    <mergeCell ref="K50:K51"/>
    <mergeCell ref="S50:S57"/>
    <mergeCell ref="T50:T51"/>
    <mergeCell ref="B52:B57"/>
    <mergeCell ref="K52:K57"/>
    <mergeCell ref="T52:T57"/>
    <mergeCell ref="S48:U48"/>
    <mergeCell ref="W48:X48"/>
    <mergeCell ref="Z48:AA48"/>
    <mergeCell ref="A49:B49"/>
    <mergeCell ref="J49:K49"/>
    <mergeCell ref="S49:T49"/>
    <mergeCell ref="A48:C48"/>
    <mergeCell ref="E48:F48"/>
    <mergeCell ref="H48:I48"/>
    <mergeCell ref="J48:L48"/>
    <mergeCell ref="N48:O48"/>
    <mergeCell ref="Q48:R48"/>
    <mergeCell ref="A36:B43"/>
    <mergeCell ref="J36:K43"/>
    <mergeCell ref="S36:T43"/>
    <mergeCell ref="A44:C44"/>
    <mergeCell ref="J44:L44"/>
    <mergeCell ref="S44:U44"/>
    <mergeCell ref="A27:A34"/>
    <mergeCell ref="B27:B28"/>
    <mergeCell ref="J27:J34"/>
    <mergeCell ref="K27:K28"/>
    <mergeCell ref="S27:S34"/>
    <mergeCell ref="T27:T28"/>
    <mergeCell ref="B29:B34"/>
    <mergeCell ref="K29:K34"/>
    <mergeCell ref="T29:T34"/>
    <mergeCell ref="A19:A26"/>
    <mergeCell ref="B19:B20"/>
    <mergeCell ref="J19:J26"/>
    <mergeCell ref="K19:K20"/>
    <mergeCell ref="S19:S26"/>
    <mergeCell ref="T19:T20"/>
    <mergeCell ref="B21:B26"/>
    <mergeCell ref="K21:K26"/>
    <mergeCell ref="T21:T26"/>
    <mergeCell ref="A11:A18"/>
    <mergeCell ref="B11:B12"/>
    <mergeCell ref="J11:J18"/>
    <mergeCell ref="K11:K12"/>
    <mergeCell ref="S11:S18"/>
    <mergeCell ref="T11:T12"/>
    <mergeCell ref="B13:B18"/>
    <mergeCell ref="K13:K18"/>
    <mergeCell ref="T13:T18"/>
    <mergeCell ref="A3:A10"/>
    <mergeCell ref="B3:B4"/>
    <mergeCell ref="J3:J10"/>
    <mergeCell ref="K3:K4"/>
    <mergeCell ref="S3:S10"/>
    <mergeCell ref="T3:T4"/>
    <mergeCell ref="B5:B10"/>
    <mergeCell ref="K5:K10"/>
    <mergeCell ref="T5:T10"/>
    <mergeCell ref="S1:U1"/>
    <mergeCell ref="W1:X1"/>
    <mergeCell ref="Z1:AA1"/>
    <mergeCell ref="A2:B2"/>
    <mergeCell ref="J2:K2"/>
    <mergeCell ref="S2:T2"/>
    <mergeCell ref="A1:C1"/>
    <mergeCell ref="E1:F1"/>
    <mergeCell ref="H1:I1"/>
    <mergeCell ref="J1:L1"/>
    <mergeCell ref="N1:O1"/>
    <mergeCell ref="Q1:R1"/>
  </mergeCells>
  <pageMargins left="0" right="0" top="0.19685039370078741" bottom="0.19685039370078741" header="0.19685039370078741" footer="0.19685039370078741"/>
  <pageSetup paperSize="9" scale="89" orientation="portrait" r:id="rId1"/>
  <rowBreaks count="2" manualBreakCount="2">
    <brk id="47" max="16383" man="1"/>
    <brk id="94" max="16383" man="1"/>
  </rowBreaks>
  <colBreaks count="2" manualBreakCount="2">
    <brk id="9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Hebdo mise à jour</vt:lpstr>
      <vt:lpstr>Matin mise à jour</vt:lpstr>
      <vt:lpstr>Après midi mise à jour</vt:lpstr>
      <vt:lpstr>'Après midi mise à jour'!Zone_d_impression</vt:lpstr>
      <vt:lpstr>'Hebdo mise à jour'!Zone_d_impression</vt:lpstr>
      <vt:lpstr>'Matin mise à jour'!Zone_d_impression</vt:lpstr>
    </vt:vector>
  </TitlesOfParts>
  <Company>APHP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GAILLARD Philippe</dc:creator>
  <cp:lastModifiedBy>thierry</cp:lastModifiedBy>
  <cp:lastPrinted>2015-02-27T11:15:15Z</cp:lastPrinted>
  <dcterms:created xsi:type="dcterms:W3CDTF">2014-05-07T14:39:05Z</dcterms:created>
  <dcterms:modified xsi:type="dcterms:W3CDTF">2015-03-10T20:30:37Z</dcterms:modified>
</cp:coreProperties>
</file>