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hierry\Documents\dossier planning dup\joffre\"/>
    </mc:Choice>
  </mc:AlternateContent>
  <bookViews>
    <workbookView xWindow="0" yWindow="0" windowWidth="24000" windowHeight="9735"/>
  </bookViews>
  <sheets>
    <sheet name="Hebdo" sheetId="12" r:id="rId1"/>
    <sheet name="Matin" sheetId="13" r:id="rId2"/>
    <sheet name="Après_midi" sheetId="14" r:id="rId3"/>
    <sheet name="Feuil1" sheetId="15" state="hidden" r:id="rId4"/>
  </sheets>
  <externalReferences>
    <externalReference r:id="rId5"/>
  </externalReferences>
  <definedNames>
    <definedName name="Année">'[1]annee 2015'!$NE:$NE</definedName>
    <definedName name="date">#REF!</definedName>
    <definedName name="semaine">#REF!</definedName>
    <definedName name="_xlnm.Print_Area" localSheetId="2">Après_midi!$A$1:$AA$142</definedName>
    <definedName name="_xlnm.Print_Area" localSheetId="0">Hebdo!$A$1:$Q$124</definedName>
    <definedName name="_xlnm.Print_Area" localSheetId="1">Matin!$A$1:$AA$147</definedName>
  </definedNames>
  <calcPr calcId="152511" iterate="1"/>
</workbook>
</file>

<file path=xl/calcChain.xml><?xml version="1.0" encoding="utf-8"?>
<calcChain xmlns="http://schemas.openxmlformats.org/spreadsheetml/2006/main">
  <c r="D61" i="12" l="1"/>
  <c r="I61" i="12"/>
  <c r="M61" i="12" s="1"/>
  <c r="I3" i="12" l="1"/>
  <c r="M3" i="12" l="1"/>
  <c r="D5" i="12"/>
  <c r="F5" i="12" l="1"/>
  <c r="H5" i="12" s="1"/>
  <c r="J5" i="12" s="1"/>
  <c r="L5" i="12" s="1"/>
  <c r="N5" i="12" s="1"/>
  <c r="P5" i="12" s="1"/>
  <c r="D62" i="12"/>
  <c r="F62" i="12" s="1"/>
  <c r="H62" i="12" s="1"/>
  <c r="J62" i="12" s="1"/>
  <c r="L62" i="12" s="1"/>
  <c r="N62" i="12" s="1"/>
  <c r="P62" i="12" s="1"/>
  <c r="D137" i="14"/>
  <c r="D136" i="14"/>
  <c r="D135" i="14"/>
  <c r="D134" i="14"/>
  <c r="D133" i="14"/>
  <c r="D132" i="14"/>
  <c r="D131" i="14"/>
  <c r="D130" i="14"/>
  <c r="D129" i="14"/>
  <c r="D128" i="14"/>
  <c r="C128" i="14"/>
  <c r="D127" i="14"/>
  <c r="C127" i="14"/>
  <c r="D126" i="14"/>
  <c r="C126" i="14"/>
  <c r="D125" i="14"/>
  <c r="C125" i="14"/>
  <c r="D124" i="14"/>
  <c r="C124" i="14"/>
  <c r="D123" i="14"/>
  <c r="C123" i="14"/>
  <c r="D122" i="14"/>
  <c r="C122" i="14"/>
  <c r="D121" i="14"/>
  <c r="C121" i="14"/>
  <c r="D120" i="14"/>
  <c r="C120" i="14"/>
  <c r="D119" i="14"/>
  <c r="C119" i="14"/>
  <c r="D118" i="14"/>
  <c r="C118" i="14"/>
  <c r="D117" i="14"/>
  <c r="C117" i="14"/>
  <c r="D116" i="14"/>
  <c r="C116" i="14"/>
  <c r="D115" i="14"/>
  <c r="C115" i="14"/>
  <c r="D114" i="14"/>
  <c r="C114" i="14"/>
  <c r="D113" i="14"/>
  <c r="C113" i="14"/>
  <c r="D112" i="14"/>
  <c r="C112" i="14"/>
  <c r="D111" i="14"/>
  <c r="C111" i="14"/>
  <c r="D110" i="14"/>
  <c r="C110" i="14"/>
  <c r="D109" i="14"/>
  <c r="C109" i="14"/>
  <c r="D108" i="14"/>
  <c r="C108" i="14"/>
  <c r="D107" i="14"/>
  <c r="C107" i="14"/>
  <c r="D106" i="14"/>
  <c r="C106" i="14"/>
  <c r="D105" i="14"/>
  <c r="C105" i="14"/>
  <c r="D104" i="14"/>
  <c r="C104" i="14"/>
  <c r="D103" i="14"/>
  <c r="C103" i="14"/>
  <c r="D102" i="14"/>
  <c r="C102" i="14"/>
  <c r="D101" i="14"/>
  <c r="C101" i="14"/>
  <c r="D100" i="14"/>
  <c r="C100" i="14"/>
  <c r="D99" i="14"/>
  <c r="C99" i="14"/>
  <c r="D98" i="14"/>
  <c r="C98" i="14"/>
  <c r="D97" i="14"/>
  <c r="C97" i="14"/>
  <c r="G95" i="14"/>
  <c r="V90" i="14"/>
  <c r="M90" i="14"/>
  <c r="D90" i="14"/>
  <c r="V89" i="14"/>
  <c r="M89" i="14"/>
  <c r="D89" i="14"/>
  <c r="V88" i="14"/>
  <c r="M88" i="14"/>
  <c r="D88" i="14"/>
  <c r="V87" i="14"/>
  <c r="M87" i="14"/>
  <c r="D87" i="14"/>
  <c r="V86" i="14"/>
  <c r="M86" i="14"/>
  <c r="D86" i="14"/>
  <c r="V85" i="14"/>
  <c r="M85" i="14"/>
  <c r="D85" i="14"/>
  <c r="V84" i="14"/>
  <c r="M84" i="14"/>
  <c r="D84" i="14"/>
  <c r="V83" i="14"/>
  <c r="M83" i="14"/>
  <c r="D83" i="14"/>
  <c r="V82" i="14"/>
  <c r="M82" i="14"/>
  <c r="D82" i="14"/>
  <c r="V81" i="14"/>
  <c r="U81" i="14"/>
  <c r="M81" i="14"/>
  <c r="L81" i="14"/>
  <c r="D81" i="14"/>
  <c r="C81" i="14"/>
  <c r="V80" i="14"/>
  <c r="U80" i="14"/>
  <c r="M80" i="14"/>
  <c r="L80" i="14"/>
  <c r="D80" i="14"/>
  <c r="C80" i="14"/>
  <c r="V79" i="14"/>
  <c r="U79" i="14"/>
  <c r="M79" i="14"/>
  <c r="L79" i="14"/>
  <c r="D79" i="14"/>
  <c r="C79" i="14"/>
  <c r="V78" i="14"/>
  <c r="U78" i="14"/>
  <c r="M78" i="14"/>
  <c r="L78" i="14"/>
  <c r="D78" i="14"/>
  <c r="C78" i="14"/>
  <c r="V77" i="14"/>
  <c r="U77" i="14"/>
  <c r="M77" i="14"/>
  <c r="L77" i="14"/>
  <c r="D77" i="14"/>
  <c r="C77" i="14"/>
  <c r="V76" i="14"/>
  <c r="U76" i="14"/>
  <c r="M76" i="14"/>
  <c r="L76" i="14"/>
  <c r="D76" i="14"/>
  <c r="C76" i="14"/>
  <c r="V75" i="14"/>
  <c r="U75" i="14"/>
  <c r="M75" i="14"/>
  <c r="L75" i="14"/>
  <c r="D75" i="14"/>
  <c r="C75" i="14"/>
  <c r="V74" i="14"/>
  <c r="U74" i="14"/>
  <c r="M74" i="14"/>
  <c r="L74" i="14"/>
  <c r="D74" i="14"/>
  <c r="C74" i="14"/>
  <c r="V73" i="14"/>
  <c r="U73" i="14"/>
  <c r="M73" i="14"/>
  <c r="L73" i="14"/>
  <c r="D73" i="14"/>
  <c r="C73" i="14"/>
  <c r="V72" i="14"/>
  <c r="U72" i="14"/>
  <c r="M72" i="14"/>
  <c r="L72" i="14"/>
  <c r="D72" i="14"/>
  <c r="C72" i="14"/>
  <c r="V71" i="14"/>
  <c r="U71" i="14"/>
  <c r="M71" i="14"/>
  <c r="L71" i="14"/>
  <c r="D71" i="14"/>
  <c r="C71" i="14"/>
  <c r="V70" i="14"/>
  <c r="U70" i="14"/>
  <c r="M70" i="14"/>
  <c r="L70" i="14"/>
  <c r="D70" i="14"/>
  <c r="C70" i="14"/>
  <c r="V69" i="14"/>
  <c r="U69" i="14"/>
  <c r="M69" i="14"/>
  <c r="L69" i="14"/>
  <c r="D69" i="14"/>
  <c r="C69" i="14"/>
  <c r="V68" i="14"/>
  <c r="U68" i="14"/>
  <c r="M68" i="14"/>
  <c r="L68" i="14"/>
  <c r="D68" i="14"/>
  <c r="C68" i="14"/>
  <c r="V67" i="14"/>
  <c r="U67" i="14"/>
  <c r="M67" i="14"/>
  <c r="L67" i="14"/>
  <c r="D67" i="14"/>
  <c r="C67" i="14"/>
  <c r="V66" i="14"/>
  <c r="U66" i="14"/>
  <c r="M66" i="14"/>
  <c r="L66" i="14"/>
  <c r="D66" i="14"/>
  <c r="C66" i="14"/>
  <c r="V65" i="14"/>
  <c r="U65" i="14"/>
  <c r="M65" i="14"/>
  <c r="L65" i="14"/>
  <c r="D65" i="14"/>
  <c r="C65" i="14"/>
  <c r="V64" i="14"/>
  <c r="U64" i="14"/>
  <c r="M64" i="14"/>
  <c r="L64" i="14"/>
  <c r="D64" i="14"/>
  <c r="C64" i="14"/>
  <c r="V63" i="14"/>
  <c r="U63" i="14"/>
  <c r="M63" i="14"/>
  <c r="L63" i="14"/>
  <c r="D63" i="14"/>
  <c r="C63" i="14"/>
  <c r="V62" i="14"/>
  <c r="U62" i="14"/>
  <c r="M62" i="14"/>
  <c r="L62" i="14"/>
  <c r="D62" i="14"/>
  <c r="C62" i="14"/>
  <c r="V61" i="14"/>
  <c r="U61" i="14"/>
  <c r="M61" i="14"/>
  <c r="L61" i="14"/>
  <c r="D61" i="14"/>
  <c r="C61" i="14"/>
  <c r="V60" i="14"/>
  <c r="U60" i="14"/>
  <c r="M60" i="14"/>
  <c r="L60" i="14"/>
  <c r="D60" i="14"/>
  <c r="C60" i="14"/>
  <c r="V59" i="14"/>
  <c r="U59" i="14"/>
  <c r="M59" i="14"/>
  <c r="L59" i="14"/>
  <c r="D59" i="14"/>
  <c r="C59" i="14"/>
  <c r="V58" i="14"/>
  <c r="U58" i="14"/>
  <c r="M58" i="14"/>
  <c r="L58" i="14"/>
  <c r="D58" i="14"/>
  <c r="C58" i="14"/>
  <c r="V57" i="14"/>
  <c r="U57" i="14"/>
  <c r="M57" i="14"/>
  <c r="L57" i="14"/>
  <c r="D57" i="14"/>
  <c r="C57" i="14"/>
  <c r="V56" i="14"/>
  <c r="U56" i="14"/>
  <c r="M56" i="14"/>
  <c r="L56" i="14"/>
  <c r="D56" i="14"/>
  <c r="C56" i="14"/>
  <c r="V55" i="14"/>
  <c r="U55" i="14"/>
  <c r="M55" i="14"/>
  <c r="L55" i="14"/>
  <c r="D55" i="14"/>
  <c r="C55" i="14"/>
  <c r="V54" i="14"/>
  <c r="U54" i="14"/>
  <c r="M54" i="14"/>
  <c r="L54" i="14"/>
  <c r="D54" i="14"/>
  <c r="C54" i="14"/>
  <c r="V53" i="14"/>
  <c r="U53" i="14"/>
  <c r="M53" i="14"/>
  <c r="L53" i="14"/>
  <c r="D53" i="14"/>
  <c r="C53" i="14"/>
  <c r="V52" i="14"/>
  <c r="U52" i="14"/>
  <c r="M52" i="14"/>
  <c r="L52" i="14"/>
  <c r="D52" i="14"/>
  <c r="C52" i="14"/>
  <c r="V51" i="14"/>
  <c r="U51" i="14"/>
  <c r="M51" i="14"/>
  <c r="L51" i="14"/>
  <c r="D51" i="14"/>
  <c r="C51" i="14"/>
  <c r="V50" i="14"/>
  <c r="U50" i="14"/>
  <c r="M50" i="14"/>
  <c r="L50" i="14"/>
  <c r="D50" i="14"/>
  <c r="C50" i="14"/>
  <c r="Y48" i="14"/>
  <c r="P48" i="14"/>
  <c r="G48" i="14"/>
  <c r="V43" i="14"/>
  <c r="M43" i="14"/>
  <c r="L43" i="14"/>
  <c r="D43" i="14"/>
  <c r="V42" i="14"/>
  <c r="M42" i="14"/>
  <c r="L42" i="14"/>
  <c r="D42" i="14"/>
  <c r="V41" i="14"/>
  <c r="M41" i="14"/>
  <c r="L41" i="14"/>
  <c r="D41" i="14"/>
  <c r="V39" i="14"/>
  <c r="M39" i="14"/>
  <c r="L39" i="14"/>
  <c r="D39" i="14"/>
  <c r="V38" i="14"/>
  <c r="M38" i="14"/>
  <c r="L38" i="14"/>
  <c r="D38" i="14"/>
  <c r="V37" i="14"/>
  <c r="M37" i="14"/>
  <c r="L37" i="14"/>
  <c r="D37" i="14"/>
  <c r="V36" i="14"/>
  <c r="M36" i="14"/>
  <c r="L36" i="14"/>
  <c r="D36" i="14"/>
  <c r="V35" i="14"/>
  <c r="M35" i="14"/>
  <c r="L35" i="14"/>
  <c r="D35" i="14"/>
  <c r="V34" i="14"/>
  <c r="U34" i="14"/>
  <c r="M34" i="14"/>
  <c r="L34" i="14"/>
  <c r="D34" i="14"/>
  <c r="C34" i="14"/>
  <c r="V33" i="14"/>
  <c r="U33" i="14"/>
  <c r="M33" i="14"/>
  <c r="L33" i="14"/>
  <c r="D33" i="14"/>
  <c r="C33" i="14"/>
  <c r="V32" i="14"/>
  <c r="U32" i="14"/>
  <c r="M32" i="14"/>
  <c r="L32" i="14"/>
  <c r="D32" i="14"/>
  <c r="C32" i="14"/>
  <c r="V31" i="14"/>
  <c r="U31" i="14"/>
  <c r="M31" i="14"/>
  <c r="L31" i="14"/>
  <c r="D31" i="14"/>
  <c r="C31" i="14"/>
  <c r="V30" i="14"/>
  <c r="U30" i="14"/>
  <c r="M30" i="14"/>
  <c r="L30" i="14"/>
  <c r="D30" i="14"/>
  <c r="C30" i="14"/>
  <c r="V29" i="14"/>
  <c r="U29" i="14"/>
  <c r="M29" i="14"/>
  <c r="L29" i="14"/>
  <c r="D29" i="14"/>
  <c r="C29" i="14"/>
  <c r="V28" i="14"/>
  <c r="U28" i="14"/>
  <c r="M28" i="14"/>
  <c r="L28" i="14"/>
  <c r="D28" i="14"/>
  <c r="C28" i="14"/>
  <c r="V27" i="14"/>
  <c r="U27" i="14"/>
  <c r="M27" i="14"/>
  <c r="L27" i="14"/>
  <c r="D27" i="14"/>
  <c r="C27" i="14"/>
  <c r="V26" i="14"/>
  <c r="U26" i="14"/>
  <c r="M26" i="14"/>
  <c r="L26" i="14"/>
  <c r="D26" i="14"/>
  <c r="C26" i="14"/>
  <c r="V25" i="14"/>
  <c r="U25" i="14"/>
  <c r="M25" i="14"/>
  <c r="L25" i="14"/>
  <c r="D25" i="14"/>
  <c r="C25" i="14"/>
  <c r="V24" i="14"/>
  <c r="U24" i="14"/>
  <c r="M24" i="14"/>
  <c r="L24" i="14"/>
  <c r="D24" i="14"/>
  <c r="C24" i="14"/>
  <c r="V23" i="14"/>
  <c r="U23" i="14"/>
  <c r="M23" i="14"/>
  <c r="L23" i="14"/>
  <c r="D23" i="14"/>
  <c r="C23" i="14"/>
  <c r="V22" i="14"/>
  <c r="U22" i="14"/>
  <c r="M22" i="14"/>
  <c r="L22" i="14"/>
  <c r="D22" i="14"/>
  <c r="C22" i="14"/>
  <c r="V21" i="14"/>
  <c r="U21" i="14"/>
  <c r="M21" i="14"/>
  <c r="L21" i="14"/>
  <c r="D21" i="14"/>
  <c r="C21" i="14"/>
  <c r="V20" i="14"/>
  <c r="U20" i="14"/>
  <c r="M20" i="14"/>
  <c r="L20" i="14"/>
  <c r="D20" i="14"/>
  <c r="C20" i="14"/>
  <c r="V19" i="14"/>
  <c r="U19" i="14"/>
  <c r="M19" i="14"/>
  <c r="L19" i="14"/>
  <c r="D19" i="14"/>
  <c r="C19" i="14"/>
  <c r="V18" i="14"/>
  <c r="U18" i="14"/>
  <c r="M18" i="14"/>
  <c r="L18" i="14"/>
  <c r="D18" i="14"/>
  <c r="C18" i="14"/>
  <c r="V17" i="14"/>
  <c r="U17" i="14"/>
  <c r="M17" i="14"/>
  <c r="L17" i="14"/>
  <c r="D17" i="14"/>
  <c r="C17" i="14"/>
  <c r="V16" i="14"/>
  <c r="U16" i="14"/>
  <c r="M16" i="14"/>
  <c r="L16" i="14"/>
  <c r="D16" i="14"/>
  <c r="C16" i="14"/>
  <c r="V15" i="14"/>
  <c r="U15" i="14"/>
  <c r="M15" i="14"/>
  <c r="L15" i="14"/>
  <c r="D15" i="14"/>
  <c r="C15" i="14"/>
  <c r="V14" i="14"/>
  <c r="U14" i="14"/>
  <c r="M14" i="14"/>
  <c r="L14" i="14"/>
  <c r="D14" i="14"/>
  <c r="C14" i="14"/>
  <c r="V13" i="14"/>
  <c r="U13" i="14"/>
  <c r="M13" i="14"/>
  <c r="L13" i="14"/>
  <c r="D13" i="14"/>
  <c r="C13" i="14"/>
  <c r="V12" i="14"/>
  <c r="U12" i="14"/>
  <c r="M12" i="14"/>
  <c r="L12" i="14"/>
  <c r="D12" i="14"/>
  <c r="C12" i="14"/>
  <c r="V11" i="14"/>
  <c r="U11" i="14"/>
  <c r="M11" i="14"/>
  <c r="L11" i="14"/>
  <c r="D11" i="14"/>
  <c r="C11" i="14"/>
  <c r="V10" i="14"/>
  <c r="U10" i="14"/>
  <c r="M10" i="14"/>
  <c r="L10" i="14"/>
  <c r="D10" i="14"/>
  <c r="C10" i="14"/>
  <c r="V9" i="14"/>
  <c r="U9" i="14"/>
  <c r="M9" i="14"/>
  <c r="L9" i="14"/>
  <c r="D9" i="14"/>
  <c r="C9" i="14"/>
  <c r="V8" i="14"/>
  <c r="U8" i="14"/>
  <c r="M8" i="14"/>
  <c r="L8" i="14"/>
  <c r="D8" i="14"/>
  <c r="C8" i="14"/>
  <c r="V7" i="14"/>
  <c r="U7" i="14"/>
  <c r="M7" i="14"/>
  <c r="L7" i="14"/>
  <c r="D7" i="14"/>
  <c r="C7" i="14"/>
  <c r="V6" i="14"/>
  <c r="U6" i="14"/>
  <c r="M6" i="14"/>
  <c r="L6" i="14"/>
  <c r="D6" i="14"/>
  <c r="C6" i="14"/>
  <c r="V5" i="14"/>
  <c r="U5" i="14"/>
  <c r="M5" i="14"/>
  <c r="L5" i="14"/>
  <c r="D5" i="14"/>
  <c r="C5" i="14"/>
  <c r="V4" i="14"/>
  <c r="U4" i="14"/>
  <c r="M4" i="14"/>
  <c r="L4" i="14"/>
  <c r="D4" i="14"/>
  <c r="C4" i="14"/>
  <c r="V3" i="14"/>
  <c r="U3" i="14"/>
  <c r="M3" i="14"/>
  <c r="L3" i="14"/>
  <c r="D3" i="14"/>
  <c r="C3" i="14"/>
  <c r="Y1" i="14"/>
  <c r="P1" i="14"/>
  <c r="G1" i="14"/>
  <c r="E1" i="14"/>
  <c r="D143" i="13"/>
  <c r="C143" i="13"/>
  <c r="D142" i="13"/>
  <c r="C142" i="13"/>
  <c r="D141" i="13"/>
  <c r="C141" i="13"/>
  <c r="D140" i="13"/>
  <c r="C140" i="13"/>
  <c r="D139" i="13"/>
  <c r="C139" i="13"/>
  <c r="D138" i="13"/>
  <c r="C138" i="13"/>
  <c r="D137" i="13"/>
  <c r="C137" i="13"/>
  <c r="D136" i="13"/>
  <c r="C136" i="13"/>
  <c r="D135" i="13"/>
  <c r="C135" i="13"/>
  <c r="D134" i="13"/>
  <c r="C134" i="13"/>
  <c r="D133" i="13"/>
  <c r="D132" i="13"/>
  <c r="C132" i="13"/>
  <c r="D131" i="13"/>
  <c r="C131" i="13"/>
  <c r="D130" i="13"/>
  <c r="C130" i="13"/>
  <c r="D129" i="13"/>
  <c r="C129" i="13"/>
  <c r="D128" i="13"/>
  <c r="C128" i="13"/>
  <c r="D127" i="13"/>
  <c r="C127" i="13"/>
  <c r="D126" i="13"/>
  <c r="C126" i="13"/>
  <c r="D125" i="13"/>
  <c r="C125" i="13"/>
  <c r="D124" i="13"/>
  <c r="C124" i="13"/>
  <c r="D123" i="13"/>
  <c r="C123" i="13"/>
  <c r="D122" i="13"/>
  <c r="C122" i="13"/>
  <c r="D121" i="13"/>
  <c r="C121" i="13"/>
  <c r="D120" i="13"/>
  <c r="C120" i="13"/>
  <c r="D119" i="13"/>
  <c r="C119" i="13"/>
  <c r="D118" i="13"/>
  <c r="C118" i="13"/>
  <c r="D117" i="13"/>
  <c r="C117" i="13"/>
  <c r="D116" i="13"/>
  <c r="C116" i="13"/>
  <c r="D115" i="13"/>
  <c r="C115" i="13"/>
  <c r="D114" i="13"/>
  <c r="C114" i="13"/>
  <c r="D113" i="13"/>
  <c r="C113" i="13"/>
  <c r="D112" i="13"/>
  <c r="C112" i="13"/>
  <c r="D111" i="13"/>
  <c r="C111" i="13"/>
  <c r="D110" i="13"/>
  <c r="C110" i="13"/>
  <c r="D109" i="13"/>
  <c r="C109" i="13"/>
  <c r="D108" i="13"/>
  <c r="C108" i="13"/>
  <c r="D107" i="13"/>
  <c r="C107" i="13"/>
  <c r="D106" i="13"/>
  <c r="C106" i="13"/>
  <c r="D105" i="13"/>
  <c r="C105" i="13"/>
  <c r="D104" i="13"/>
  <c r="C104" i="13"/>
  <c r="D103" i="13"/>
  <c r="C103" i="13"/>
  <c r="D102" i="13"/>
  <c r="C102" i="13"/>
  <c r="D101" i="13"/>
  <c r="C101" i="13"/>
  <c r="G99" i="13"/>
  <c r="V94" i="13"/>
  <c r="U94" i="13"/>
  <c r="M94" i="13"/>
  <c r="L94" i="13"/>
  <c r="D94" i="13"/>
  <c r="C94" i="13"/>
  <c r="V93" i="13"/>
  <c r="U93" i="13"/>
  <c r="M93" i="13"/>
  <c r="L93" i="13"/>
  <c r="D93" i="13"/>
  <c r="C93" i="13"/>
  <c r="V92" i="13"/>
  <c r="U92" i="13"/>
  <c r="M92" i="13"/>
  <c r="L92" i="13"/>
  <c r="D92" i="13"/>
  <c r="C92" i="13"/>
  <c r="V91" i="13"/>
  <c r="U91" i="13"/>
  <c r="M91" i="13"/>
  <c r="L91" i="13"/>
  <c r="D91" i="13"/>
  <c r="C91" i="13"/>
  <c r="V90" i="13"/>
  <c r="U90" i="13"/>
  <c r="M90" i="13"/>
  <c r="L90" i="13"/>
  <c r="D90" i="13"/>
  <c r="C90" i="13"/>
  <c r="V89" i="13"/>
  <c r="U89" i="13"/>
  <c r="M89" i="13"/>
  <c r="L89" i="13"/>
  <c r="D89" i="13"/>
  <c r="C89" i="13"/>
  <c r="V88" i="13"/>
  <c r="U88" i="13"/>
  <c r="M88" i="13"/>
  <c r="L88" i="13"/>
  <c r="D88" i="13"/>
  <c r="C88" i="13"/>
  <c r="V87" i="13"/>
  <c r="U87" i="13"/>
  <c r="M87" i="13"/>
  <c r="L87" i="13"/>
  <c r="D87" i="13"/>
  <c r="C87" i="13"/>
  <c r="V86" i="13"/>
  <c r="U86" i="13"/>
  <c r="M86" i="13"/>
  <c r="L86" i="13"/>
  <c r="D86" i="13"/>
  <c r="C86" i="13"/>
  <c r="V85" i="13"/>
  <c r="U85" i="13"/>
  <c r="M85" i="13"/>
  <c r="L85" i="13"/>
  <c r="D85" i="13"/>
  <c r="C85" i="13"/>
  <c r="V84" i="13"/>
  <c r="M84" i="13"/>
  <c r="D84" i="13"/>
  <c r="V83" i="13"/>
  <c r="U83" i="13"/>
  <c r="M83" i="13"/>
  <c r="L83" i="13"/>
  <c r="D83" i="13"/>
  <c r="C83" i="13"/>
  <c r="V82" i="13"/>
  <c r="U82" i="13"/>
  <c r="M82" i="13"/>
  <c r="L82" i="13"/>
  <c r="D82" i="13"/>
  <c r="C82" i="13"/>
  <c r="V81" i="13"/>
  <c r="U81" i="13"/>
  <c r="M81" i="13"/>
  <c r="L81" i="13"/>
  <c r="D81" i="13"/>
  <c r="C81" i="13"/>
  <c r="V80" i="13"/>
  <c r="U80" i="13"/>
  <c r="M80" i="13"/>
  <c r="L80" i="13"/>
  <c r="D80" i="13"/>
  <c r="C80" i="13"/>
  <c r="V79" i="13"/>
  <c r="U79" i="13"/>
  <c r="M79" i="13"/>
  <c r="L79" i="13"/>
  <c r="D79" i="13"/>
  <c r="C79" i="13"/>
  <c r="V78" i="13"/>
  <c r="U78" i="13"/>
  <c r="M78" i="13"/>
  <c r="L78" i="13"/>
  <c r="D78" i="13"/>
  <c r="C78" i="13"/>
  <c r="V77" i="13"/>
  <c r="U77" i="13"/>
  <c r="M77" i="13"/>
  <c r="L77" i="13"/>
  <c r="D77" i="13"/>
  <c r="C77" i="13"/>
  <c r="V76" i="13"/>
  <c r="U76" i="13"/>
  <c r="M76" i="13"/>
  <c r="L76" i="13"/>
  <c r="D76" i="13"/>
  <c r="C76" i="13"/>
  <c r="V75" i="13"/>
  <c r="U75" i="13"/>
  <c r="M75" i="13"/>
  <c r="L75" i="13"/>
  <c r="D75" i="13"/>
  <c r="C75" i="13"/>
  <c r="V74" i="13"/>
  <c r="U74" i="13"/>
  <c r="M74" i="13"/>
  <c r="L74" i="13"/>
  <c r="D74" i="13"/>
  <c r="C74" i="13"/>
  <c r="V73" i="13"/>
  <c r="U73" i="13"/>
  <c r="M73" i="13"/>
  <c r="L73" i="13"/>
  <c r="D73" i="13"/>
  <c r="C73" i="13"/>
  <c r="V72" i="13"/>
  <c r="U72" i="13"/>
  <c r="M72" i="13"/>
  <c r="L72" i="13"/>
  <c r="D72" i="13"/>
  <c r="C72" i="13"/>
  <c r="V71" i="13"/>
  <c r="U71" i="13"/>
  <c r="M71" i="13"/>
  <c r="L71" i="13"/>
  <c r="D71" i="13"/>
  <c r="C71" i="13"/>
  <c r="V70" i="13"/>
  <c r="U70" i="13"/>
  <c r="M70" i="13"/>
  <c r="L70" i="13"/>
  <c r="D70" i="13"/>
  <c r="C70" i="13"/>
  <c r="V69" i="13"/>
  <c r="U69" i="13"/>
  <c r="M69" i="13"/>
  <c r="L69" i="13"/>
  <c r="D69" i="13"/>
  <c r="C69" i="13"/>
  <c r="V68" i="13"/>
  <c r="U68" i="13"/>
  <c r="M68" i="13"/>
  <c r="L68" i="13"/>
  <c r="D68" i="13"/>
  <c r="C68" i="13"/>
  <c r="V67" i="13"/>
  <c r="U67" i="13"/>
  <c r="M67" i="13"/>
  <c r="L67" i="13"/>
  <c r="D67" i="13"/>
  <c r="C67" i="13"/>
  <c r="V66" i="13"/>
  <c r="U66" i="13"/>
  <c r="M66" i="13"/>
  <c r="L66" i="13"/>
  <c r="D66" i="13"/>
  <c r="C66" i="13"/>
  <c r="V65" i="13"/>
  <c r="U65" i="13"/>
  <c r="M65" i="13"/>
  <c r="L65" i="13"/>
  <c r="D65" i="13"/>
  <c r="C65" i="13"/>
  <c r="V64" i="13"/>
  <c r="U64" i="13"/>
  <c r="M64" i="13"/>
  <c r="L64" i="13"/>
  <c r="D64" i="13"/>
  <c r="C64" i="13"/>
  <c r="V63" i="13"/>
  <c r="U63" i="13"/>
  <c r="M63" i="13"/>
  <c r="L63" i="13"/>
  <c r="D63" i="13"/>
  <c r="C63" i="13"/>
  <c r="V62" i="13"/>
  <c r="U62" i="13"/>
  <c r="M62" i="13"/>
  <c r="L62" i="13"/>
  <c r="D62" i="13"/>
  <c r="C62" i="13"/>
  <c r="V61" i="13"/>
  <c r="U61" i="13"/>
  <c r="M61" i="13"/>
  <c r="L61" i="13"/>
  <c r="D61" i="13"/>
  <c r="C61" i="13"/>
  <c r="V60" i="13"/>
  <c r="U60" i="13"/>
  <c r="M60" i="13"/>
  <c r="L60" i="13"/>
  <c r="D60" i="13"/>
  <c r="C60" i="13"/>
  <c r="V59" i="13"/>
  <c r="U59" i="13"/>
  <c r="M59" i="13"/>
  <c r="L59" i="13"/>
  <c r="D59" i="13"/>
  <c r="C59" i="13"/>
  <c r="V58" i="13"/>
  <c r="U58" i="13"/>
  <c r="M58" i="13"/>
  <c r="L58" i="13"/>
  <c r="D58" i="13"/>
  <c r="C58" i="13"/>
  <c r="V57" i="13"/>
  <c r="U57" i="13"/>
  <c r="M57" i="13"/>
  <c r="L57" i="13"/>
  <c r="D57" i="13"/>
  <c r="C57" i="13"/>
  <c r="V56" i="13"/>
  <c r="U56" i="13"/>
  <c r="M56" i="13"/>
  <c r="L56" i="13"/>
  <c r="D56" i="13"/>
  <c r="C56" i="13"/>
  <c r="V55" i="13"/>
  <c r="U55" i="13"/>
  <c r="M55" i="13"/>
  <c r="L55" i="13"/>
  <c r="D55" i="13"/>
  <c r="C55" i="13"/>
  <c r="V54" i="13"/>
  <c r="U54" i="13"/>
  <c r="M54" i="13"/>
  <c r="L54" i="13"/>
  <c r="D54" i="13"/>
  <c r="C54" i="13"/>
  <c r="V53" i="13"/>
  <c r="U53" i="13"/>
  <c r="M53" i="13"/>
  <c r="L53" i="13"/>
  <c r="D53" i="13"/>
  <c r="C53" i="13"/>
  <c r="V52" i="13"/>
  <c r="U52" i="13"/>
  <c r="M52" i="13"/>
  <c r="L52" i="13"/>
  <c r="D52" i="13"/>
  <c r="C52" i="13"/>
  <c r="Y50" i="13"/>
  <c r="G50" i="13"/>
  <c r="V45" i="13"/>
  <c r="U45" i="13"/>
  <c r="M45" i="13"/>
  <c r="L45" i="13"/>
  <c r="D45" i="13"/>
  <c r="C45" i="13"/>
  <c r="V44" i="13"/>
  <c r="U44" i="13"/>
  <c r="M44" i="13"/>
  <c r="L44" i="13"/>
  <c r="D44" i="13"/>
  <c r="C44" i="13"/>
  <c r="V43" i="13"/>
  <c r="U43" i="13"/>
  <c r="M43" i="13"/>
  <c r="L43" i="13"/>
  <c r="D43" i="13"/>
  <c r="C43" i="13"/>
  <c r="V42" i="13"/>
  <c r="U42" i="13"/>
  <c r="M42" i="13"/>
  <c r="L42" i="13"/>
  <c r="D42" i="13"/>
  <c r="C42" i="13"/>
  <c r="V41" i="13"/>
  <c r="U41" i="13"/>
  <c r="M41" i="13"/>
  <c r="L41" i="13"/>
  <c r="D41" i="13"/>
  <c r="C41" i="13"/>
  <c r="V40" i="13"/>
  <c r="U40" i="13"/>
  <c r="M40" i="13"/>
  <c r="L40" i="13"/>
  <c r="D40" i="13"/>
  <c r="C40" i="13"/>
  <c r="V39" i="13"/>
  <c r="U39" i="13"/>
  <c r="M39" i="13"/>
  <c r="L39" i="13"/>
  <c r="D39" i="13"/>
  <c r="C39" i="13"/>
  <c r="V38" i="13"/>
  <c r="U38" i="13"/>
  <c r="M38" i="13"/>
  <c r="L38" i="13"/>
  <c r="D38" i="13"/>
  <c r="C38" i="13"/>
  <c r="V37" i="13"/>
  <c r="U37" i="13"/>
  <c r="M37" i="13"/>
  <c r="L37" i="13"/>
  <c r="D37" i="13"/>
  <c r="C37" i="13"/>
  <c r="V36" i="13"/>
  <c r="U36" i="13"/>
  <c r="M36" i="13"/>
  <c r="L36" i="13"/>
  <c r="D36" i="13"/>
  <c r="C36" i="13"/>
  <c r="V35" i="13"/>
  <c r="M35" i="13"/>
  <c r="D35" i="13"/>
  <c r="V34" i="13"/>
  <c r="U34" i="13"/>
  <c r="M34" i="13"/>
  <c r="L34" i="13"/>
  <c r="D34" i="13"/>
  <c r="C34" i="13"/>
  <c r="V33" i="13"/>
  <c r="U33" i="13"/>
  <c r="M33" i="13"/>
  <c r="L33" i="13"/>
  <c r="D33" i="13"/>
  <c r="C33" i="13"/>
  <c r="V32" i="13"/>
  <c r="U32" i="13"/>
  <c r="M32" i="13"/>
  <c r="L32" i="13"/>
  <c r="D32" i="13"/>
  <c r="C32" i="13"/>
  <c r="V31" i="13"/>
  <c r="U31" i="13"/>
  <c r="M31" i="13"/>
  <c r="L31" i="13"/>
  <c r="D31" i="13"/>
  <c r="C31" i="13"/>
  <c r="V30" i="13"/>
  <c r="U30" i="13"/>
  <c r="M30" i="13"/>
  <c r="L30" i="13"/>
  <c r="D30" i="13"/>
  <c r="C30" i="13"/>
  <c r="V29" i="13"/>
  <c r="U29" i="13"/>
  <c r="M29" i="13"/>
  <c r="L29" i="13"/>
  <c r="D29" i="13"/>
  <c r="C29" i="13"/>
  <c r="V28" i="13"/>
  <c r="U28" i="13"/>
  <c r="M28" i="13"/>
  <c r="L28" i="13"/>
  <c r="D28" i="13"/>
  <c r="C28" i="13"/>
  <c r="V27" i="13"/>
  <c r="U27" i="13"/>
  <c r="M27" i="13"/>
  <c r="L27" i="13"/>
  <c r="D27" i="13"/>
  <c r="C27" i="13"/>
  <c r="V26" i="13"/>
  <c r="U26" i="13"/>
  <c r="M26" i="13"/>
  <c r="L26" i="13"/>
  <c r="D26" i="13"/>
  <c r="C26" i="13"/>
  <c r="V25" i="13"/>
  <c r="U25" i="13"/>
  <c r="M25" i="13"/>
  <c r="L25" i="13"/>
  <c r="D25" i="13"/>
  <c r="C25" i="13"/>
  <c r="V24" i="13"/>
  <c r="U24" i="13"/>
  <c r="M24" i="13"/>
  <c r="L24" i="13"/>
  <c r="D24" i="13"/>
  <c r="C24" i="13"/>
  <c r="V23" i="13"/>
  <c r="U23" i="13"/>
  <c r="M23" i="13"/>
  <c r="L23" i="13"/>
  <c r="D23" i="13"/>
  <c r="C23" i="13"/>
  <c r="V22" i="13"/>
  <c r="U22" i="13"/>
  <c r="M22" i="13"/>
  <c r="L22" i="13"/>
  <c r="D22" i="13"/>
  <c r="C22" i="13"/>
  <c r="V21" i="13"/>
  <c r="U21" i="13"/>
  <c r="M21" i="13"/>
  <c r="L21" i="13"/>
  <c r="D21" i="13"/>
  <c r="C21" i="13"/>
  <c r="V20" i="13"/>
  <c r="U20" i="13"/>
  <c r="M20" i="13"/>
  <c r="L20" i="13"/>
  <c r="D20" i="13"/>
  <c r="C20" i="13"/>
  <c r="V19" i="13"/>
  <c r="U19" i="13"/>
  <c r="M19" i="13"/>
  <c r="L19" i="13"/>
  <c r="D19" i="13"/>
  <c r="C19" i="13"/>
  <c r="V18" i="13"/>
  <c r="U18" i="13"/>
  <c r="M18" i="13"/>
  <c r="L18" i="13"/>
  <c r="D18" i="13"/>
  <c r="C18" i="13"/>
  <c r="V17" i="13"/>
  <c r="U17" i="13"/>
  <c r="M17" i="13"/>
  <c r="L17" i="13"/>
  <c r="D17" i="13"/>
  <c r="C17" i="13"/>
  <c r="V16" i="13"/>
  <c r="U16" i="13"/>
  <c r="M16" i="13"/>
  <c r="L16" i="13"/>
  <c r="D16" i="13"/>
  <c r="C16" i="13"/>
  <c r="V15" i="13"/>
  <c r="U15" i="13"/>
  <c r="M15" i="13"/>
  <c r="L15" i="13"/>
  <c r="D15" i="13"/>
  <c r="C15" i="13"/>
  <c r="V14" i="13"/>
  <c r="U14" i="13"/>
  <c r="M14" i="13"/>
  <c r="L14" i="13"/>
  <c r="D14" i="13"/>
  <c r="C14" i="13"/>
  <c r="V13" i="13"/>
  <c r="U13" i="13"/>
  <c r="M13" i="13"/>
  <c r="L13" i="13"/>
  <c r="D13" i="13"/>
  <c r="C13" i="13"/>
  <c r="V12" i="13"/>
  <c r="U12" i="13"/>
  <c r="M12" i="13"/>
  <c r="L12" i="13"/>
  <c r="D12" i="13"/>
  <c r="C12" i="13"/>
  <c r="V11" i="13"/>
  <c r="U11" i="13"/>
  <c r="M11" i="13"/>
  <c r="L11" i="13"/>
  <c r="D11" i="13"/>
  <c r="C11" i="13"/>
  <c r="V10" i="13"/>
  <c r="U10" i="13"/>
  <c r="M10" i="13"/>
  <c r="L10" i="13"/>
  <c r="D10" i="13"/>
  <c r="C10" i="13"/>
  <c r="V9" i="13"/>
  <c r="U9" i="13"/>
  <c r="M9" i="13"/>
  <c r="L9" i="13"/>
  <c r="D9" i="13"/>
  <c r="C9" i="13"/>
  <c r="V8" i="13"/>
  <c r="U8" i="13"/>
  <c r="M8" i="13"/>
  <c r="L8" i="13"/>
  <c r="D8" i="13"/>
  <c r="C8" i="13"/>
  <c r="V7" i="13"/>
  <c r="U7" i="13"/>
  <c r="M7" i="13"/>
  <c r="L7" i="13"/>
  <c r="D7" i="13"/>
  <c r="C7" i="13"/>
  <c r="V6" i="13"/>
  <c r="U6" i="13"/>
  <c r="M6" i="13"/>
  <c r="L6" i="13"/>
  <c r="D6" i="13"/>
  <c r="C6" i="13"/>
  <c r="V5" i="13"/>
  <c r="U5" i="13"/>
  <c r="M5" i="13"/>
  <c r="L5" i="13"/>
  <c r="D5" i="13"/>
  <c r="C5" i="13"/>
  <c r="V4" i="13"/>
  <c r="U4" i="13"/>
  <c r="M4" i="13"/>
  <c r="L4" i="13"/>
  <c r="D4" i="13"/>
  <c r="C4" i="13"/>
  <c r="V3" i="13"/>
  <c r="U3" i="13"/>
  <c r="M3" i="13"/>
  <c r="L3" i="13"/>
  <c r="D3" i="13"/>
  <c r="C3" i="13"/>
  <c r="Y1" i="13"/>
  <c r="P1" i="13"/>
  <c r="G1" i="13"/>
  <c r="E1" i="13"/>
  <c r="D1" i="13"/>
  <c r="C35" i="13"/>
  <c r="N1" i="14"/>
  <c r="W1" i="13" l="1"/>
  <c r="N1" i="13"/>
  <c r="W1" i="14"/>
  <c r="E50" i="13" l="1"/>
  <c r="E48" i="14"/>
  <c r="N50" i="13" l="1"/>
  <c r="N48" i="14"/>
  <c r="W48" i="14" l="1"/>
  <c r="W50" i="13"/>
  <c r="E95" i="14" l="1"/>
  <c r="E99" i="13"/>
</calcChain>
</file>

<file path=xl/sharedStrings.xml><?xml version="1.0" encoding="utf-8"?>
<sst xmlns="http://schemas.openxmlformats.org/spreadsheetml/2006/main" count="372" uniqueCount="38">
  <si>
    <t>IDE</t>
  </si>
  <si>
    <t>AS</t>
  </si>
  <si>
    <t>NOM</t>
  </si>
  <si>
    <t>Heure arrivée</t>
  </si>
  <si>
    <t>Heure départ</t>
  </si>
  <si>
    <t>Emargement</t>
  </si>
  <si>
    <t>INFORMATIONS ENCADREMENT</t>
  </si>
  <si>
    <t>EQUIPE MATIN</t>
  </si>
  <si>
    <t>Demande heures</t>
  </si>
  <si>
    <r>
      <rPr>
        <b/>
        <sz val="16"/>
        <color theme="1"/>
        <rFont val="Calibri"/>
        <family val="2"/>
        <scheme val="minor"/>
      </rPr>
      <t>1 er</t>
    </r>
    <r>
      <rPr>
        <b/>
        <sz val="11"/>
        <color theme="1"/>
        <rFont val="Calibri"/>
        <family val="2"/>
        <scheme val="minor"/>
      </rPr>
      <t xml:space="preserve"> </t>
    </r>
  </si>
  <si>
    <r>
      <rPr>
        <b/>
        <sz val="16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 xml:space="preserve"> ème </t>
    </r>
  </si>
  <si>
    <r>
      <rPr>
        <b/>
        <sz val="16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ème </t>
    </r>
  </si>
  <si>
    <r>
      <rPr>
        <b/>
        <sz val="16"/>
        <color theme="1"/>
        <rFont val="Calibri"/>
        <family val="2"/>
        <scheme val="minor"/>
      </rPr>
      <t xml:space="preserve">4 </t>
    </r>
    <r>
      <rPr>
        <b/>
        <sz val="11"/>
        <color theme="1"/>
        <rFont val="Calibri"/>
        <family val="2"/>
        <scheme val="minor"/>
      </rPr>
      <t xml:space="preserve">ème </t>
    </r>
  </si>
  <si>
    <t>TRANSVERSAUX</t>
  </si>
  <si>
    <t>Batiment  Brassens</t>
  </si>
  <si>
    <t xml:space="preserve">   MATIN</t>
  </si>
  <si>
    <t>EQUIPE après midi</t>
  </si>
  <si>
    <t>AILE</t>
  </si>
  <si>
    <t>1er étage</t>
  </si>
  <si>
    <t>2e étage</t>
  </si>
  <si>
    <t>3e étage</t>
  </si>
  <si>
    <t>4e étage</t>
  </si>
  <si>
    <t>Après midi</t>
  </si>
  <si>
    <t>N</t>
  </si>
  <si>
    <t>Année</t>
  </si>
  <si>
    <t xml:space="preserve">                          HOPITAL JOFFRE DUPUYTREN - PLANNING HEBDOMADAIRE</t>
  </si>
  <si>
    <t xml:space="preserve">                                                            SERVICE  BRASSENS</t>
  </si>
  <si>
    <t>MATIN</t>
  </si>
  <si>
    <t>LUNDI</t>
  </si>
  <si>
    <t>MARDI</t>
  </si>
  <si>
    <t>MERCREDI</t>
  </si>
  <si>
    <t>JEUDI</t>
  </si>
  <si>
    <t>VENDREDI</t>
  </si>
  <si>
    <t>SAMEDI</t>
  </si>
  <si>
    <t>DIMANCHE</t>
  </si>
  <si>
    <t>Semaine du</t>
  </si>
  <si>
    <t>au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</si>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</sst>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mmmm"/>
    <numFmt numFmtId="165" formatCode="dddd\ dd"/>
    <numFmt numFmtId="166" formatCode="ddd\ dd\-mmmm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11"/>
      <color indexed="10"/>
      <name val="Arial Narrow"/>
      <family val="2"/>
    </font>
    <font>
      <sz val="11"/>
      <name val="Arial Narrow"/>
      <family val="2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6"/>
      <name val="Arial Narrow"/>
      <family val="2"/>
    </font>
    <font>
      <b/>
      <sz val="6"/>
      <color theme="1"/>
      <name val="Calibri"/>
      <family val="2"/>
      <scheme val="minor"/>
    </font>
    <font>
      <b/>
      <sz val="11"/>
      <color rgb="FFFF0000"/>
      <name val="Arial Narrow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indexed="10"/>
      <name val="Arial Narrow"/>
      <family val="2"/>
    </font>
    <font>
      <sz val="11"/>
      <color indexed="10"/>
      <name val="Arial Narrow"/>
      <family val="2"/>
    </font>
    <font>
      <sz val="10"/>
      <color indexed="10"/>
      <name val="Arial Narrow"/>
      <family val="2"/>
    </font>
    <font>
      <u/>
      <sz val="10"/>
      <name val="Arial Narrow"/>
      <family val="2"/>
    </font>
    <font>
      <sz val="9"/>
      <name val="Arial Narrow"/>
      <family val="2"/>
    </font>
    <font>
      <b/>
      <sz val="11"/>
      <color theme="0"/>
      <name val="Calibri"/>
      <family val="2"/>
      <scheme val="minor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DDA"/>
        <bgColor indexed="64"/>
      </patternFill>
    </fill>
    <fill>
      <patternFill patternType="solid">
        <fgColor theme="8" tint="0.59996337778862885"/>
        <bgColor indexed="64"/>
      </patternFill>
    </fill>
  </fills>
  <borders count="89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 style="thick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/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dashed">
        <color auto="1"/>
      </bottom>
      <diagonal/>
    </border>
    <border>
      <left/>
      <right style="thick">
        <color auto="1"/>
      </right>
      <top style="dashed">
        <color auto="1"/>
      </top>
      <bottom style="dashed">
        <color auto="1"/>
      </bottom>
      <diagonal/>
    </border>
    <border>
      <left/>
      <right style="thick">
        <color auto="1"/>
      </right>
      <top style="dashed">
        <color auto="1"/>
      </top>
      <bottom style="thick">
        <color auto="1"/>
      </bottom>
      <diagonal/>
    </border>
    <border>
      <left/>
      <right style="thick">
        <color auto="1"/>
      </right>
      <top/>
      <bottom style="dashed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/>
      <top style="dashed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 style="thick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indexed="64"/>
      </top>
      <bottom/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auto="1"/>
      </left>
      <right style="thick">
        <color auto="1"/>
      </right>
      <top style="thick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  <border>
      <left style="thick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medium">
        <color auto="1"/>
      </right>
      <top style="dashed">
        <color auto="1"/>
      </top>
      <bottom/>
      <diagonal/>
    </border>
    <border>
      <left/>
      <right style="thick">
        <color auto="1"/>
      </right>
      <top style="dashed">
        <color auto="1"/>
      </top>
      <bottom/>
      <diagonal/>
    </border>
    <border>
      <left style="thick">
        <color auto="1"/>
      </left>
      <right/>
      <top style="dashed">
        <color auto="1"/>
      </top>
      <bottom/>
      <diagonal/>
    </border>
    <border>
      <left style="thin">
        <color auto="1"/>
      </left>
      <right style="thick">
        <color auto="1"/>
      </right>
      <top style="dashed">
        <color auto="1"/>
      </top>
      <bottom/>
      <diagonal/>
    </border>
    <border>
      <left style="medium">
        <color auto="1"/>
      </left>
      <right/>
      <top style="dashed">
        <color auto="1"/>
      </top>
      <bottom/>
      <diagonal/>
    </border>
    <border>
      <left style="medium">
        <color auto="1"/>
      </left>
      <right style="thin">
        <color auto="1"/>
      </right>
      <top style="dashed">
        <color auto="1"/>
      </top>
      <bottom/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indexed="64"/>
      </bottom>
      <diagonal/>
    </border>
    <border>
      <left style="thick">
        <color auto="1"/>
      </left>
      <right/>
      <top style="medium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auto="1"/>
      </left>
      <right style="thick">
        <color auto="1"/>
      </right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 style="dashed">
        <color auto="1"/>
      </top>
      <bottom/>
      <diagonal/>
    </border>
    <border>
      <left style="medium">
        <color auto="1"/>
      </left>
      <right style="medium">
        <color auto="1"/>
      </right>
      <top style="dashed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326">
    <xf numFmtId="0" fontId="0" fillId="0" borderId="0" xfId="0"/>
    <xf numFmtId="0" fontId="0" fillId="0" borderId="0" xfId="0" applyBorder="1"/>
    <xf numFmtId="0" fontId="0" fillId="0" borderId="0" xfId="0" applyProtection="1">
      <protection locked="0"/>
    </xf>
    <xf numFmtId="0" fontId="0" fillId="0" borderId="0" xfId="0" applyProtection="1"/>
    <xf numFmtId="0" fontId="12" fillId="2" borderId="56" xfId="0" applyFont="1" applyFill="1" applyBorder="1" applyAlignment="1" applyProtection="1">
      <alignment horizontal="center" vertical="center"/>
      <protection locked="0" hidden="1"/>
    </xf>
    <xf numFmtId="0" fontId="12" fillId="2" borderId="58" xfId="0" applyFont="1" applyFill="1" applyBorder="1" applyAlignment="1" applyProtection="1">
      <alignment horizontal="center" vertical="center"/>
      <protection locked="0" hidden="1"/>
    </xf>
    <xf numFmtId="0" fontId="12" fillId="2" borderId="61" xfId="0" applyFont="1" applyFill="1" applyBorder="1" applyAlignment="1" applyProtection="1">
      <alignment horizontal="center" vertical="center"/>
      <protection locked="0" hidden="1"/>
    </xf>
    <xf numFmtId="0" fontId="12" fillId="2" borderId="64" xfId="0" applyFont="1" applyFill="1" applyBorder="1" applyAlignment="1" applyProtection="1">
      <alignment horizontal="center" vertical="center"/>
      <protection locked="0" hidden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13" fillId="0" borderId="0" xfId="0" applyFont="1" applyFill="1" applyBorder="1" applyAlignment="1" applyProtection="1">
      <alignment horizontal="center"/>
      <protection locked="0"/>
    </xf>
    <xf numFmtId="0" fontId="2" fillId="0" borderId="36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/>
      <protection hidden="1"/>
    </xf>
    <xf numFmtId="0" fontId="1" fillId="0" borderId="7" xfId="0" applyFont="1" applyBorder="1" applyAlignment="1" applyProtection="1">
      <alignment horizontal="center"/>
      <protection hidden="1"/>
    </xf>
    <xf numFmtId="0" fontId="1" fillId="0" borderId="8" xfId="0" applyFont="1" applyBorder="1" applyAlignment="1" applyProtection="1">
      <alignment horizontal="center"/>
      <protection hidden="1"/>
    </xf>
    <xf numFmtId="0" fontId="14" fillId="0" borderId="9" xfId="0" applyFont="1" applyBorder="1" applyAlignment="1" applyProtection="1">
      <alignment horizontal="center"/>
      <protection hidden="1"/>
    </xf>
    <xf numFmtId="0" fontId="1" fillId="0" borderId="32" xfId="0" applyFont="1" applyBorder="1" applyAlignment="1" applyProtection="1">
      <alignment horizontal="center"/>
      <protection hidden="1"/>
    </xf>
    <xf numFmtId="0" fontId="5" fillId="0" borderId="26" xfId="0" applyFont="1" applyBorder="1" applyAlignment="1" applyProtection="1">
      <alignment horizontal="center"/>
      <protection hidden="1"/>
    </xf>
    <xf numFmtId="0" fontId="1" fillId="0" borderId="9" xfId="0" applyFont="1" applyBorder="1" applyAlignment="1" applyProtection="1">
      <alignment horizontal="center"/>
      <protection hidden="1"/>
    </xf>
    <xf numFmtId="0" fontId="1" fillId="0" borderId="6" xfId="0" applyFont="1" applyBorder="1" applyAlignment="1" applyProtection="1">
      <alignment horizontal="center"/>
      <protection hidden="1"/>
    </xf>
    <xf numFmtId="0" fontId="0" fillId="0" borderId="19" xfId="0" applyNumberFormat="1" applyBorder="1" applyAlignment="1" applyProtection="1">
      <alignment horizontal="center"/>
      <protection hidden="1"/>
    </xf>
    <xf numFmtId="0" fontId="0" fillId="0" borderId="19" xfId="0" applyNumberFormat="1" applyBorder="1" applyProtection="1">
      <protection hidden="1"/>
    </xf>
    <xf numFmtId="0" fontId="0" fillId="0" borderId="20" xfId="0" applyNumberFormat="1" applyBorder="1" applyProtection="1">
      <protection hidden="1"/>
    </xf>
    <xf numFmtId="0" fontId="0" fillId="0" borderId="21" xfId="0" applyNumberFormat="1" applyBorder="1" applyProtection="1">
      <protection hidden="1"/>
    </xf>
    <xf numFmtId="0" fontId="0" fillId="0" borderId="33" xfId="0" applyNumberFormat="1" applyBorder="1" applyProtection="1">
      <protection hidden="1"/>
    </xf>
    <xf numFmtId="0" fontId="0" fillId="0" borderId="27" xfId="0" applyNumberFormat="1" applyBorder="1" applyProtection="1">
      <protection hidden="1"/>
    </xf>
    <xf numFmtId="0" fontId="0" fillId="0" borderId="45" xfId="0" applyNumberFormat="1" applyBorder="1" applyProtection="1">
      <protection hidden="1"/>
    </xf>
    <xf numFmtId="0" fontId="0" fillId="0" borderId="46" xfId="0" applyNumberFormat="1" applyBorder="1" applyProtection="1">
      <protection hidden="1"/>
    </xf>
    <xf numFmtId="0" fontId="0" fillId="0" borderId="47" xfId="0" applyNumberFormat="1" applyBorder="1" applyProtection="1">
      <protection hidden="1"/>
    </xf>
    <xf numFmtId="0" fontId="0" fillId="0" borderId="48" xfId="0" applyNumberFormat="1" applyBorder="1" applyProtection="1">
      <protection hidden="1"/>
    </xf>
    <xf numFmtId="0" fontId="0" fillId="0" borderId="49" xfId="0" applyNumberFormat="1" applyBorder="1" applyProtection="1">
      <protection hidden="1"/>
    </xf>
    <xf numFmtId="0" fontId="0" fillId="0" borderId="45" xfId="0" applyNumberFormat="1" applyBorder="1" applyAlignment="1" applyProtection="1">
      <alignment horizontal="center"/>
      <protection hidden="1"/>
    </xf>
    <xf numFmtId="0" fontId="0" fillId="0" borderId="30" xfId="0" applyNumberFormat="1" applyBorder="1" applyProtection="1">
      <protection hidden="1"/>
    </xf>
    <xf numFmtId="0" fontId="0" fillId="0" borderId="16" xfId="0" applyNumberFormat="1" applyBorder="1" applyProtection="1">
      <protection hidden="1"/>
    </xf>
    <xf numFmtId="0" fontId="0" fillId="0" borderId="17" xfId="0" applyNumberFormat="1" applyBorder="1" applyProtection="1">
      <protection hidden="1"/>
    </xf>
    <xf numFmtId="0" fontId="0" fillId="0" borderId="18" xfId="0" applyNumberFormat="1" applyBorder="1" applyProtection="1">
      <protection hidden="1"/>
    </xf>
    <xf numFmtId="0" fontId="0" fillId="0" borderId="34" xfId="0" applyNumberFormat="1" applyBorder="1" applyProtection="1">
      <protection hidden="1"/>
    </xf>
    <xf numFmtId="0" fontId="0" fillId="0" borderId="28" xfId="0" applyNumberFormat="1" applyBorder="1" applyProtection="1">
      <protection hidden="1"/>
    </xf>
    <xf numFmtId="0" fontId="0" fillId="0" borderId="16" xfId="0" applyNumberFormat="1" applyBorder="1" applyAlignment="1" applyProtection="1">
      <alignment horizontal="center"/>
      <protection hidden="1"/>
    </xf>
    <xf numFmtId="0" fontId="0" fillId="0" borderId="22" xfId="0" applyNumberFormat="1" applyBorder="1" applyProtection="1">
      <protection hidden="1"/>
    </xf>
    <xf numFmtId="0" fontId="0" fillId="0" borderId="23" xfId="0" applyNumberFormat="1" applyBorder="1" applyProtection="1">
      <protection hidden="1"/>
    </xf>
    <xf numFmtId="0" fontId="0" fillId="0" borderId="24" xfId="0" applyNumberFormat="1" applyBorder="1" applyProtection="1">
      <protection hidden="1"/>
    </xf>
    <xf numFmtId="0" fontId="0" fillId="0" borderId="35" xfId="0" applyNumberFormat="1" applyBorder="1" applyProtection="1">
      <protection hidden="1"/>
    </xf>
    <xf numFmtId="0" fontId="0" fillId="0" borderId="29" xfId="0" applyNumberFormat="1" applyBorder="1" applyProtection="1">
      <protection hidden="1"/>
    </xf>
    <xf numFmtId="0" fontId="0" fillId="0" borderId="22" xfId="0" applyNumberFormat="1" applyBorder="1" applyAlignment="1" applyProtection="1">
      <alignment horizontal="center"/>
      <protection hidden="1"/>
    </xf>
    <xf numFmtId="0" fontId="0" fillId="0" borderId="3" xfId="0" applyNumberFormat="1" applyBorder="1" applyProtection="1">
      <protection hidden="1"/>
    </xf>
    <xf numFmtId="0" fontId="0" fillId="0" borderId="2" xfId="0" applyNumberFormat="1" applyBorder="1" applyProtection="1">
      <protection hidden="1"/>
    </xf>
    <xf numFmtId="0" fontId="0" fillId="0" borderId="15" xfId="0" applyNumberFormat="1" applyBorder="1" applyProtection="1">
      <protection hidden="1"/>
    </xf>
    <xf numFmtId="0" fontId="0" fillId="0" borderId="25" xfId="0" applyNumberFormat="1" applyBorder="1" applyProtection="1">
      <protection hidden="1"/>
    </xf>
    <xf numFmtId="0" fontId="0" fillId="0" borderId="31" xfId="0" applyNumberFormat="1" applyBorder="1" applyProtection="1">
      <protection hidden="1"/>
    </xf>
    <xf numFmtId="0" fontId="0" fillId="0" borderId="3" xfId="0" applyNumberFormat="1" applyBorder="1" applyAlignment="1" applyProtection="1">
      <alignment horizontal="center"/>
      <protection hidden="1"/>
    </xf>
    <xf numFmtId="0" fontId="1" fillId="0" borderId="0" xfId="0" applyNumberFormat="1" applyFont="1" applyBorder="1" applyAlignment="1" applyProtection="1">
      <alignment horizontal="center" vertical="center" textRotation="255"/>
      <protection hidden="1"/>
    </xf>
    <xf numFmtId="0" fontId="2" fillId="0" borderId="0" xfId="0" applyNumberFormat="1" applyFont="1" applyBorder="1" applyAlignment="1" applyProtection="1">
      <alignment horizontal="center" vertical="center" textRotation="255"/>
      <protection hidden="1"/>
    </xf>
    <xf numFmtId="0" fontId="0" fillId="0" borderId="0" xfId="0" applyNumberFormat="1" applyBorder="1" applyProtection="1">
      <protection hidden="1"/>
    </xf>
    <xf numFmtId="0" fontId="0" fillId="0" borderId="0" xfId="0" applyNumberFormat="1" applyBorder="1" applyAlignment="1" applyProtection="1">
      <alignment horizontal="center"/>
      <protection hidden="1"/>
    </xf>
    <xf numFmtId="0" fontId="1" fillId="0" borderId="0" xfId="0" applyNumberFormat="1" applyFont="1" applyBorder="1" applyAlignment="1" applyProtection="1">
      <alignment horizontal="center" vertical="center"/>
      <protection hidden="1"/>
    </xf>
    <xf numFmtId="0" fontId="0" fillId="0" borderId="0" xfId="0" applyNumberFormat="1" applyProtection="1">
      <protection hidden="1"/>
    </xf>
    <xf numFmtId="0" fontId="3" fillId="0" borderId="7" xfId="0" applyNumberFormat="1" applyFont="1" applyBorder="1" applyAlignment="1" applyProtection="1">
      <alignment horizontal="center"/>
      <protection hidden="1"/>
    </xf>
    <xf numFmtId="0" fontId="1" fillId="0" borderId="7" xfId="0" applyNumberFormat="1" applyFont="1" applyBorder="1" applyAlignment="1" applyProtection="1">
      <alignment horizontal="center"/>
      <protection hidden="1"/>
    </xf>
    <xf numFmtId="0" fontId="1" fillId="0" borderId="8" xfId="0" applyNumberFormat="1" applyFont="1" applyBorder="1" applyAlignment="1" applyProtection="1">
      <alignment horizontal="center"/>
      <protection hidden="1"/>
    </xf>
    <xf numFmtId="0" fontId="1" fillId="0" borderId="9" xfId="0" applyNumberFormat="1" applyFont="1" applyBorder="1" applyAlignment="1" applyProtection="1">
      <alignment horizontal="center"/>
      <protection hidden="1"/>
    </xf>
    <xf numFmtId="0" fontId="1" fillId="0" borderId="32" xfId="0" applyNumberFormat="1" applyFont="1" applyBorder="1" applyAlignment="1" applyProtection="1">
      <alignment horizontal="center"/>
      <protection hidden="1"/>
    </xf>
    <xf numFmtId="0" fontId="5" fillId="0" borderId="26" xfId="0" applyNumberFormat="1" applyFont="1" applyBorder="1" applyAlignment="1" applyProtection="1">
      <alignment horizontal="center"/>
      <protection hidden="1"/>
    </xf>
    <xf numFmtId="0" fontId="1" fillId="0" borderId="6" xfId="0" applyNumberFormat="1" applyFont="1" applyBorder="1" applyAlignment="1" applyProtection="1">
      <alignment horizontal="center"/>
      <protection hidden="1"/>
    </xf>
    <xf numFmtId="0" fontId="0" fillId="0" borderId="0" xfId="0" applyNumberFormat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19" xfId="0" applyBorder="1" applyProtection="1">
      <protection hidden="1"/>
    </xf>
    <xf numFmtId="0" fontId="0" fillId="0" borderId="20" xfId="0" applyBorder="1" applyProtection="1">
      <protection hidden="1"/>
    </xf>
    <xf numFmtId="0" fontId="0" fillId="0" borderId="21" xfId="0" applyBorder="1" applyProtection="1">
      <protection hidden="1"/>
    </xf>
    <xf numFmtId="0" fontId="0" fillId="0" borderId="33" xfId="0" applyBorder="1" applyProtection="1">
      <protection hidden="1"/>
    </xf>
    <xf numFmtId="0" fontId="0" fillId="0" borderId="27" xfId="0" applyBorder="1" applyProtection="1">
      <protection hidden="1"/>
    </xf>
    <xf numFmtId="0" fontId="0" fillId="0" borderId="45" xfId="0" applyBorder="1" applyProtection="1">
      <protection hidden="1"/>
    </xf>
    <xf numFmtId="0" fontId="0" fillId="0" borderId="46" xfId="0" applyBorder="1" applyProtection="1">
      <protection hidden="1"/>
    </xf>
    <xf numFmtId="0" fontId="0" fillId="0" borderId="47" xfId="0" applyBorder="1" applyProtection="1">
      <protection hidden="1"/>
    </xf>
    <xf numFmtId="0" fontId="0" fillId="0" borderId="48" xfId="0" applyBorder="1" applyProtection="1">
      <protection hidden="1"/>
    </xf>
    <xf numFmtId="0" fontId="0" fillId="0" borderId="49" xfId="0" applyBorder="1" applyProtection="1">
      <protection hidden="1"/>
    </xf>
    <xf numFmtId="0" fontId="0" fillId="0" borderId="30" xfId="0" applyBorder="1" applyProtection="1">
      <protection hidden="1"/>
    </xf>
    <xf numFmtId="0" fontId="0" fillId="0" borderId="16" xfId="0" applyBorder="1" applyProtection="1">
      <protection hidden="1"/>
    </xf>
    <xf numFmtId="0" fontId="0" fillId="0" borderId="17" xfId="0" applyBorder="1" applyProtection="1">
      <protection hidden="1"/>
    </xf>
    <xf numFmtId="0" fontId="0" fillId="0" borderId="18" xfId="0" applyBorder="1" applyProtection="1">
      <protection hidden="1"/>
    </xf>
    <xf numFmtId="0" fontId="0" fillId="0" borderId="34" xfId="0" applyBorder="1" applyProtection="1">
      <protection hidden="1"/>
    </xf>
    <xf numFmtId="0" fontId="0" fillId="0" borderId="28" xfId="0" applyBorder="1" applyProtection="1">
      <protection hidden="1"/>
    </xf>
    <xf numFmtId="0" fontId="0" fillId="0" borderId="22" xfId="0" applyBorder="1" applyProtection="1">
      <protection hidden="1"/>
    </xf>
    <xf numFmtId="0" fontId="0" fillId="0" borderId="23" xfId="0" applyBorder="1" applyProtection="1">
      <protection hidden="1"/>
    </xf>
    <xf numFmtId="0" fontId="0" fillId="0" borderId="24" xfId="0" applyBorder="1" applyProtection="1">
      <protection hidden="1"/>
    </xf>
    <xf numFmtId="0" fontId="0" fillId="0" borderId="35" xfId="0" applyBorder="1" applyProtection="1">
      <protection hidden="1"/>
    </xf>
    <xf numFmtId="0" fontId="0" fillId="0" borderId="29" xfId="0" applyBorder="1" applyProtection="1">
      <protection hidden="1"/>
    </xf>
    <xf numFmtId="0" fontId="0" fillId="0" borderId="3" xfId="0" applyBorder="1" applyProtection="1">
      <protection hidden="1"/>
    </xf>
    <xf numFmtId="0" fontId="0" fillId="0" borderId="2" xfId="0" applyBorder="1" applyProtection="1">
      <protection hidden="1"/>
    </xf>
    <xf numFmtId="0" fontId="0" fillId="0" borderId="15" xfId="0" applyBorder="1" applyProtection="1">
      <protection hidden="1"/>
    </xf>
    <xf numFmtId="0" fontId="0" fillId="0" borderId="25" xfId="0" applyBorder="1" applyProtection="1">
      <protection hidden="1"/>
    </xf>
    <xf numFmtId="0" fontId="0" fillId="0" borderId="31" xfId="0" applyBorder="1" applyProtection="1">
      <protection hidden="1"/>
    </xf>
    <xf numFmtId="0" fontId="1" fillId="0" borderId="0" xfId="0" applyFont="1" applyBorder="1" applyAlignment="1" applyProtection="1">
      <alignment horizontal="center" vertical="center" textRotation="255"/>
      <protection hidden="1"/>
    </xf>
    <xf numFmtId="0" fontId="2" fillId="0" borderId="0" xfId="0" applyFont="1" applyBorder="1" applyAlignment="1" applyProtection="1">
      <alignment horizontal="center" vertical="center" textRotation="255"/>
      <protection hidden="1"/>
    </xf>
    <xf numFmtId="0" fontId="0" fillId="0" borderId="0" xfId="0" applyBorder="1" applyProtection="1">
      <protection hidden="1"/>
    </xf>
    <xf numFmtId="0" fontId="0" fillId="0" borderId="55" xfId="0" applyBorder="1" applyProtection="1">
      <protection hidden="1"/>
    </xf>
    <xf numFmtId="0" fontId="1" fillId="0" borderId="19" xfId="0" applyNumberFormat="1" applyFont="1" applyBorder="1" applyAlignment="1" applyProtection="1">
      <alignment horizontal="left"/>
      <protection hidden="1"/>
    </xf>
    <xf numFmtId="0" fontId="1" fillId="0" borderId="45" xfId="0" applyNumberFormat="1" applyFont="1" applyBorder="1" applyAlignment="1" applyProtection="1">
      <alignment horizontal="left"/>
      <protection hidden="1"/>
    </xf>
    <xf numFmtId="0" fontId="1" fillId="0" borderId="16" xfId="0" applyNumberFormat="1" applyFont="1" applyBorder="1" applyAlignment="1" applyProtection="1">
      <alignment horizontal="left"/>
      <protection hidden="1"/>
    </xf>
    <xf numFmtId="0" fontId="1" fillId="0" borderId="22" xfId="0" applyNumberFormat="1" applyFont="1" applyBorder="1" applyAlignment="1" applyProtection="1">
      <alignment horizontal="left"/>
      <protection hidden="1"/>
    </xf>
    <xf numFmtId="0" fontId="1" fillId="0" borderId="3" xfId="0" applyNumberFormat="1" applyFont="1" applyBorder="1" applyAlignment="1" applyProtection="1">
      <alignment horizontal="left"/>
      <protection hidden="1"/>
    </xf>
    <xf numFmtId="0" fontId="1" fillId="0" borderId="0" xfId="0" applyNumberFormat="1" applyFont="1" applyBorder="1" applyAlignment="1" applyProtection="1">
      <alignment horizontal="left"/>
      <protection hidden="1"/>
    </xf>
    <xf numFmtId="0" fontId="1" fillId="0" borderId="44" xfId="0" applyNumberFormat="1" applyFont="1" applyBorder="1" applyAlignment="1" applyProtection="1">
      <alignment horizontal="left"/>
      <protection hidden="1"/>
    </xf>
    <xf numFmtId="0" fontId="1" fillId="0" borderId="19" xfId="0" applyFont="1" applyBorder="1" applyAlignment="1" applyProtection="1">
      <alignment horizontal="left"/>
      <protection hidden="1"/>
    </xf>
    <xf numFmtId="0" fontId="1" fillId="0" borderId="45" xfId="0" applyFont="1" applyBorder="1" applyAlignment="1" applyProtection="1">
      <alignment horizontal="left"/>
      <protection hidden="1"/>
    </xf>
    <xf numFmtId="0" fontId="1" fillId="0" borderId="16" xfId="0" applyFont="1" applyBorder="1" applyAlignment="1" applyProtection="1">
      <alignment horizontal="left"/>
      <protection hidden="1"/>
    </xf>
    <xf numFmtId="0" fontId="1" fillId="0" borderId="22" xfId="0" applyFont="1" applyBorder="1" applyAlignment="1" applyProtection="1">
      <alignment horizontal="left"/>
      <protection hidden="1"/>
    </xf>
    <xf numFmtId="0" fontId="1" fillId="0" borderId="3" xfId="0" applyFont="1" applyBorder="1" applyAlignment="1" applyProtection="1">
      <alignment horizontal="left"/>
      <protection hidden="1"/>
    </xf>
    <xf numFmtId="0" fontId="1" fillId="0" borderId="0" xfId="0" applyFont="1" applyBorder="1" applyAlignment="1" applyProtection="1">
      <alignment horizontal="left"/>
      <protection hidden="1"/>
    </xf>
    <xf numFmtId="0" fontId="1" fillId="0" borderId="44" xfId="0" applyFont="1" applyBorder="1" applyAlignment="1" applyProtection="1">
      <alignment horizontal="left"/>
      <protection hidden="1"/>
    </xf>
    <xf numFmtId="0" fontId="1" fillId="0" borderId="66" xfId="0" applyFont="1" applyBorder="1" applyAlignment="1" applyProtection="1">
      <alignment horizontal="left"/>
      <protection hidden="1"/>
    </xf>
    <xf numFmtId="0" fontId="1" fillId="0" borderId="1" xfId="0" applyFont="1" applyBorder="1" applyAlignment="1" applyProtection="1">
      <alignment horizontal="left"/>
      <protection hidden="1"/>
    </xf>
    <xf numFmtId="0" fontId="1" fillId="0" borderId="67" xfId="0" applyFont="1" applyBorder="1" applyAlignment="1" applyProtection="1">
      <alignment horizontal="left"/>
      <protection hidden="1"/>
    </xf>
    <xf numFmtId="0" fontId="3" fillId="0" borderId="7" xfId="0" applyFont="1" applyBorder="1" applyAlignment="1" applyProtection="1">
      <alignment horizontal="left"/>
      <protection hidden="1"/>
    </xf>
    <xf numFmtId="0" fontId="1" fillId="0" borderId="0" xfId="0" applyFont="1" applyBorder="1" applyAlignment="1" applyProtection="1">
      <alignment horizontal="center" vertical="center"/>
      <protection locked="0"/>
    </xf>
    <xf numFmtId="0" fontId="12" fillId="2" borderId="54" xfId="0" applyFont="1" applyFill="1" applyBorder="1" applyAlignment="1" applyProtection="1">
      <alignment horizontal="center" vertical="center"/>
      <protection locked="0" hidden="1"/>
    </xf>
    <xf numFmtId="0" fontId="12" fillId="2" borderId="65" xfId="0" applyFont="1" applyFill="1" applyBorder="1" applyAlignment="1" applyProtection="1">
      <alignment horizontal="center" vertical="center"/>
      <protection locked="0" hidden="1"/>
    </xf>
    <xf numFmtId="0" fontId="9" fillId="0" borderId="0" xfId="0" applyFont="1" applyBorder="1" applyAlignment="1" applyProtection="1">
      <alignment horizontal="center" vertical="center"/>
      <protection locked="0" hidden="1"/>
    </xf>
    <xf numFmtId="0" fontId="12" fillId="2" borderId="63" xfId="0" applyFont="1" applyFill="1" applyBorder="1" applyAlignment="1" applyProtection="1">
      <alignment horizontal="center" vertical="center"/>
      <protection locked="0" hidden="1"/>
    </xf>
    <xf numFmtId="0" fontId="10" fillId="0" borderId="38" xfId="0" applyFont="1" applyBorder="1" applyAlignment="1" applyProtection="1">
      <alignment horizontal="center" vertical="center"/>
      <protection locked="0" hidden="1"/>
    </xf>
    <xf numFmtId="0" fontId="22" fillId="2" borderId="59" xfId="0" applyFont="1" applyFill="1" applyBorder="1" applyAlignment="1" applyProtection="1">
      <alignment horizontal="center" vertical="center"/>
      <protection locked="0" hidden="1"/>
    </xf>
    <xf numFmtId="0" fontId="22" fillId="2" borderId="57" xfId="0" applyFont="1" applyFill="1" applyBorder="1" applyAlignment="1" applyProtection="1">
      <alignment horizontal="center" vertical="center"/>
      <protection locked="0" hidden="1"/>
    </xf>
    <xf numFmtId="0" fontId="22" fillId="2" borderId="61" xfId="0" applyFont="1" applyFill="1" applyBorder="1" applyAlignment="1" applyProtection="1">
      <alignment horizontal="center" vertical="center"/>
      <protection locked="0" hidden="1"/>
    </xf>
    <xf numFmtId="0" fontId="23" fillId="2" borderId="59" xfId="0" applyFont="1" applyFill="1" applyBorder="1" applyAlignment="1" applyProtection="1">
      <alignment horizontal="center" vertical="center"/>
      <protection locked="0" hidden="1"/>
    </xf>
    <xf numFmtId="0" fontId="11" fillId="0" borderId="0" xfId="0" applyFont="1" applyBorder="1" applyAlignment="1" applyProtection="1">
      <alignment horizontal="center" vertical="center"/>
      <protection locked="0" hidden="1"/>
    </xf>
    <xf numFmtId="0" fontId="24" fillId="2" borderId="59" xfId="0" applyFont="1" applyFill="1" applyBorder="1" applyAlignment="1" applyProtection="1">
      <alignment horizontal="center" vertical="center"/>
      <protection locked="0" hidden="1"/>
    </xf>
    <xf numFmtId="0" fontId="23" fillId="2" borderId="57" xfId="0" applyFont="1" applyFill="1" applyBorder="1" applyAlignment="1" applyProtection="1">
      <alignment horizontal="center" vertical="center"/>
      <protection locked="0" hidden="1"/>
    </xf>
    <xf numFmtId="0" fontId="24" fillId="2" borderId="57" xfId="0" applyFont="1" applyFill="1" applyBorder="1" applyAlignment="1" applyProtection="1">
      <alignment horizontal="center" vertical="center"/>
      <protection locked="0" hidden="1"/>
    </xf>
    <xf numFmtId="0" fontId="11" fillId="0" borderId="0" xfId="0" applyFont="1" applyFill="1" applyBorder="1" applyAlignment="1" applyProtection="1">
      <alignment horizontal="center" vertical="center"/>
      <protection locked="0" hidden="1"/>
    </xf>
    <xf numFmtId="0" fontId="23" fillId="2" borderId="61" xfId="0" applyFont="1" applyFill="1" applyBorder="1" applyAlignment="1" applyProtection="1">
      <alignment horizontal="center" vertical="center"/>
      <protection locked="0" hidden="1"/>
    </xf>
    <xf numFmtId="0" fontId="24" fillId="2" borderId="61" xfId="0" applyFont="1" applyFill="1" applyBorder="1" applyAlignment="1" applyProtection="1">
      <alignment horizontal="center" vertical="center"/>
      <protection locked="0" hidden="1"/>
    </xf>
    <xf numFmtId="0" fontId="25" fillId="0" borderId="0" xfId="0" applyFont="1" applyFill="1" applyBorder="1" applyAlignment="1" applyProtection="1">
      <alignment horizontal="center" vertical="center"/>
      <protection locked="0" hidden="1"/>
    </xf>
    <xf numFmtId="0" fontId="25" fillId="0" borderId="0" xfId="0" applyFont="1" applyBorder="1" applyAlignment="1" applyProtection="1">
      <alignment horizontal="center" vertical="center"/>
      <protection locked="0" hidden="1"/>
    </xf>
    <xf numFmtId="0" fontId="22" fillId="2" borderId="60" xfId="0" applyFont="1" applyFill="1" applyBorder="1" applyAlignment="1" applyProtection="1">
      <alignment horizontal="center" vertical="center"/>
      <protection locked="0" hidden="1"/>
    </xf>
    <xf numFmtId="0" fontId="10" fillId="0" borderId="39" xfId="0" applyFont="1" applyBorder="1" applyAlignment="1" applyProtection="1">
      <alignment horizontal="center" vertical="center"/>
      <protection locked="0" hidden="1"/>
    </xf>
    <xf numFmtId="0" fontId="10" fillId="0" borderId="42" xfId="0" applyFont="1" applyBorder="1" applyAlignment="1" applyProtection="1">
      <alignment horizontal="center" vertical="center"/>
      <protection locked="0" hidden="1"/>
    </xf>
    <xf numFmtId="0" fontId="22" fillId="2" borderId="58" xfId="0" applyFont="1" applyFill="1" applyBorder="1" applyAlignment="1" applyProtection="1">
      <alignment horizontal="center" vertical="center"/>
      <protection locked="0" hidden="1"/>
    </xf>
    <xf numFmtId="0" fontId="23" fillId="2" borderId="56" xfId="0" applyFont="1" applyFill="1" applyBorder="1" applyAlignment="1" applyProtection="1">
      <alignment horizontal="center" vertical="center"/>
      <protection locked="0" hidden="1"/>
    </xf>
    <xf numFmtId="0" fontId="23" fillId="2" borderId="58" xfId="0" applyFont="1" applyFill="1" applyBorder="1" applyAlignment="1" applyProtection="1">
      <alignment horizontal="center" vertical="center"/>
      <protection locked="0" hidden="1"/>
    </xf>
    <xf numFmtId="0" fontId="23" fillId="2" borderId="64" xfId="0" applyFont="1" applyFill="1" applyBorder="1" applyAlignment="1" applyProtection="1">
      <alignment horizontal="center" vertical="center"/>
      <protection locked="0" hidden="1"/>
    </xf>
    <xf numFmtId="0" fontId="10" fillId="0" borderId="0" xfId="0" applyFont="1" applyFill="1" applyBorder="1" applyAlignment="1" applyProtection="1">
      <alignment horizontal="center" vertical="center"/>
      <protection locked="0" hidden="1"/>
    </xf>
    <xf numFmtId="0" fontId="22" fillId="0" borderId="0" xfId="0" applyFont="1" applyFill="1" applyBorder="1" applyAlignment="1" applyProtection="1">
      <alignment horizontal="center" vertical="center"/>
      <protection locked="0" hidden="1"/>
    </xf>
    <xf numFmtId="0" fontId="15" fillId="0" borderId="0" xfId="0" applyFont="1" applyBorder="1" applyAlignment="1" applyProtection="1">
      <alignment horizontal="center"/>
      <protection locked="0"/>
    </xf>
    <xf numFmtId="0" fontId="11" fillId="0" borderId="53" xfId="0" applyFont="1" applyBorder="1" applyAlignment="1" applyProtection="1">
      <alignment horizontal="center" vertical="center"/>
      <protection locked="0" hidden="1"/>
    </xf>
    <xf numFmtId="0" fontId="11" fillId="0" borderId="53" xfId="0" applyFont="1" applyFill="1" applyBorder="1" applyAlignment="1" applyProtection="1">
      <alignment horizontal="center" vertical="center"/>
      <protection locked="0" hidden="1"/>
    </xf>
    <xf numFmtId="0" fontId="24" fillId="2" borderId="58" xfId="0" applyFont="1" applyFill="1" applyBorder="1" applyAlignment="1" applyProtection="1">
      <alignment horizontal="center" vertical="center"/>
      <protection locked="0" hidden="1"/>
    </xf>
    <xf numFmtId="0" fontId="0" fillId="0" borderId="69" xfId="0" applyNumberFormat="1" applyBorder="1" applyProtection="1">
      <protection hidden="1"/>
    </xf>
    <xf numFmtId="0" fontId="0" fillId="0" borderId="70" xfId="0" applyNumberFormat="1" applyBorder="1" applyProtection="1">
      <protection hidden="1"/>
    </xf>
    <xf numFmtId="0" fontId="0" fillId="0" borderId="71" xfId="0" applyNumberFormat="1" applyBorder="1" applyProtection="1">
      <protection hidden="1"/>
    </xf>
    <xf numFmtId="0" fontId="0" fillId="0" borderId="72" xfId="0" applyNumberFormat="1" applyBorder="1" applyProtection="1">
      <protection hidden="1"/>
    </xf>
    <xf numFmtId="0" fontId="0" fillId="0" borderId="73" xfId="0" applyNumberFormat="1" applyBorder="1" applyProtection="1">
      <protection hidden="1"/>
    </xf>
    <xf numFmtId="0" fontId="10" fillId="0" borderId="74" xfId="0" applyFont="1" applyBorder="1" applyAlignment="1" applyProtection="1">
      <alignment horizontal="center" vertical="center"/>
      <protection locked="0" hidden="1"/>
    </xf>
    <xf numFmtId="0" fontId="22" fillId="2" borderId="75" xfId="0" applyFont="1" applyFill="1" applyBorder="1" applyAlignment="1" applyProtection="1">
      <alignment horizontal="center" vertical="center"/>
      <protection locked="0" hidden="1"/>
    </xf>
    <xf numFmtId="0" fontId="10" fillId="0" borderId="76" xfId="0" applyFont="1" applyBorder="1" applyAlignment="1" applyProtection="1">
      <alignment horizontal="center" vertical="center"/>
      <protection locked="0" hidden="1"/>
    </xf>
    <xf numFmtId="0" fontId="10" fillId="0" borderId="77" xfId="0" applyFont="1" applyBorder="1" applyAlignment="1" applyProtection="1">
      <alignment horizontal="center" vertical="center"/>
      <protection locked="0" hidden="1"/>
    </xf>
    <xf numFmtId="0" fontId="1" fillId="0" borderId="78" xfId="0" applyNumberFormat="1" applyFont="1" applyBorder="1" applyAlignment="1" applyProtection="1">
      <alignment horizontal="left"/>
      <protection hidden="1"/>
    </xf>
    <xf numFmtId="0" fontId="0" fillId="0" borderId="0" xfId="0" applyAlignment="1" applyProtection="1">
      <alignment horizontal="center" vertical="center"/>
      <protection locked="0"/>
    </xf>
    <xf numFmtId="0" fontId="1" fillId="0" borderId="36" xfId="0" applyFont="1" applyBorder="1" applyAlignment="1" applyProtection="1">
      <alignment horizontal="center" vertical="center"/>
      <protection hidden="1"/>
    </xf>
    <xf numFmtId="0" fontId="1" fillId="0" borderId="36" xfId="0" applyNumberFormat="1" applyFont="1" applyBorder="1" applyAlignment="1" applyProtection="1">
      <alignment horizontal="center" vertical="center"/>
      <protection hidden="1"/>
    </xf>
    <xf numFmtId="0" fontId="10" fillId="0" borderId="53" xfId="0" applyFont="1" applyBorder="1" applyAlignment="1" applyProtection="1">
      <alignment horizontal="center" vertical="center"/>
    </xf>
    <xf numFmtId="0" fontId="15" fillId="0" borderId="53" xfId="0" applyFont="1" applyBorder="1" applyAlignment="1" applyProtection="1">
      <alignment horizontal="center" vertical="center"/>
    </xf>
    <xf numFmtId="0" fontId="8" fillId="0" borderId="53" xfId="0" applyFont="1" applyBorder="1" applyAlignment="1" applyProtection="1">
      <alignment horizontal="center" vertical="center"/>
    </xf>
    <xf numFmtId="0" fontId="12" fillId="2" borderId="53" xfId="0" applyFont="1" applyFill="1" applyBorder="1" applyAlignment="1" applyProtection="1">
      <alignment horizontal="center" vertical="center"/>
      <protection locked="0" hidden="1"/>
    </xf>
    <xf numFmtId="0" fontId="12" fillId="2" borderId="81" xfId="0" applyFont="1" applyFill="1" applyBorder="1" applyAlignment="1" applyProtection="1">
      <alignment horizontal="center" vertical="center"/>
      <protection locked="0" hidden="1"/>
    </xf>
    <xf numFmtId="0" fontId="9" fillId="0" borderId="81" xfId="0" applyFont="1" applyFill="1" applyBorder="1" applyAlignment="1" applyProtection="1">
      <alignment horizontal="center" vertical="center"/>
      <protection locked="0" hidden="1"/>
    </xf>
    <xf numFmtId="0" fontId="12" fillId="2" borderId="83" xfId="0" applyFont="1" applyFill="1" applyBorder="1" applyAlignment="1" applyProtection="1">
      <alignment horizontal="center" vertical="center"/>
      <protection locked="0" hidden="1"/>
    </xf>
    <xf numFmtId="0" fontId="12" fillId="2" borderId="84" xfId="0" applyFont="1" applyFill="1" applyBorder="1" applyAlignment="1" applyProtection="1">
      <alignment horizontal="center" vertical="center"/>
      <protection locked="0" hidden="1"/>
    </xf>
    <xf numFmtId="0" fontId="9" fillId="0" borderId="83" xfId="0" applyFont="1" applyFill="1" applyBorder="1" applyAlignment="1" applyProtection="1">
      <alignment horizontal="center" vertical="center"/>
      <protection locked="0" hidden="1"/>
    </xf>
    <xf numFmtId="0" fontId="10" fillId="0" borderId="50" xfId="0" applyFont="1" applyBorder="1" applyAlignment="1" applyProtection="1">
      <alignment horizontal="center"/>
    </xf>
    <xf numFmtId="0" fontId="10" fillId="0" borderId="51" xfId="0" applyFont="1" applyBorder="1" applyAlignment="1" applyProtection="1">
      <alignment horizontal="center"/>
    </xf>
    <xf numFmtId="16" fontId="1" fillId="0" borderId="36" xfId="0" applyNumberFormat="1" applyFont="1" applyBorder="1" applyAlignment="1" applyProtection="1">
      <alignment horizontal="center" vertical="center"/>
      <protection hidden="1"/>
    </xf>
    <xf numFmtId="16" fontId="2" fillId="0" borderId="36" xfId="0" applyNumberFormat="1" applyFont="1" applyBorder="1" applyAlignment="1" applyProtection="1">
      <alignment horizontal="center" vertical="center"/>
    </xf>
    <xf numFmtId="49" fontId="20" fillId="0" borderId="36" xfId="0" applyNumberFormat="1" applyFont="1" applyBorder="1" applyAlignment="1" applyProtection="1">
      <alignment horizontal="center" vertical="center"/>
    </xf>
    <xf numFmtId="0" fontId="22" fillId="2" borderId="82" xfId="0" applyFont="1" applyFill="1" applyBorder="1" applyAlignment="1" applyProtection="1">
      <alignment horizontal="center" vertical="center"/>
      <protection locked="0" hidden="1"/>
    </xf>
    <xf numFmtId="0" fontId="22" fillId="2" borderId="84" xfId="0" applyFont="1" applyFill="1" applyBorder="1" applyAlignment="1" applyProtection="1">
      <alignment horizontal="center" vertical="center"/>
      <protection locked="0" hidden="1"/>
    </xf>
    <xf numFmtId="0" fontId="22" fillId="2" borderId="83" xfId="0" applyFont="1" applyFill="1" applyBorder="1" applyAlignment="1" applyProtection="1">
      <alignment horizontal="center" vertical="center"/>
      <protection locked="0" hidden="1"/>
    </xf>
    <xf numFmtId="0" fontId="26" fillId="0" borderId="0" xfId="0" applyFont="1" applyFill="1" applyBorder="1" applyAlignment="1" applyProtection="1">
      <alignment horizontal="center" vertical="center"/>
      <protection locked="0" hidden="1"/>
    </xf>
    <xf numFmtId="0" fontId="26" fillId="0" borderId="0" xfId="0" applyFont="1" applyBorder="1" applyAlignment="1" applyProtection="1">
      <alignment horizontal="center" vertical="center"/>
      <protection locked="0" hidden="1"/>
    </xf>
    <xf numFmtId="0" fontId="10" fillId="0" borderId="54" xfId="0" applyFont="1" applyBorder="1" applyAlignment="1" applyProtection="1">
      <alignment horizontal="center" vertical="center"/>
      <protection locked="0" hidden="1"/>
    </xf>
    <xf numFmtId="0" fontId="10" fillId="0" borderId="0" xfId="0" applyFont="1" applyBorder="1" applyAlignment="1" applyProtection="1">
      <alignment horizontal="center" vertical="center"/>
      <protection locked="0" hidden="1"/>
    </xf>
    <xf numFmtId="0" fontId="10" fillId="0" borderId="85" xfId="0" applyFont="1" applyBorder="1" applyAlignment="1" applyProtection="1">
      <alignment horizontal="center" vertical="center"/>
      <protection locked="0" hidden="1"/>
    </xf>
    <xf numFmtId="0" fontId="10" fillId="0" borderId="53" xfId="0" applyFont="1" applyBorder="1" applyAlignment="1" applyProtection="1">
      <alignment horizontal="center" vertical="center"/>
      <protection locked="0" hidden="1"/>
    </xf>
    <xf numFmtId="0" fontId="0" fillId="0" borderId="0" xfId="0" applyFill="1" applyBorder="1" applyProtection="1">
      <protection locked="0"/>
    </xf>
    <xf numFmtId="0" fontId="1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8" fillId="0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center"/>
      <protection locked="0"/>
    </xf>
    <xf numFmtId="0" fontId="21" fillId="0" borderId="0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Protection="1"/>
    <xf numFmtId="0" fontId="10" fillId="0" borderId="86" xfId="0" applyFont="1" applyBorder="1" applyAlignment="1" applyProtection="1">
      <alignment horizontal="center" vertical="center"/>
      <protection locked="0" hidden="1"/>
    </xf>
    <xf numFmtId="0" fontId="10" fillId="0" borderId="50" xfId="0" applyFont="1" applyBorder="1" applyAlignment="1" applyProtection="1">
      <alignment horizontal="center" vertical="center" textRotation="90"/>
      <protection locked="0"/>
    </xf>
    <xf numFmtId="0" fontId="1" fillId="0" borderId="53" xfId="0" applyFont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 hidden="1"/>
    </xf>
    <xf numFmtId="0" fontId="27" fillId="4" borderId="87" xfId="0" applyFont="1" applyFill="1" applyBorder="1" applyAlignment="1" applyProtection="1">
      <alignment horizontal="center"/>
      <protection locked="0"/>
    </xf>
    <xf numFmtId="0" fontId="28" fillId="0" borderId="39" xfId="0" applyFont="1" applyFill="1" applyBorder="1" applyAlignment="1" applyProtection="1">
      <alignment horizontal="center" vertical="center"/>
      <protection locked="0"/>
    </xf>
    <xf numFmtId="0" fontId="5" fillId="3" borderId="39" xfId="0" applyFont="1" applyFill="1" applyBorder="1" applyAlignment="1" applyProtection="1">
      <alignment horizontal="center" vertical="center"/>
      <protection locked="0"/>
    </xf>
    <xf numFmtId="0" fontId="5" fillId="0" borderId="54" xfId="0" applyFont="1" applyBorder="1" applyAlignment="1" applyProtection="1">
      <alignment horizontal="center" vertical="center"/>
      <protection locked="0"/>
    </xf>
    <xf numFmtId="0" fontId="5" fillId="0" borderId="40" xfId="0" applyFont="1" applyBorder="1" applyAlignment="1">
      <alignment horizontal="center" vertical="center"/>
    </xf>
    <xf numFmtId="166" fontId="28" fillId="0" borderId="11" xfId="0" applyNumberFormat="1" applyFont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27" fillId="4" borderId="11" xfId="0" applyFont="1" applyFill="1" applyBorder="1" applyAlignment="1" applyProtection="1">
      <alignment horizontal="center" vertical="center"/>
      <protection locked="0"/>
    </xf>
    <xf numFmtId="0" fontId="1" fillId="5" borderId="11" xfId="0" applyFont="1" applyFill="1" applyBorder="1" applyAlignment="1" applyProtection="1">
      <alignment horizontal="center" vertical="center"/>
      <protection locked="0"/>
    </xf>
    <xf numFmtId="0" fontId="0" fillId="5" borderId="11" xfId="0" applyFill="1" applyBorder="1" applyAlignment="1">
      <alignment horizontal="center" vertical="center"/>
    </xf>
    <xf numFmtId="0" fontId="28" fillId="0" borderId="54" xfId="0" applyFont="1" applyFill="1" applyBorder="1" applyAlignment="1" applyProtection="1">
      <alignment horizontal="center" vertical="center"/>
      <protection locked="0"/>
    </xf>
    <xf numFmtId="0" fontId="27" fillId="4" borderId="54" xfId="0" applyFont="1" applyFill="1" applyBorder="1" applyAlignment="1" applyProtection="1">
      <alignment horizontal="center"/>
      <protection locked="0"/>
    </xf>
    <xf numFmtId="166" fontId="28" fillId="0" borderId="53" xfId="0" applyNumberFormat="1" applyFont="1" applyBorder="1" applyAlignment="1" applyProtection="1">
      <alignment horizontal="center" vertical="center"/>
      <protection locked="0"/>
    </xf>
    <xf numFmtId="0" fontId="17" fillId="0" borderId="51" xfId="0" applyFont="1" applyBorder="1" applyAlignment="1">
      <alignment horizontal="center" textRotation="255"/>
    </xf>
    <xf numFmtId="0" fontId="12" fillId="2" borderId="0" xfId="0" applyFont="1" applyFill="1" applyBorder="1" applyAlignment="1" applyProtection="1">
      <alignment horizontal="center" vertical="center"/>
      <protection locked="0" hidden="1"/>
    </xf>
    <xf numFmtId="0" fontId="12" fillId="2" borderId="88" xfId="0" applyFont="1" applyFill="1" applyBorder="1" applyAlignment="1" applyProtection="1">
      <alignment horizontal="center" vertical="center"/>
      <protection locked="0" hidden="1"/>
    </xf>
    <xf numFmtId="0" fontId="23" fillId="2" borderId="88" xfId="0" applyFont="1" applyFill="1" applyBorder="1" applyAlignment="1" applyProtection="1">
      <alignment horizontal="center" vertical="center"/>
      <protection locked="0" hidden="1"/>
    </xf>
    <xf numFmtId="0" fontId="9" fillId="0" borderId="88" xfId="0" applyFont="1" applyFill="1" applyBorder="1" applyAlignment="1" applyProtection="1">
      <alignment horizontal="center" vertical="center"/>
      <protection locked="0" hidden="1"/>
    </xf>
    <xf numFmtId="0" fontId="10" fillId="0" borderId="62" xfId="0" applyFont="1" applyBorder="1" applyAlignment="1" applyProtection="1">
      <alignment horizontal="center" vertical="center" textRotation="90"/>
      <protection locked="0"/>
    </xf>
    <xf numFmtId="0" fontId="0" fillId="0" borderId="51" xfId="0" applyBorder="1" applyAlignment="1">
      <alignment horizontal="center" vertical="center" textRotation="90"/>
    </xf>
    <xf numFmtId="0" fontId="16" fillId="0" borderId="62" xfId="0" applyFont="1" applyBorder="1" applyAlignment="1" applyProtection="1">
      <alignment horizontal="center" textRotation="255"/>
      <protection locked="0"/>
    </xf>
    <xf numFmtId="0" fontId="17" fillId="0" borderId="51" xfId="0" applyFont="1" applyBorder="1" applyAlignment="1">
      <alignment horizontal="center" textRotation="255"/>
    </xf>
    <xf numFmtId="0" fontId="10" fillId="0" borderId="50" xfId="0" applyFont="1" applyBorder="1" applyAlignment="1" applyProtection="1">
      <alignment horizontal="center" vertical="center" textRotation="255"/>
      <protection locked="0"/>
    </xf>
    <xf numFmtId="0" fontId="0" fillId="0" borderId="51" xfId="0" applyBorder="1" applyAlignment="1">
      <alignment horizontal="center" vertical="center" textRotation="255"/>
    </xf>
    <xf numFmtId="0" fontId="7" fillId="0" borderId="39" xfId="0" applyFont="1" applyBorder="1" applyAlignment="1">
      <alignment horizontal="center" textRotation="255"/>
    </xf>
    <xf numFmtId="0" fontId="7" fillId="0" borderId="54" xfId="0" applyFont="1" applyBorder="1" applyAlignment="1">
      <alignment textRotation="255"/>
    </xf>
    <xf numFmtId="0" fontId="7" fillId="0" borderId="40" xfId="0" applyFont="1" applyBorder="1" applyAlignment="1">
      <alignment textRotation="255"/>
    </xf>
    <xf numFmtId="0" fontId="7" fillId="0" borderId="38" xfId="0" applyFont="1" applyBorder="1" applyAlignment="1">
      <alignment textRotation="255"/>
    </xf>
    <xf numFmtId="0" fontId="7" fillId="0" borderId="0" xfId="0" applyFont="1" applyBorder="1" applyAlignment="1">
      <alignment textRotation="255"/>
    </xf>
    <xf numFmtId="0" fontId="7" fillId="0" borderId="41" xfId="0" applyFont="1" applyBorder="1" applyAlignment="1">
      <alignment textRotation="255"/>
    </xf>
    <xf numFmtId="0" fontId="7" fillId="0" borderId="42" xfId="0" applyFont="1" applyBorder="1" applyAlignment="1">
      <alignment textRotation="255"/>
    </xf>
    <xf numFmtId="0" fontId="7" fillId="0" borderId="53" xfId="0" applyFont="1" applyBorder="1" applyAlignment="1">
      <alignment textRotation="255"/>
    </xf>
    <xf numFmtId="0" fontId="7" fillId="0" borderId="43" xfId="0" applyFont="1" applyBorder="1" applyAlignment="1">
      <alignment textRotation="255"/>
    </xf>
    <xf numFmtId="0" fontId="0" fillId="0" borderId="0" xfId="0" applyFill="1" applyBorder="1" applyAlignment="1">
      <alignment textRotation="75"/>
    </xf>
    <xf numFmtId="0" fontId="10" fillId="0" borderId="50" xfId="0" applyFont="1" applyBorder="1" applyAlignment="1" applyProtection="1">
      <alignment horizontal="center" vertical="center" textRotation="90"/>
      <protection locked="0"/>
    </xf>
    <xf numFmtId="0" fontId="0" fillId="0" borderId="51" xfId="0" applyBorder="1" applyAlignment="1">
      <alignment horizontal="center" vertical="center"/>
    </xf>
    <xf numFmtId="0" fontId="10" fillId="0" borderId="51" xfId="0" applyFont="1" applyBorder="1" applyAlignment="1" applyProtection="1">
      <alignment horizontal="center" vertical="center" textRotation="90"/>
      <protection locked="0"/>
    </xf>
    <xf numFmtId="0" fontId="0" fillId="0" borderId="52" xfId="0" applyBorder="1" applyAlignment="1">
      <alignment horizontal="center" vertical="center" textRotation="90"/>
    </xf>
    <xf numFmtId="0" fontId="0" fillId="0" borderId="52" xfId="0" applyBorder="1" applyAlignment="1">
      <alignment horizontal="center" vertical="center" textRotation="255"/>
    </xf>
    <xf numFmtId="164" fontId="1" fillId="0" borderId="53" xfId="0" applyNumberFormat="1" applyFont="1" applyBorder="1" applyAlignment="1" applyProtection="1">
      <alignment horizontal="center" vertical="center"/>
    </xf>
    <xf numFmtId="0" fontId="1" fillId="0" borderId="53" xfId="0" applyFont="1" applyBorder="1" applyAlignment="1" applyProtection="1">
      <alignment horizontal="center" vertical="center"/>
    </xf>
    <xf numFmtId="0" fontId="1" fillId="5" borderId="10" xfId="0" applyFont="1" applyFill="1" applyBorder="1" applyAlignment="1" applyProtection="1">
      <alignment horizontal="center" vertical="center"/>
      <protection locked="0"/>
    </xf>
    <xf numFmtId="0" fontId="0" fillId="5" borderId="12" xfId="0" applyFill="1" applyBorder="1" applyAlignment="1">
      <alignment horizontal="center" vertical="center"/>
    </xf>
    <xf numFmtId="16" fontId="10" fillId="0" borderId="80" xfId="0" applyNumberFormat="1" applyFont="1" applyBorder="1" applyAlignment="1" applyProtection="1">
      <alignment horizontal="center" vertical="center" shrinkToFit="1"/>
    </xf>
    <xf numFmtId="16" fontId="0" fillId="0" borderId="79" xfId="0" applyNumberFormat="1" applyBorder="1" applyAlignment="1" applyProtection="1">
      <alignment horizontal="center" vertical="center" shrinkToFit="1"/>
    </xf>
    <xf numFmtId="164" fontId="10" fillId="0" borderId="10" xfId="0" applyNumberFormat="1" applyFont="1" applyBorder="1" applyAlignment="1" applyProtection="1">
      <alignment horizontal="center" vertical="center" shrinkToFit="1"/>
    </xf>
    <xf numFmtId="164" fontId="0" fillId="0" borderId="79" xfId="0" applyNumberFormat="1" applyBorder="1" applyAlignment="1" applyProtection="1">
      <alignment horizontal="center" vertical="center" shrinkToFit="1"/>
    </xf>
    <xf numFmtId="164" fontId="10" fillId="0" borderId="80" xfId="0" applyNumberFormat="1" applyFont="1" applyBorder="1" applyAlignment="1" applyProtection="1">
      <alignment horizontal="center" vertical="center" shrinkToFit="1"/>
    </xf>
    <xf numFmtId="164" fontId="10" fillId="0" borderId="79" xfId="0" applyNumberFormat="1" applyFont="1" applyBorder="1" applyAlignment="1" applyProtection="1">
      <alignment horizontal="center" vertical="center" shrinkToFit="1"/>
    </xf>
    <xf numFmtId="0" fontId="8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0" fillId="0" borderId="0" xfId="0" applyFont="1" applyAlignment="1" applyProtection="1">
      <alignment horizontal="left" vertical="center"/>
    </xf>
    <xf numFmtId="0" fontId="15" fillId="0" borderId="0" xfId="0" applyFont="1" applyAlignment="1" applyProtection="1">
      <alignment horizontal="left" vertical="center"/>
    </xf>
    <xf numFmtId="0" fontId="0" fillId="0" borderId="68" xfId="0" applyBorder="1" applyAlignment="1">
      <alignment horizontal="center" vertical="center" textRotation="90"/>
    </xf>
    <xf numFmtId="0" fontId="0" fillId="0" borderId="68" xfId="0" applyBorder="1" applyAlignment="1">
      <alignment horizontal="center" vertical="center" textRotation="255"/>
    </xf>
    <xf numFmtId="165" fontId="10" fillId="0" borderId="80" xfId="0" applyNumberFormat="1" applyFont="1" applyBorder="1" applyAlignment="1" applyProtection="1">
      <alignment horizontal="center" vertical="center"/>
      <protection locked="0"/>
    </xf>
    <xf numFmtId="165" fontId="10" fillId="0" borderId="79" xfId="0" applyNumberFormat="1" applyFont="1" applyBorder="1" applyAlignment="1" applyProtection="1">
      <alignment horizontal="center" vertical="center"/>
      <protection locked="0"/>
    </xf>
    <xf numFmtId="0" fontId="5" fillId="3" borderId="39" xfId="0" applyFont="1" applyFill="1" applyBorder="1" applyAlignment="1" applyProtection="1">
      <alignment horizontal="center" vertical="center"/>
      <protection locked="0"/>
    </xf>
    <xf numFmtId="0" fontId="5" fillId="0" borderId="54" xfId="0" applyFont="1" applyBorder="1" applyAlignment="1" applyProtection="1">
      <alignment horizontal="center" vertical="center"/>
      <protection locked="0"/>
    </xf>
    <xf numFmtId="0" fontId="5" fillId="0" borderId="40" xfId="0" applyFont="1" applyBorder="1" applyAlignment="1">
      <alignment horizontal="center" vertical="center"/>
    </xf>
    <xf numFmtId="0" fontId="27" fillId="4" borderId="11" xfId="0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166" fontId="28" fillId="0" borderId="11" xfId="0" applyNumberFormat="1" applyFont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vertical="center"/>
    </xf>
    <xf numFmtId="166" fontId="28" fillId="0" borderId="42" xfId="0" applyNumberFormat="1" applyFont="1" applyBorder="1" applyAlignment="1" applyProtection="1">
      <alignment horizontal="center" vertical="center"/>
      <protection locked="0"/>
    </xf>
    <xf numFmtId="0" fontId="0" fillId="0" borderId="53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0" fillId="0" borderId="0" xfId="0" applyFont="1" applyAlignment="1" applyProtection="1">
      <alignment horizontal="left" vertical="center"/>
      <protection locked="0"/>
    </xf>
    <xf numFmtId="0" fontId="15" fillId="0" borderId="0" xfId="0" applyFont="1" applyAlignment="1">
      <alignment horizontal="left" vertical="center"/>
    </xf>
    <xf numFmtId="0" fontId="10" fillId="0" borderId="50" xfId="0" applyFont="1" applyBorder="1" applyAlignment="1" applyProtection="1">
      <alignment horizontal="center" vertical="center" textRotation="89"/>
      <protection locked="0"/>
    </xf>
    <xf numFmtId="0" fontId="10" fillId="0" borderId="51" xfId="0" applyFont="1" applyBorder="1" applyAlignment="1" applyProtection="1">
      <alignment horizontal="center" vertical="center" textRotation="89"/>
      <protection locked="0"/>
    </xf>
    <xf numFmtId="0" fontId="0" fillId="0" borderId="68" xfId="0" applyBorder="1" applyAlignment="1">
      <alignment horizontal="center" vertical="center"/>
    </xf>
    <xf numFmtId="165" fontId="0" fillId="0" borderId="79" xfId="0" applyNumberFormat="1" applyBorder="1" applyAlignment="1">
      <alignment horizontal="center" vertical="center"/>
    </xf>
    <xf numFmtId="0" fontId="1" fillId="0" borderId="4" xfId="0" applyNumberFormat="1" applyFont="1" applyBorder="1" applyAlignment="1" applyProtection="1">
      <alignment horizontal="center" vertical="center" textRotation="255"/>
      <protection hidden="1"/>
    </xf>
    <xf numFmtId="0" fontId="1" fillId="0" borderId="1" xfId="0" applyNumberFormat="1" applyFont="1" applyBorder="1" applyAlignment="1" applyProtection="1">
      <alignment horizontal="center" vertical="center" textRotation="255"/>
      <protection hidden="1"/>
    </xf>
    <xf numFmtId="0" fontId="1" fillId="0" borderId="37" xfId="0" applyNumberFormat="1" applyFont="1" applyBorder="1" applyAlignment="1" applyProtection="1">
      <alignment horizontal="center" vertical="center" textRotation="255"/>
      <protection hidden="1"/>
    </xf>
    <xf numFmtId="0" fontId="1" fillId="0" borderId="2" xfId="0" applyNumberFormat="1" applyFont="1" applyBorder="1" applyAlignment="1" applyProtection="1">
      <alignment horizontal="center" vertical="center" textRotation="255"/>
      <protection hidden="1"/>
    </xf>
    <xf numFmtId="0" fontId="3" fillId="0" borderId="4" xfId="0" applyNumberFormat="1" applyFont="1" applyBorder="1" applyAlignment="1" applyProtection="1">
      <alignment horizontal="center" vertical="center" textRotation="255" shrinkToFit="1"/>
      <protection hidden="1"/>
    </xf>
    <xf numFmtId="0" fontId="3" fillId="0" borderId="13" xfId="0" applyNumberFormat="1" applyFont="1" applyBorder="1" applyAlignment="1" applyProtection="1">
      <alignment horizontal="center" vertical="center" textRotation="255" shrinkToFit="1"/>
      <protection hidden="1"/>
    </xf>
    <xf numFmtId="0" fontId="3" fillId="0" borderId="14" xfId="0" applyNumberFormat="1" applyFont="1" applyBorder="1" applyAlignment="1" applyProtection="1">
      <alignment horizontal="center" vertical="center" textRotation="255"/>
      <protection hidden="1"/>
    </xf>
    <xf numFmtId="0" fontId="3" fillId="0" borderId="1" xfId="0" applyNumberFormat="1" applyFont="1" applyBorder="1" applyAlignment="1" applyProtection="1">
      <alignment horizontal="center" vertical="center" textRotation="255"/>
      <protection hidden="1"/>
    </xf>
    <xf numFmtId="0" fontId="3" fillId="0" borderId="3" xfId="0" applyNumberFormat="1" applyFont="1" applyBorder="1" applyAlignment="1" applyProtection="1">
      <alignment horizontal="center" vertical="center" textRotation="255"/>
      <protection hidden="1"/>
    </xf>
    <xf numFmtId="0" fontId="6" fillId="0" borderId="39" xfId="0" applyNumberFormat="1" applyFont="1" applyBorder="1" applyAlignment="1" applyProtection="1">
      <alignment horizontal="center" vertical="center" textRotation="255"/>
      <protection hidden="1"/>
    </xf>
    <xf numFmtId="0" fontId="7" fillId="0" borderId="40" xfId="0" applyNumberFormat="1" applyFont="1" applyBorder="1" applyAlignment="1" applyProtection="1">
      <alignment horizontal="center" vertical="center"/>
      <protection hidden="1"/>
    </xf>
    <xf numFmtId="0" fontId="7" fillId="0" borderId="38" xfId="0" applyNumberFormat="1" applyFont="1" applyBorder="1" applyAlignment="1" applyProtection="1">
      <alignment horizontal="center" vertical="center" textRotation="255"/>
      <protection hidden="1"/>
    </xf>
    <xf numFmtId="0" fontId="7" fillId="0" borderId="41" xfId="0" applyNumberFormat="1" applyFont="1" applyBorder="1" applyAlignment="1" applyProtection="1">
      <alignment horizontal="center" vertical="center"/>
      <protection hidden="1"/>
    </xf>
    <xf numFmtId="0" fontId="7" fillId="0" borderId="42" xfId="0" applyNumberFormat="1" applyFont="1" applyBorder="1" applyAlignment="1" applyProtection="1">
      <alignment horizontal="center" vertical="center" textRotation="255"/>
      <protection hidden="1"/>
    </xf>
    <xf numFmtId="0" fontId="7" fillId="0" borderId="43" xfId="0" applyNumberFormat="1" applyFont="1" applyBorder="1" applyAlignment="1" applyProtection="1">
      <alignment horizontal="center" vertical="center"/>
      <protection hidden="1"/>
    </xf>
    <xf numFmtId="0" fontId="1" fillId="0" borderId="3" xfId="0" applyNumberFormat="1" applyFont="1" applyBorder="1" applyAlignment="1" applyProtection="1">
      <alignment horizontal="center" vertical="center" textRotation="255"/>
      <protection hidden="1"/>
    </xf>
    <xf numFmtId="0" fontId="1" fillId="0" borderId="0" xfId="0" applyNumberFormat="1" applyFont="1" applyAlignment="1" applyProtection="1">
      <alignment horizontal="center" vertical="center"/>
      <protection hidden="1"/>
    </xf>
    <xf numFmtId="0" fontId="0" fillId="0" borderId="0" xfId="0" applyNumberFormat="1" applyFont="1" applyAlignment="1" applyProtection="1">
      <alignment horizontal="center" vertical="center"/>
      <protection hidden="1"/>
    </xf>
    <xf numFmtId="164" fontId="1" fillId="0" borderId="36" xfId="0" applyNumberFormat="1" applyFont="1" applyBorder="1" applyAlignment="1" applyProtection="1">
      <alignment horizontal="center" vertical="center"/>
      <protection hidden="1"/>
    </xf>
    <xf numFmtId="164" fontId="0" fillId="0" borderId="36" xfId="0" applyNumberFormat="1" applyBorder="1" applyAlignment="1">
      <alignment horizontal="center" vertical="center"/>
    </xf>
    <xf numFmtId="0" fontId="1" fillId="0" borderId="36" xfId="0" applyNumberFormat="1" applyFont="1" applyBorder="1" applyAlignment="1" applyProtection="1">
      <alignment horizontal="center" vertical="center"/>
      <protection hidden="1"/>
    </xf>
    <xf numFmtId="0" fontId="0" fillId="0" borderId="36" xfId="0" applyNumberFormat="1" applyBorder="1" applyAlignment="1" applyProtection="1">
      <alignment horizontal="center" vertical="center"/>
      <protection hidden="1"/>
    </xf>
    <xf numFmtId="0" fontId="0" fillId="0" borderId="5" xfId="0" applyNumberFormat="1" applyBorder="1" applyAlignment="1" applyProtection="1">
      <alignment horizontal="center" vertical="center"/>
      <protection hidden="1"/>
    </xf>
    <xf numFmtId="0" fontId="1" fillId="0" borderId="10" xfId="0" applyNumberFormat="1" applyFont="1" applyBorder="1" applyAlignment="1" applyProtection="1">
      <alignment horizontal="center" vertical="center"/>
      <protection hidden="1"/>
    </xf>
    <xf numFmtId="0" fontId="1" fillId="0" borderId="11" xfId="0" applyNumberFormat="1" applyFont="1" applyBorder="1" applyAlignment="1" applyProtection="1">
      <alignment horizontal="center" vertical="center"/>
      <protection hidden="1"/>
    </xf>
    <xf numFmtId="0" fontId="1" fillId="0" borderId="43" xfId="0" applyNumberFormat="1" applyFont="1" applyBorder="1" applyAlignment="1" applyProtection="1">
      <alignment horizontal="center" vertical="center"/>
      <protection hidden="1"/>
    </xf>
    <xf numFmtId="0" fontId="1" fillId="0" borderId="12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0" fillId="0" borderId="0" xfId="0" applyFont="1" applyAlignment="1" applyProtection="1">
      <alignment horizontal="center" vertical="center"/>
      <protection hidden="1"/>
    </xf>
    <xf numFmtId="0" fontId="1" fillId="0" borderId="36" xfId="0" applyFont="1" applyBorder="1" applyAlignment="1" applyProtection="1">
      <alignment horizontal="center" vertical="center"/>
      <protection hidden="1"/>
    </xf>
    <xf numFmtId="0" fontId="0" fillId="0" borderId="36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1" fillId="0" borderId="4" xfId="0" applyFont="1" applyBorder="1" applyAlignment="1" applyProtection="1">
      <alignment horizontal="center" vertical="center" textRotation="255"/>
      <protection hidden="1"/>
    </xf>
    <xf numFmtId="0" fontId="1" fillId="0" borderId="1" xfId="0" applyFont="1" applyBorder="1" applyAlignment="1" applyProtection="1">
      <alignment horizontal="center" vertical="center" textRotation="255"/>
      <protection hidden="1"/>
    </xf>
    <xf numFmtId="0" fontId="1" fillId="0" borderId="37" xfId="0" applyFont="1" applyBorder="1" applyAlignment="1" applyProtection="1">
      <alignment horizontal="center" vertical="center" textRotation="255"/>
      <protection hidden="1"/>
    </xf>
    <xf numFmtId="0" fontId="1" fillId="0" borderId="2" xfId="0" applyFont="1" applyBorder="1" applyAlignment="1" applyProtection="1">
      <alignment horizontal="center" vertical="center" textRotation="255"/>
      <protection hidden="1"/>
    </xf>
    <xf numFmtId="0" fontId="3" fillId="0" borderId="4" xfId="0" applyFont="1" applyBorder="1" applyAlignment="1" applyProtection="1">
      <alignment horizontal="center" vertical="center" textRotation="255" shrinkToFit="1"/>
      <protection hidden="1"/>
    </xf>
    <xf numFmtId="0" fontId="3" fillId="0" borderId="13" xfId="0" applyFont="1" applyBorder="1" applyAlignment="1" applyProtection="1">
      <alignment horizontal="center" vertical="center" textRotation="255" shrinkToFit="1"/>
      <protection hidden="1"/>
    </xf>
    <xf numFmtId="0" fontId="3" fillId="0" borderId="14" xfId="0" applyFont="1" applyBorder="1" applyAlignment="1" applyProtection="1">
      <alignment horizontal="center" vertical="center" textRotation="255"/>
      <protection hidden="1"/>
    </xf>
    <xf numFmtId="0" fontId="3" fillId="0" borderId="1" xfId="0" applyFont="1" applyBorder="1" applyAlignment="1" applyProtection="1">
      <alignment horizontal="center" vertical="center" textRotation="255"/>
      <protection hidden="1"/>
    </xf>
    <xf numFmtId="0" fontId="3" fillId="0" borderId="3" xfId="0" applyFont="1" applyBorder="1" applyAlignment="1" applyProtection="1">
      <alignment horizontal="center" vertical="center" textRotation="255"/>
      <protection hidden="1"/>
    </xf>
    <xf numFmtId="0" fontId="6" fillId="0" borderId="39" xfId="0" applyFont="1" applyBorder="1" applyAlignment="1" applyProtection="1">
      <alignment horizontal="center" vertical="center" textRotation="255"/>
      <protection hidden="1"/>
    </xf>
    <xf numFmtId="0" fontId="7" fillId="0" borderId="40" xfId="0" applyFont="1" applyBorder="1" applyAlignment="1" applyProtection="1">
      <alignment horizontal="center" vertical="center"/>
      <protection hidden="1"/>
    </xf>
    <xf numFmtId="0" fontId="7" fillId="0" borderId="38" xfId="0" applyFont="1" applyBorder="1" applyAlignment="1" applyProtection="1">
      <alignment horizontal="center" vertical="center" textRotation="255"/>
      <protection hidden="1"/>
    </xf>
    <xf numFmtId="0" fontId="7" fillId="0" borderId="41" xfId="0" applyFont="1" applyBorder="1" applyAlignment="1" applyProtection="1">
      <alignment horizontal="center" vertical="center"/>
      <protection hidden="1"/>
    </xf>
    <xf numFmtId="0" fontId="7" fillId="0" borderId="42" xfId="0" applyFont="1" applyBorder="1" applyAlignment="1" applyProtection="1">
      <alignment horizontal="center" vertical="center" textRotation="255"/>
      <protection hidden="1"/>
    </xf>
    <xf numFmtId="0" fontId="7" fillId="0" borderId="43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 textRotation="255"/>
      <protection hidden="1"/>
    </xf>
    <xf numFmtId="0" fontId="1" fillId="0" borderId="10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323850</xdr:colOff>
      <xdr:row>1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7029450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17</xdr:col>
      <xdr:colOff>28575</xdr:colOff>
      <xdr:row>0</xdr:row>
      <xdr:rowOff>152400</xdr:rowOff>
    </xdr:from>
    <xdr:to>
      <xdr:col>18</xdr:col>
      <xdr:colOff>0</xdr:colOff>
      <xdr:row>2</xdr:row>
      <xdr:rowOff>0</xdr:rowOff>
    </xdr:to>
    <xdr:sp macro="[0]!Module9.ReportAS" textlink="">
      <xdr:nvSpPr>
        <xdr:cNvPr id="3" name="ZoneTexte 2"/>
        <xdr:cNvSpPr txBox="1"/>
      </xdr:nvSpPr>
      <xdr:spPr>
        <a:xfrm>
          <a:off x="7134225" y="152400"/>
          <a:ext cx="1504950" cy="34290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Mise à jour AS</a:t>
          </a:r>
        </a:p>
      </xdr:txBody>
    </xdr:sp>
    <xdr:clientData/>
  </xdr:twoCellAnchor>
  <xdr:twoCellAnchor>
    <xdr:from>
      <xdr:col>17</xdr:col>
      <xdr:colOff>19050</xdr:colOff>
      <xdr:row>4</xdr:row>
      <xdr:rowOff>0</xdr:rowOff>
    </xdr:from>
    <xdr:to>
      <xdr:col>18</xdr:col>
      <xdr:colOff>9525</xdr:colOff>
      <xdr:row>5</xdr:row>
      <xdr:rowOff>95250</xdr:rowOff>
    </xdr:to>
    <xdr:sp macro="[0]!Module8.ReportIDE" textlink="">
      <xdr:nvSpPr>
        <xdr:cNvPr id="4" name="ZoneTexte 3"/>
        <xdr:cNvSpPr txBox="1"/>
      </xdr:nvSpPr>
      <xdr:spPr>
        <a:xfrm>
          <a:off x="7124700" y="752475"/>
          <a:ext cx="1524000" cy="342900"/>
        </a:xfrm>
        <a:prstGeom prst="rect">
          <a:avLst/>
        </a:prstGeom>
        <a:solidFill>
          <a:srgbClr val="00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Mise à jour IDE</a:t>
          </a:r>
        </a:p>
      </xdr:txBody>
    </xdr:sp>
    <xdr:clientData/>
  </xdr:twoCellAnchor>
  <xdr:oneCellAnchor>
    <xdr:from>
      <xdr:col>17</xdr:col>
      <xdr:colOff>904875</xdr:colOff>
      <xdr:row>23</xdr:row>
      <xdr:rowOff>28575</xdr:rowOff>
    </xdr:from>
    <xdr:ext cx="184731" cy="264560"/>
    <xdr:sp macro="" textlink="">
      <xdr:nvSpPr>
        <xdr:cNvPr id="5" name="ZoneTexte 4"/>
        <xdr:cNvSpPr txBox="1"/>
      </xdr:nvSpPr>
      <xdr:spPr>
        <a:xfrm>
          <a:off x="7610475" y="268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17</xdr:col>
      <xdr:colOff>47624</xdr:colOff>
      <xdr:row>6</xdr:row>
      <xdr:rowOff>152401</xdr:rowOff>
    </xdr:from>
    <xdr:to>
      <xdr:col>18</xdr:col>
      <xdr:colOff>9524</xdr:colOff>
      <xdr:row>11</xdr:row>
      <xdr:rowOff>1</xdr:rowOff>
    </xdr:to>
    <xdr:sp macro="[0]!extraction" textlink="">
      <xdr:nvSpPr>
        <xdr:cNvPr id="6" name="ZoneTexte 5"/>
        <xdr:cNvSpPr txBox="1"/>
      </xdr:nvSpPr>
      <xdr:spPr>
        <a:xfrm>
          <a:off x="7153274" y="1638301"/>
          <a:ext cx="1495425" cy="3429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Envoyer vers planning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mn-nasserver\JFR-DUP\CSI_HOSPI\BATIMENT%20SENART\SERVICE%20A2\entrainement%20macro%20planning\planning%202015%20A2%20A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_janvier"/>
      <sheetName val="AS_fevrier"/>
      <sheetName val="AS_mars "/>
      <sheetName val="AS_avril"/>
      <sheetName val="AS_mai"/>
      <sheetName val="AS_juin"/>
      <sheetName val="AS_juillet"/>
      <sheetName val="AS_aout"/>
      <sheetName val="AS_septembre"/>
      <sheetName val="AS_octobre"/>
      <sheetName val="AS_novembre"/>
      <sheetName val="AS_decembre"/>
      <sheetName val="annee 2015"/>
      <sheetName val="hebd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ND1">
            <v>1</v>
          </cell>
          <cell r="NE1">
            <v>2014</v>
          </cell>
        </row>
        <row r="2">
          <cell r="NE2">
            <v>2015</v>
          </cell>
        </row>
        <row r="3">
          <cell r="NE3">
            <v>2016</v>
          </cell>
        </row>
        <row r="4">
          <cell r="NE4">
            <v>2017</v>
          </cell>
        </row>
        <row r="5">
          <cell r="NE5">
            <v>2018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U141"/>
  <sheetViews>
    <sheetView showZeros="0" tabSelected="1" zoomScale="118" zoomScaleNormal="118" workbookViewId="0">
      <selection activeCell="S72" sqref="S72"/>
    </sheetView>
  </sheetViews>
  <sheetFormatPr baseColWidth="10" defaultRowHeight="15" x14ac:dyDescent="0.25"/>
  <cols>
    <col min="1" max="1" width="2" style="2" customWidth="1"/>
    <col min="2" max="2" width="1.85546875" style="2" customWidth="1"/>
    <col min="3" max="3" width="2.85546875" style="2" customWidth="1"/>
    <col min="4" max="4" width="11.28515625" style="2" customWidth="1"/>
    <col min="5" max="5" width="2.85546875" style="2" customWidth="1"/>
    <col min="6" max="6" width="11.42578125" style="2" customWidth="1"/>
    <col min="7" max="7" width="2.85546875" style="2" customWidth="1"/>
    <col min="8" max="8" width="11.42578125" style="2" customWidth="1"/>
    <col min="9" max="9" width="2.85546875" style="2" customWidth="1"/>
    <col min="10" max="10" width="11.42578125" style="2" customWidth="1"/>
    <col min="11" max="11" width="2.85546875" style="2" customWidth="1"/>
    <col min="12" max="12" width="11.42578125" style="2" customWidth="1"/>
    <col min="13" max="13" width="2.85546875" style="2" customWidth="1"/>
    <col min="14" max="14" width="11.42578125" style="2" customWidth="1"/>
    <col min="15" max="15" width="2.85546875" style="2" customWidth="1"/>
    <col min="16" max="16" width="11.42578125" style="2" customWidth="1"/>
    <col min="17" max="17" width="2.85546875" style="2" customWidth="1"/>
    <col min="18" max="18" width="23" style="3" customWidth="1"/>
    <col min="19" max="19" width="11.42578125" style="183"/>
    <col min="20" max="21" width="11.42578125" style="2"/>
    <col min="22" max="16384" width="11.42578125" style="3"/>
  </cols>
  <sheetData>
    <row r="1" spans="1:21" ht="20.100000000000001" customHeight="1" x14ac:dyDescent="0.25">
      <c r="A1" s="267" t="s">
        <v>24</v>
      </c>
      <c r="B1" s="268"/>
      <c r="C1" s="268"/>
      <c r="D1" s="197">
        <v>2015</v>
      </c>
      <c r="E1" s="157"/>
      <c r="F1" s="269" t="s">
        <v>25</v>
      </c>
      <c r="G1" s="270"/>
      <c r="H1" s="270"/>
      <c r="I1" s="270"/>
      <c r="J1" s="270"/>
      <c r="K1" s="270"/>
      <c r="L1" s="270"/>
      <c r="M1" s="270"/>
      <c r="N1" s="270"/>
      <c r="O1" s="270"/>
      <c r="P1" s="270"/>
      <c r="Q1" s="270"/>
      <c r="U1" s="2" t="s">
        <v>17</v>
      </c>
    </row>
    <row r="2" spans="1:21" ht="20.100000000000001" customHeight="1" thickBot="1" x14ac:dyDescent="0.3">
      <c r="A2" s="267"/>
      <c r="B2" s="268"/>
      <c r="C2" s="268"/>
      <c r="D2" s="197" t="s">
        <v>27</v>
      </c>
      <c r="E2" s="157"/>
      <c r="F2" s="269" t="s">
        <v>26</v>
      </c>
      <c r="G2" s="270"/>
      <c r="H2" s="270"/>
      <c r="I2" s="270"/>
      <c r="J2" s="270"/>
      <c r="K2" s="270"/>
      <c r="L2" s="270"/>
      <c r="M2" s="270"/>
      <c r="N2" s="270"/>
      <c r="O2" s="270"/>
      <c r="P2" s="270"/>
      <c r="Q2" s="270"/>
      <c r="S2" s="184"/>
      <c r="T2" s="9"/>
      <c r="U2" s="9" t="s">
        <v>23</v>
      </c>
    </row>
    <row r="3" spans="1:21" customFormat="1" ht="15.75" thickBot="1" x14ac:dyDescent="0.3">
      <c r="A3" s="257" t="s">
        <v>37</v>
      </c>
      <c r="B3" s="258"/>
      <c r="C3" s="259"/>
      <c r="D3" s="241">
        <v>8</v>
      </c>
      <c r="E3" s="242"/>
      <c r="F3" s="200">
        <v>2015</v>
      </c>
      <c r="G3" s="260" t="s">
        <v>35</v>
      </c>
      <c r="H3" s="261"/>
      <c r="I3" s="262">
        <f>DATE(F3,1,3)-WEEKDAY(DATE(F3,1,3))-5+7*D3</f>
        <v>42051</v>
      </c>
      <c r="J3" s="261"/>
      <c r="K3" s="263"/>
      <c r="L3" s="199" t="s">
        <v>36</v>
      </c>
      <c r="M3" s="264">
        <f>I3+6</f>
        <v>42057</v>
      </c>
      <c r="N3" s="265"/>
      <c r="O3" s="266"/>
    </row>
    <row r="4" spans="1:21" customFormat="1" ht="2.25" customHeight="1" thickBot="1" x14ac:dyDescent="0.3">
      <c r="A4" s="201"/>
      <c r="B4" s="202"/>
      <c r="C4" s="203"/>
      <c r="D4" s="208"/>
      <c r="E4" s="209"/>
      <c r="F4" s="210"/>
      <c r="G4" s="207"/>
      <c r="H4" s="205"/>
      <c r="I4" s="204"/>
      <c r="J4" s="205"/>
      <c r="K4" s="205"/>
      <c r="L4" s="211"/>
      <c r="M4" s="212"/>
      <c r="N4" s="206"/>
      <c r="O4" s="206"/>
    </row>
    <row r="5" spans="1:21" s="2" customFormat="1" ht="20.100000000000001" customHeight="1" thickBot="1" x14ac:dyDescent="0.3">
      <c r="A5" s="271" t="s">
        <v>15</v>
      </c>
      <c r="B5" s="193"/>
      <c r="C5" s="169"/>
      <c r="D5" s="255">
        <f>I3</f>
        <v>42051</v>
      </c>
      <c r="E5" s="274"/>
      <c r="F5" s="255">
        <f>D5+1</f>
        <v>42052</v>
      </c>
      <c r="G5" s="256"/>
      <c r="H5" s="255">
        <f>F5+1</f>
        <v>42053</v>
      </c>
      <c r="I5" s="256"/>
      <c r="J5" s="255">
        <f>H5+1</f>
        <v>42054</v>
      </c>
      <c r="K5" s="256"/>
      <c r="L5" s="255">
        <f>J5+1</f>
        <v>42055</v>
      </c>
      <c r="M5" s="256"/>
      <c r="N5" s="255">
        <f>L5+1</f>
        <v>42056</v>
      </c>
      <c r="O5" s="256"/>
      <c r="P5" s="255">
        <f>N5+1</f>
        <v>42057</v>
      </c>
      <c r="Q5" s="256"/>
      <c r="R5" s="3"/>
      <c r="S5" s="184"/>
      <c r="T5" s="9"/>
      <c r="U5" s="9"/>
    </row>
    <row r="6" spans="1:21" s="2" customFormat="1" ht="20.100000000000001" customHeight="1" thickTop="1" x14ac:dyDescent="0.25">
      <c r="A6" s="272"/>
      <c r="B6" s="236" t="s">
        <v>18</v>
      </c>
      <c r="C6" s="220" t="s">
        <v>0</v>
      </c>
      <c r="D6" s="116"/>
      <c r="E6" s="4"/>
      <c r="F6" s="116"/>
      <c r="G6" s="4"/>
      <c r="H6" s="116"/>
      <c r="I6" s="4"/>
      <c r="J6" s="116"/>
      <c r="K6" s="4"/>
      <c r="L6" s="116"/>
      <c r="M6" s="138"/>
      <c r="N6" s="116"/>
      <c r="O6" s="4"/>
      <c r="P6" s="116"/>
      <c r="Q6" s="138"/>
      <c r="R6" s="3"/>
      <c r="S6" s="184"/>
      <c r="T6" s="9"/>
      <c r="U6" s="9"/>
    </row>
    <row r="7" spans="1:21" s="2" customFormat="1" ht="20.100000000000001" customHeight="1" thickBot="1" x14ac:dyDescent="0.3">
      <c r="A7" s="272"/>
      <c r="B7" s="219"/>
      <c r="C7" s="221"/>
      <c r="D7" s="117"/>
      <c r="E7" s="5"/>
      <c r="F7" s="117"/>
      <c r="G7" s="5"/>
      <c r="H7" s="117"/>
      <c r="I7" s="5"/>
      <c r="J7" s="117"/>
      <c r="K7" s="5"/>
      <c r="L7" s="117"/>
      <c r="M7" s="139"/>
      <c r="N7" s="117"/>
      <c r="O7" s="5"/>
      <c r="P7" s="117"/>
      <c r="Q7" s="139"/>
      <c r="R7" s="3"/>
      <c r="S7" s="184"/>
      <c r="T7" s="9"/>
      <c r="U7" s="9"/>
    </row>
    <row r="8" spans="1:21" s="2" customFormat="1" ht="0.2" customHeight="1" x14ac:dyDescent="0.25">
      <c r="A8" s="272"/>
      <c r="B8" s="219"/>
      <c r="C8" s="213"/>
      <c r="D8" s="214"/>
      <c r="E8" s="215"/>
      <c r="F8" s="214"/>
      <c r="G8" s="215"/>
      <c r="H8" s="214"/>
      <c r="I8" s="215"/>
      <c r="J8" s="214"/>
      <c r="K8" s="215"/>
      <c r="L8" s="214"/>
      <c r="M8" s="216"/>
      <c r="N8" s="214"/>
      <c r="O8" s="215"/>
      <c r="P8" s="214"/>
      <c r="Q8" s="216"/>
      <c r="R8" s="3"/>
      <c r="S8" s="184"/>
      <c r="T8" s="9"/>
      <c r="U8" s="9"/>
    </row>
    <row r="9" spans="1:21" s="2" customFormat="1" ht="0.2" customHeight="1" x14ac:dyDescent="0.25">
      <c r="A9" s="272"/>
      <c r="B9" s="219"/>
      <c r="C9" s="213"/>
      <c r="D9" s="214"/>
      <c r="E9" s="215"/>
      <c r="F9" s="214"/>
      <c r="G9" s="215"/>
      <c r="H9" s="214"/>
      <c r="I9" s="215"/>
      <c r="J9" s="214"/>
      <c r="K9" s="215"/>
      <c r="L9" s="214"/>
      <c r="M9" s="216"/>
      <c r="N9" s="214"/>
      <c r="O9" s="215"/>
      <c r="P9" s="214"/>
      <c r="Q9" s="216"/>
      <c r="R9" s="3"/>
      <c r="S9" s="184"/>
      <c r="T9" s="9"/>
      <c r="U9" s="9"/>
    </row>
    <row r="10" spans="1:21" s="2" customFormat="1" ht="0.2" customHeight="1" thickBot="1" x14ac:dyDescent="0.3">
      <c r="A10" s="272"/>
      <c r="B10" s="219"/>
      <c r="C10" s="213"/>
      <c r="D10" s="214"/>
      <c r="E10" s="215"/>
      <c r="F10" s="214"/>
      <c r="G10" s="215"/>
      <c r="H10" s="214"/>
      <c r="I10" s="215"/>
      <c r="J10" s="214"/>
      <c r="K10" s="215"/>
      <c r="L10" s="214"/>
      <c r="M10" s="216"/>
      <c r="N10" s="214"/>
      <c r="O10" s="215"/>
      <c r="P10" s="214"/>
      <c r="Q10" s="216"/>
      <c r="R10" s="3"/>
      <c r="S10" s="184"/>
      <c r="T10" s="9"/>
      <c r="U10" s="9"/>
    </row>
    <row r="11" spans="1:21" s="2" customFormat="1" ht="20.100000000000001" customHeight="1" x14ac:dyDescent="0.25">
      <c r="A11" s="272"/>
      <c r="B11" s="219"/>
      <c r="C11" s="222" t="s">
        <v>1</v>
      </c>
      <c r="D11" s="125"/>
      <c r="E11" s="124"/>
      <c r="F11" s="125"/>
      <c r="G11" s="124"/>
      <c r="H11" s="125"/>
      <c r="I11" s="124"/>
      <c r="J11" s="125"/>
      <c r="K11" s="124"/>
      <c r="L11" s="125"/>
      <c r="M11" s="124"/>
      <c r="N11" s="125"/>
      <c r="O11" s="124"/>
      <c r="P11" s="125"/>
      <c r="Q11" s="124"/>
      <c r="R11" s="3"/>
      <c r="S11" s="184"/>
      <c r="T11" s="9"/>
      <c r="U11" s="9"/>
    </row>
    <row r="12" spans="1:21" s="2" customFormat="1" ht="20.100000000000001" customHeight="1" x14ac:dyDescent="0.25">
      <c r="A12" s="272"/>
      <c r="B12" s="219"/>
      <c r="C12" s="223"/>
      <c r="D12" s="125"/>
      <c r="E12" s="127"/>
      <c r="F12" s="125"/>
      <c r="G12" s="127"/>
      <c r="H12" s="125"/>
      <c r="I12" s="127"/>
      <c r="J12" s="125"/>
      <c r="K12" s="127"/>
      <c r="L12" s="125"/>
      <c r="M12" s="127"/>
      <c r="N12" s="125"/>
      <c r="O12" s="127"/>
      <c r="P12" s="125"/>
      <c r="Q12" s="127"/>
      <c r="R12" s="3"/>
      <c r="S12" s="184"/>
      <c r="T12" s="9"/>
      <c r="U12" s="9"/>
    </row>
    <row r="13" spans="1:21" s="2" customFormat="1" ht="20.100000000000001" customHeight="1" x14ac:dyDescent="0.25">
      <c r="A13" s="272"/>
      <c r="B13" s="219"/>
      <c r="C13" s="223"/>
      <c r="D13" s="125"/>
      <c r="E13" s="127"/>
      <c r="F13" s="125"/>
      <c r="G13" s="127"/>
      <c r="H13" s="125"/>
      <c r="I13" s="127"/>
      <c r="J13" s="125"/>
      <c r="K13" s="127"/>
      <c r="L13" s="125"/>
      <c r="M13" s="127"/>
      <c r="N13" s="125"/>
      <c r="O13" s="127"/>
      <c r="P13" s="125"/>
      <c r="Q13" s="127"/>
      <c r="R13" s="3"/>
      <c r="S13" s="184"/>
      <c r="T13" s="9"/>
      <c r="U13" s="9"/>
    </row>
    <row r="14" spans="1:21" s="2" customFormat="1" ht="20.100000000000001" customHeight="1" x14ac:dyDescent="0.25">
      <c r="A14" s="272"/>
      <c r="B14" s="219"/>
      <c r="C14" s="223"/>
      <c r="D14" s="129"/>
      <c r="E14" s="127"/>
      <c r="F14" s="129"/>
      <c r="G14" s="127"/>
      <c r="H14" s="129"/>
      <c r="I14" s="127"/>
      <c r="J14" s="125"/>
      <c r="K14" s="127"/>
      <c r="L14" s="125"/>
      <c r="M14" s="127"/>
      <c r="N14" s="125"/>
      <c r="O14" s="127"/>
      <c r="P14" s="125"/>
      <c r="Q14" s="127"/>
      <c r="R14" s="3"/>
      <c r="S14" s="184"/>
      <c r="T14" s="9"/>
      <c r="U14" s="9"/>
    </row>
    <row r="15" spans="1:21" s="2" customFormat="1" ht="20.100000000000001" customHeight="1" x14ac:dyDescent="0.25">
      <c r="A15" s="272"/>
      <c r="B15" s="219"/>
      <c r="C15" s="223"/>
      <c r="D15" s="129"/>
      <c r="E15" s="127"/>
      <c r="F15" s="129"/>
      <c r="G15" s="127"/>
      <c r="H15" s="129"/>
      <c r="I15" s="127"/>
      <c r="J15" s="125"/>
      <c r="K15" s="127"/>
      <c r="L15" s="125"/>
      <c r="M15" s="127"/>
      <c r="N15" s="125"/>
      <c r="O15" s="127"/>
      <c r="P15" s="125"/>
      <c r="Q15" s="127"/>
      <c r="R15" s="3"/>
      <c r="S15" s="184"/>
      <c r="T15" s="9"/>
      <c r="U15" s="9"/>
    </row>
    <row r="16" spans="1:21" s="2" customFormat="1" ht="20.100000000000001" customHeight="1" x14ac:dyDescent="0.25">
      <c r="A16" s="272"/>
      <c r="B16" s="219"/>
      <c r="C16" s="223"/>
      <c r="D16" s="129"/>
      <c r="E16" s="127"/>
      <c r="F16" s="129"/>
      <c r="G16" s="127"/>
      <c r="H16" s="129"/>
      <c r="I16" s="127"/>
      <c r="J16" s="125"/>
      <c r="K16" s="127"/>
      <c r="L16" s="125"/>
      <c r="M16" s="127"/>
      <c r="N16" s="125"/>
      <c r="O16" s="127"/>
      <c r="P16" s="125"/>
      <c r="Q16" s="127"/>
      <c r="R16" s="3"/>
      <c r="S16" s="184"/>
      <c r="T16" s="9"/>
      <c r="U16" s="9"/>
    </row>
    <row r="17" spans="1:21" s="2" customFormat="1" ht="2.1" customHeight="1" x14ac:dyDescent="0.25">
      <c r="A17" s="272"/>
      <c r="B17" s="219"/>
      <c r="C17" s="223"/>
      <c r="D17" s="125"/>
      <c r="E17" s="127"/>
      <c r="F17" s="125"/>
      <c r="G17" s="127"/>
      <c r="H17" s="125"/>
      <c r="I17" s="127"/>
      <c r="J17" s="125"/>
      <c r="K17" s="127"/>
      <c r="L17" s="125"/>
      <c r="M17" s="127"/>
      <c r="N17" s="125"/>
      <c r="O17" s="127"/>
      <c r="P17" s="125"/>
      <c r="Q17" s="127"/>
      <c r="R17" s="3"/>
      <c r="S17" s="184"/>
      <c r="T17" s="9"/>
      <c r="U17" s="9"/>
    </row>
    <row r="18" spans="1:21" s="2" customFormat="1" ht="2.1" customHeight="1" thickBot="1" x14ac:dyDescent="0.3">
      <c r="A18" s="272"/>
      <c r="B18" s="237"/>
      <c r="C18" s="238"/>
      <c r="D18" s="125"/>
      <c r="E18" s="130"/>
      <c r="F18" s="125"/>
      <c r="G18" s="130"/>
      <c r="H18" s="125"/>
      <c r="I18" s="130"/>
      <c r="J18" s="125"/>
      <c r="K18" s="130"/>
      <c r="L18" s="125"/>
      <c r="M18" s="130"/>
      <c r="N18" s="125"/>
      <c r="O18" s="130"/>
      <c r="P18" s="125"/>
      <c r="Q18" s="130"/>
      <c r="R18" s="3"/>
      <c r="S18" s="184"/>
      <c r="T18" s="9"/>
      <c r="U18" s="9"/>
    </row>
    <row r="19" spans="1:21" s="2" customFormat="1" ht="20.100000000000001" customHeight="1" thickTop="1" x14ac:dyDescent="0.25">
      <c r="A19" s="272"/>
      <c r="B19" s="236" t="s">
        <v>19</v>
      </c>
      <c r="C19" s="220" t="s">
        <v>0</v>
      </c>
      <c r="D19" s="119"/>
      <c r="E19" s="7"/>
      <c r="F19" s="119"/>
      <c r="G19" s="7"/>
      <c r="H19" s="119"/>
      <c r="I19" s="7"/>
      <c r="J19" s="119"/>
      <c r="K19" s="7"/>
      <c r="L19" s="119"/>
      <c r="M19" s="140"/>
      <c r="N19" s="119"/>
      <c r="O19" s="7"/>
      <c r="P19" s="119"/>
      <c r="Q19" s="140"/>
      <c r="R19" s="3"/>
      <c r="S19" s="184"/>
      <c r="T19" s="9"/>
      <c r="U19" s="9"/>
    </row>
    <row r="20" spans="1:21" s="2" customFormat="1" ht="15" customHeight="1" thickBot="1" x14ac:dyDescent="0.3">
      <c r="A20" s="272"/>
      <c r="B20" s="219"/>
      <c r="C20" s="221"/>
      <c r="D20" s="117"/>
      <c r="E20" s="5"/>
      <c r="F20" s="117"/>
      <c r="G20" s="5"/>
      <c r="H20" s="117"/>
      <c r="I20" s="5"/>
      <c r="J20" s="117"/>
      <c r="K20" s="5"/>
      <c r="L20" s="117"/>
      <c r="M20" s="139"/>
      <c r="N20" s="117"/>
      <c r="O20" s="5"/>
      <c r="P20" s="117"/>
      <c r="Q20" s="139"/>
      <c r="R20" s="3"/>
      <c r="S20" s="184"/>
      <c r="T20" s="9"/>
      <c r="U20" s="9"/>
    </row>
    <row r="21" spans="1:21" s="2" customFormat="1" ht="0.2" customHeight="1" x14ac:dyDescent="0.25">
      <c r="A21" s="272"/>
      <c r="B21" s="219"/>
      <c r="C21" s="213"/>
      <c r="D21" s="214"/>
      <c r="E21" s="215"/>
      <c r="F21" s="214"/>
      <c r="G21" s="215"/>
      <c r="H21" s="214"/>
      <c r="I21" s="215"/>
      <c r="J21" s="214"/>
      <c r="K21" s="215"/>
      <c r="L21" s="214"/>
      <c r="M21" s="216"/>
      <c r="N21" s="214"/>
      <c r="O21" s="215"/>
      <c r="P21" s="214"/>
      <c r="Q21" s="216"/>
      <c r="R21" s="3"/>
      <c r="S21" s="184"/>
      <c r="T21" s="9"/>
      <c r="U21" s="9"/>
    </row>
    <row r="22" spans="1:21" s="2" customFormat="1" ht="0.2" customHeight="1" x14ac:dyDescent="0.25">
      <c r="A22" s="272"/>
      <c r="B22" s="219"/>
      <c r="C22" s="213"/>
      <c r="D22" s="214"/>
      <c r="E22" s="215"/>
      <c r="F22" s="214"/>
      <c r="G22" s="215"/>
      <c r="H22" s="214"/>
      <c r="I22" s="215"/>
      <c r="J22" s="214"/>
      <c r="K22" s="215"/>
      <c r="L22" s="214"/>
      <c r="M22" s="216"/>
      <c r="N22" s="214"/>
      <c r="O22" s="215"/>
      <c r="P22" s="214"/>
      <c r="Q22" s="216"/>
      <c r="R22" s="3"/>
      <c r="S22" s="184"/>
      <c r="T22" s="9"/>
      <c r="U22" s="9"/>
    </row>
    <row r="23" spans="1:21" s="2" customFormat="1" ht="0.2" customHeight="1" thickBot="1" x14ac:dyDescent="0.3">
      <c r="A23" s="272"/>
      <c r="B23" s="219"/>
      <c r="C23" s="213"/>
      <c r="D23" s="214"/>
      <c r="E23" s="215"/>
      <c r="F23" s="214"/>
      <c r="G23" s="215"/>
      <c r="H23" s="214"/>
      <c r="I23" s="215"/>
      <c r="J23" s="214"/>
      <c r="K23" s="215"/>
      <c r="L23" s="214"/>
      <c r="M23" s="216"/>
      <c r="N23" s="214"/>
      <c r="O23" s="215"/>
      <c r="P23" s="214"/>
      <c r="Q23" s="216"/>
      <c r="R23" s="3"/>
      <c r="S23" s="184"/>
      <c r="T23" s="9"/>
      <c r="U23" s="9"/>
    </row>
    <row r="24" spans="1:21" s="2" customFormat="1" ht="15" customHeight="1" x14ac:dyDescent="0.25">
      <c r="A24" s="272"/>
      <c r="B24" s="219"/>
      <c r="C24" s="222" t="s">
        <v>1</v>
      </c>
      <c r="D24" s="125"/>
      <c r="E24" s="124"/>
      <c r="F24" s="125"/>
      <c r="G24" s="124"/>
      <c r="H24" s="125"/>
      <c r="I24" s="124"/>
      <c r="J24" s="125"/>
      <c r="K24" s="124"/>
      <c r="L24" s="125"/>
      <c r="M24" s="126"/>
      <c r="N24" s="125"/>
      <c r="O24" s="124"/>
      <c r="P24" s="125"/>
      <c r="Q24" s="126"/>
      <c r="R24" s="3"/>
      <c r="S24" s="184"/>
      <c r="T24" s="9"/>
      <c r="U24" s="9"/>
    </row>
    <row r="25" spans="1:21" s="2" customFormat="1" ht="20.100000000000001" customHeight="1" x14ac:dyDescent="0.25">
      <c r="A25" s="272"/>
      <c r="B25" s="219"/>
      <c r="C25" s="223"/>
      <c r="D25" s="129"/>
      <c r="E25" s="127"/>
      <c r="F25" s="129"/>
      <c r="G25" s="127"/>
      <c r="H25" s="129"/>
      <c r="I25" s="127"/>
      <c r="J25" s="129"/>
      <c r="K25" s="127"/>
      <c r="L25" s="129"/>
      <c r="M25" s="128"/>
      <c r="N25" s="129"/>
      <c r="O25" s="127"/>
      <c r="P25" s="129"/>
      <c r="Q25" s="128"/>
      <c r="R25" s="3"/>
      <c r="S25" s="185"/>
      <c r="T25" s="9"/>
      <c r="U25" s="9"/>
    </row>
    <row r="26" spans="1:21" s="2" customFormat="1" ht="20.100000000000001" customHeight="1" x14ac:dyDescent="0.3">
      <c r="A26" s="272"/>
      <c r="B26" s="219"/>
      <c r="C26" s="223"/>
      <c r="D26" s="129"/>
      <c r="E26" s="127"/>
      <c r="F26" s="129"/>
      <c r="G26" s="127"/>
      <c r="H26" s="177"/>
      <c r="I26" s="127"/>
      <c r="J26" s="177"/>
      <c r="K26" s="127"/>
      <c r="L26" s="129"/>
      <c r="M26" s="128"/>
      <c r="N26" s="129"/>
      <c r="O26" s="127"/>
      <c r="P26" s="129"/>
      <c r="Q26" s="128"/>
      <c r="R26" s="3"/>
      <c r="S26" s="186"/>
      <c r="T26" s="9"/>
      <c r="U26" s="9"/>
    </row>
    <row r="27" spans="1:21" s="2" customFormat="1" ht="20.100000000000001" customHeight="1" x14ac:dyDescent="0.25">
      <c r="A27" s="272"/>
      <c r="B27" s="219"/>
      <c r="C27" s="223"/>
      <c r="D27" s="129"/>
      <c r="E27" s="127"/>
      <c r="F27" s="129"/>
      <c r="G27" s="127"/>
      <c r="H27" s="129"/>
      <c r="I27" s="127"/>
      <c r="J27" s="129"/>
      <c r="K27" s="127"/>
      <c r="L27" s="129"/>
      <c r="M27" s="128"/>
      <c r="N27" s="129"/>
      <c r="O27" s="127"/>
      <c r="P27" s="129"/>
      <c r="Q27" s="128"/>
      <c r="R27" s="3"/>
      <c r="S27" s="184"/>
      <c r="T27" s="9"/>
      <c r="U27" s="9"/>
    </row>
    <row r="28" spans="1:21" s="2" customFormat="1" ht="20.100000000000001" customHeight="1" x14ac:dyDescent="0.25">
      <c r="A28" s="272"/>
      <c r="B28" s="219"/>
      <c r="C28" s="223"/>
      <c r="D28" s="129"/>
      <c r="E28" s="127"/>
      <c r="F28" s="129"/>
      <c r="G28" s="127"/>
      <c r="H28" s="129"/>
      <c r="I28" s="127"/>
      <c r="J28" s="129"/>
      <c r="K28" s="127"/>
      <c r="L28" s="129"/>
      <c r="M28" s="128"/>
      <c r="N28" s="129"/>
      <c r="O28" s="127"/>
      <c r="P28" s="129"/>
      <c r="Q28" s="128"/>
      <c r="R28" s="3"/>
      <c r="S28" s="184"/>
      <c r="T28" s="9"/>
      <c r="U28" s="9"/>
    </row>
    <row r="29" spans="1:21" s="2" customFormat="1" ht="20.100000000000001" customHeight="1" x14ac:dyDescent="0.25">
      <c r="A29" s="272"/>
      <c r="B29" s="219"/>
      <c r="C29" s="223"/>
      <c r="D29" s="129"/>
      <c r="E29" s="127"/>
      <c r="F29" s="129"/>
      <c r="G29" s="127"/>
      <c r="H29" s="129"/>
      <c r="I29" s="127"/>
      <c r="J29" s="129"/>
      <c r="K29" s="127"/>
      <c r="L29" s="129"/>
      <c r="M29" s="128"/>
      <c r="N29" s="129"/>
      <c r="O29" s="127"/>
      <c r="P29" s="129"/>
      <c r="Q29" s="128"/>
      <c r="R29" s="3"/>
      <c r="S29" s="184"/>
      <c r="T29" s="9"/>
      <c r="U29" s="9"/>
    </row>
    <row r="30" spans="1:21" s="2" customFormat="1" ht="2.1" customHeight="1" x14ac:dyDescent="0.25">
      <c r="A30" s="272"/>
      <c r="B30" s="219"/>
      <c r="C30" s="223"/>
      <c r="D30" s="132"/>
      <c r="E30" s="127"/>
      <c r="F30" s="129"/>
      <c r="G30" s="127"/>
      <c r="H30" s="129"/>
      <c r="I30" s="127"/>
      <c r="J30" s="129"/>
      <c r="K30" s="127"/>
      <c r="L30" s="129"/>
      <c r="M30" s="128"/>
      <c r="N30" s="129"/>
      <c r="O30" s="127"/>
      <c r="P30" s="129"/>
      <c r="Q30" s="128"/>
      <c r="R30" s="3"/>
      <c r="S30" s="184"/>
      <c r="T30" s="9"/>
      <c r="U30" s="9"/>
    </row>
    <row r="31" spans="1:21" s="2" customFormat="1" ht="2.1" customHeight="1" thickBot="1" x14ac:dyDescent="0.3">
      <c r="A31" s="272"/>
      <c r="B31" s="237"/>
      <c r="C31" s="238"/>
      <c r="D31" s="118"/>
      <c r="E31" s="6"/>
      <c r="F31" s="198"/>
      <c r="G31" s="6"/>
      <c r="H31" s="129"/>
      <c r="I31" s="130"/>
      <c r="J31" s="118"/>
      <c r="K31" s="6"/>
      <c r="L31" s="118"/>
      <c r="M31" s="6"/>
      <c r="N31" s="118"/>
      <c r="O31" s="6"/>
      <c r="P31" s="118"/>
      <c r="Q31" s="6"/>
      <c r="R31" s="3"/>
      <c r="S31" s="184"/>
      <c r="T31" s="9"/>
      <c r="U31" s="9"/>
    </row>
    <row r="32" spans="1:21" s="2" customFormat="1" ht="20.100000000000001" customHeight="1" thickTop="1" x14ac:dyDescent="0.25">
      <c r="A32" s="272"/>
      <c r="B32" s="236" t="s">
        <v>20</v>
      </c>
      <c r="C32" s="220" t="s">
        <v>0</v>
      </c>
      <c r="D32" s="119"/>
      <c r="E32" s="7"/>
      <c r="F32" s="119"/>
      <c r="G32" s="7"/>
      <c r="H32" s="119"/>
      <c r="I32" s="7"/>
      <c r="J32" s="119"/>
      <c r="K32" s="7"/>
      <c r="L32" s="119"/>
      <c r="M32" s="7"/>
      <c r="N32" s="119"/>
      <c r="O32" s="7"/>
      <c r="P32" s="119"/>
      <c r="Q32" s="7"/>
      <c r="R32" s="3"/>
      <c r="S32" s="184"/>
      <c r="T32" s="9"/>
      <c r="U32" s="9"/>
    </row>
    <row r="33" spans="1:21" s="2" customFormat="1" ht="20.100000000000001" customHeight="1" thickBot="1" x14ac:dyDescent="0.35">
      <c r="A33" s="272"/>
      <c r="B33" s="219"/>
      <c r="C33" s="221"/>
      <c r="D33" s="117"/>
      <c r="E33" s="5"/>
      <c r="F33" s="117"/>
      <c r="G33" s="5"/>
      <c r="H33" s="117"/>
      <c r="I33" s="5"/>
      <c r="J33" s="117"/>
      <c r="K33" s="5"/>
      <c r="L33" s="117"/>
      <c r="M33" s="5"/>
      <c r="N33" s="117"/>
      <c r="O33" s="5"/>
      <c r="P33" s="117"/>
      <c r="Q33" s="5"/>
      <c r="R33" s="3"/>
      <c r="S33" s="184"/>
      <c r="T33" s="10"/>
      <c r="U33" s="9"/>
    </row>
    <row r="34" spans="1:21" s="2" customFormat="1" ht="0.2" customHeight="1" x14ac:dyDescent="0.3">
      <c r="A34" s="272"/>
      <c r="B34" s="219"/>
      <c r="C34" s="213">
        <v>0.2</v>
      </c>
      <c r="D34" s="214"/>
      <c r="E34" s="215"/>
      <c r="F34" s="214"/>
      <c r="G34" s="215"/>
      <c r="H34" s="214"/>
      <c r="I34" s="215"/>
      <c r="J34" s="214"/>
      <c r="K34" s="215"/>
      <c r="L34" s="214"/>
      <c r="M34" s="215"/>
      <c r="N34" s="214"/>
      <c r="O34" s="215"/>
      <c r="P34" s="214"/>
      <c r="Q34" s="215"/>
      <c r="R34" s="3"/>
      <c r="S34" s="184"/>
      <c r="T34" s="10"/>
      <c r="U34" s="9"/>
    </row>
    <row r="35" spans="1:21" s="2" customFormat="1" ht="0.2" customHeight="1" x14ac:dyDescent="0.3">
      <c r="A35" s="272"/>
      <c r="B35" s="219"/>
      <c r="C35" s="213"/>
      <c r="D35" s="214"/>
      <c r="E35" s="215"/>
      <c r="F35" s="214"/>
      <c r="G35" s="215"/>
      <c r="H35" s="214"/>
      <c r="I35" s="215"/>
      <c r="J35" s="214"/>
      <c r="K35" s="215"/>
      <c r="L35" s="214"/>
      <c r="M35" s="215"/>
      <c r="N35" s="214"/>
      <c r="O35" s="215"/>
      <c r="P35" s="214"/>
      <c r="Q35" s="215"/>
      <c r="R35" s="3"/>
      <c r="S35" s="184"/>
      <c r="T35" s="10"/>
      <c r="U35" s="9"/>
    </row>
    <row r="36" spans="1:21" s="2" customFormat="1" ht="0.2" customHeight="1" thickBot="1" x14ac:dyDescent="0.35">
      <c r="A36" s="272"/>
      <c r="B36" s="219"/>
      <c r="C36" s="213"/>
      <c r="D36" s="214"/>
      <c r="E36" s="215"/>
      <c r="F36" s="214"/>
      <c r="G36" s="215"/>
      <c r="H36" s="214"/>
      <c r="I36" s="215"/>
      <c r="J36" s="214"/>
      <c r="K36" s="215"/>
      <c r="L36" s="214"/>
      <c r="M36" s="215"/>
      <c r="N36" s="214"/>
      <c r="O36" s="215"/>
      <c r="P36" s="214"/>
      <c r="Q36" s="215"/>
      <c r="R36" s="3"/>
      <c r="S36" s="184"/>
      <c r="T36" s="10"/>
      <c r="U36" s="9"/>
    </row>
    <row r="37" spans="1:21" s="2" customFormat="1" ht="20.100000000000001" customHeight="1" x14ac:dyDescent="0.25">
      <c r="A37" s="272"/>
      <c r="B37" s="219"/>
      <c r="C37" s="222" t="s">
        <v>1</v>
      </c>
      <c r="D37" s="125"/>
      <c r="E37" s="124"/>
      <c r="F37" s="125"/>
      <c r="G37" s="124"/>
      <c r="H37" s="125"/>
      <c r="I37" s="124"/>
      <c r="J37" s="125"/>
      <c r="K37" s="124"/>
      <c r="L37" s="125"/>
      <c r="M37" s="126"/>
      <c r="N37" s="125"/>
      <c r="O37" s="124"/>
      <c r="P37" s="125"/>
      <c r="Q37" s="126"/>
      <c r="R37" s="3"/>
      <c r="S37" s="184"/>
      <c r="T37" s="9"/>
      <c r="U37" s="9"/>
    </row>
    <row r="38" spans="1:21" s="2" customFormat="1" ht="20.100000000000001" customHeight="1" x14ac:dyDescent="0.25">
      <c r="A38" s="272"/>
      <c r="B38" s="219"/>
      <c r="C38" s="223"/>
      <c r="D38" s="129"/>
      <c r="E38" s="127"/>
      <c r="F38" s="129"/>
      <c r="G38" s="127"/>
      <c r="H38" s="129"/>
      <c r="I38" s="127"/>
      <c r="J38" s="129"/>
      <c r="K38" s="127"/>
      <c r="L38" s="129"/>
      <c r="M38" s="128"/>
      <c r="N38" s="129"/>
      <c r="O38" s="127"/>
      <c r="P38" s="129"/>
      <c r="Q38" s="128"/>
      <c r="R38" s="3"/>
      <c r="S38" s="184"/>
      <c r="T38" s="9"/>
      <c r="U38" s="9"/>
    </row>
    <row r="39" spans="1:21" s="2" customFormat="1" ht="20.100000000000001" customHeight="1" x14ac:dyDescent="0.25">
      <c r="A39" s="272"/>
      <c r="B39" s="219"/>
      <c r="C39" s="223"/>
      <c r="D39" s="129"/>
      <c r="E39" s="127"/>
      <c r="F39" s="129"/>
      <c r="G39" s="127"/>
      <c r="H39" s="129"/>
      <c r="I39" s="127"/>
      <c r="J39" s="129"/>
      <c r="K39" s="127"/>
      <c r="L39" s="143"/>
      <c r="M39" s="128"/>
      <c r="N39" s="129"/>
      <c r="O39" s="127"/>
      <c r="P39" s="143"/>
      <c r="Q39" s="128"/>
      <c r="R39" s="3"/>
      <c r="S39" s="184"/>
      <c r="T39" s="9"/>
      <c r="U39" s="9"/>
    </row>
    <row r="40" spans="1:21" s="2" customFormat="1" ht="20.100000000000001" customHeight="1" x14ac:dyDescent="0.25">
      <c r="A40" s="272"/>
      <c r="B40" s="219"/>
      <c r="C40" s="223"/>
      <c r="D40" s="129"/>
      <c r="E40" s="127"/>
      <c r="F40" s="129"/>
      <c r="G40" s="127"/>
      <c r="H40" s="129"/>
      <c r="I40" s="127"/>
      <c r="J40" s="129"/>
      <c r="K40" s="127"/>
      <c r="L40" s="129"/>
      <c r="M40" s="128"/>
      <c r="N40" s="129"/>
      <c r="O40" s="127"/>
      <c r="P40" s="129"/>
      <c r="Q40" s="128"/>
      <c r="R40" s="3"/>
      <c r="S40" s="184"/>
      <c r="T40" s="9"/>
      <c r="U40" s="9"/>
    </row>
    <row r="41" spans="1:21" s="2" customFormat="1" ht="20.100000000000001" customHeight="1" x14ac:dyDescent="0.25">
      <c r="A41" s="272"/>
      <c r="B41" s="219"/>
      <c r="C41" s="223"/>
      <c r="D41" s="129"/>
      <c r="E41" s="127"/>
      <c r="F41" s="129"/>
      <c r="G41" s="127"/>
      <c r="H41" s="129"/>
      <c r="I41" s="127"/>
      <c r="J41" s="129"/>
      <c r="K41" s="127"/>
      <c r="L41" s="129"/>
      <c r="M41" s="128"/>
      <c r="N41" s="129"/>
      <c r="O41" s="127"/>
      <c r="P41" s="129"/>
      <c r="Q41" s="128"/>
      <c r="R41" s="3"/>
      <c r="S41" s="184"/>
      <c r="T41" s="9"/>
      <c r="U41" s="9"/>
    </row>
    <row r="42" spans="1:21" s="2" customFormat="1" ht="20.100000000000001" customHeight="1" x14ac:dyDescent="0.25">
      <c r="A42" s="272"/>
      <c r="B42" s="219"/>
      <c r="C42" s="223"/>
      <c r="D42" s="129"/>
      <c r="E42" s="127"/>
      <c r="F42" s="129"/>
      <c r="G42" s="127"/>
      <c r="H42" s="129"/>
      <c r="I42" s="127"/>
      <c r="J42" s="129"/>
      <c r="K42" s="127"/>
      <c r="L42" s="129"/>
      <c r="M42" s="128"/>
      <c r="N42" s="129"/>
      <c r="O42" s="127"/>
      <c r="P42" s="129"/>
      <c r="Q42" s="128"/>
      <c r="R42" s="3"/>
      <c r="S42" s="184"/>
      <c r="T42" s="9"/>
      <c r="U42" s="9"/>
    </row>
    <row r="43" spans="1:21" s="2" customFormat="1" ht="2.1" customHeight="1" x14ac:dyDescent="0.25">
      <c r="A43" s="235"/>
      <c r="B43" s="219"/>
      <c r="C43" s="223"/>
      <c r="D43" s="129"/>
      <c r="E43" s="127"/>
      <c r="F43" s="129"/>
      <c r="G43" s="127"/>
      <c r="H43" s="129"/>
      <c r="I43" s="127"/>
      <c r="J43" s="129"/>
      <c r="K43" s="127"/>
      <c r="L43" s="129"/>
      <c r="M43" s="128"/>
      <c r="N43" s="129"/>
      <c r="O43" s="127"/>
      <c r="P43" s="129"/>
      <c r="Q43" s="128"/>
      <c r="R43" s="3"/>
      <c r="S43" s="184"/>
      <c r="T43" s="9"/>
      <c r="U43" s="9"/>
    </row>
    <row r="44" spans="1:21" s="2" customFormat="1" ht="2.1" customHeight="1" thickBot="1" x14ac:dyDescent="0.3">
      <c r="A44" s="235"/>
      <c r="B44" s="237"/>
      <c r="C44" s="238"/>
      <c r="D44" s="125"/>
      <c r="E44" s="130"/>
      <c r="F44" s="125"/>
      <c r="G44" s="130"/>
      <c r="H44" s="125"/>
      <c r="I44" s="130"/>
      <c r="J44" s="125"/>
      <c r="K44" s="130"/>
      <c r="L44" s="125"/>
      <c r="M44" s="131"/>
      <c r="N44" s="125"/>
      <c r="O44" s="130"/>
      <c r="P44" s="125"/>
      <c r="Q44" s="131"/>
      <c r="R44" s="3"/>
      <c r="S44" s="184"/>
      <c r="T44" s="9"/>
      <c r="U44" s="9"/>
    </row>
    <row r="45" spans="1:21" s="2" customFormat="1" ht="20.100000000000001" customHeight="1" thickTop="1" x14ac:dyDescent="0.25">
      <c r="A45" s="235"/>
      <c r="B45" s="236" t="s">
        <v>21</v>
      </c>
      <c r="C45" s="220" t="s">
        <v>0</v>
      </c>
      <c r="D45" s="119"/>
      <c r="E45" s="7"/>
      <c r="F45" s="119"/>
      <c r="G45" s="7"/>
      <c r="H45" s="119"/>
      <c r="I45" s="7"/>
      <c r="J45" s="119"/>
      <c r="K45" s="7"/>
      <c r="L45" s="119"/>
      <c r="M45" s="7"/>
      <c r="N45" s="119"/>
      <c r="O45" s="7"/>
      <c r="P45" s="119"/>
      <c r="Q45" s="7"/>
      <c r="R45" s="3"/>
      <c r="S45" s="184"/>
      <c r="T45" s="9"/>
      <c r="U45" s="9"/>
    </row>
    <row r="46" spans="1:21" s="2" customFormat="1" ht="20.100000000000001" customHeight="1" thickBot="1" x14ac:dyDescent="0.3">
      <c r="A46" s="235"/>
      <c r="B46" s="219"/>
      <c r="C46" s="221"/>
      <c r="D46" s="117"/>
      <c r="E46" s="5"/>
      <c r="F46" s="117"/>
      <c r="G46" s="5"/>
      <c r="H46" s="117"/>
      <c r="I46" s="5"/>
      <c r="J46" s="117"/>
      <c r="K46" s="5"/>
      <c r="L46" s="117"/>
      <c r="M46" s="5"/>
      <c r="N46" s="117"/>
      <c r="O46" s="5"/>
      <c r="P46" s="117"/>
      <c r="Q46" s="5"/>
      <c r="R46" s="3"/>
      <c r="S46" s="184"/>
      <c r="T46" s="9"/>
      <c r="U46" s="9"/>
    </row>
    <row r="47" spans="1:21" s="2" customFormat="1" ht="0.2" customHeight="1" x14ac:dyDescent="0.25">
      <c r="A47" s="235"/>
      <c r="B47" s="219"/>
      <c r="C47" s="213"/>
      <c r="D47" s="214"/>
      <c r="E47" s="215"/>
      <c r="F47" s="214"/>
      <c r="G47" s="215"/>
      <c r="H47" s="214"/>
      <c r="I47" s="215"/>
      <c r="J47" s="214"/>
      <c r="K47" s="215"/>
      <c r="L47" s="214"/>
      <c r="M47" s="215"/>
      <c r="N47" s="214"/>
      <c r="O47" s="215"/>
      <c r="P47" s="214"/>
      <c r="Q47" s="215"/>
      <c r="R47" s="3"/>
      <c r="S47" s="184"/>
      <c r="T47" s="9"/>
      <c r="U47" s="9"/>
    </row>
    <row r="48" spans="1:21" s="2" customFormat="1" ht="0.2" customHeight="1" x14ac:dyDescent="0.25">
      <c r="A48" s="235"/>
      <c r="B48" s="219"/>
      <c r="C48" s="213"/>
      <c r="D48" s="214"/>
      <c r="E48" s="215"/>
      <c r="F48" s="214"/>
      <c r="G48" s="215"/>
      <c r="H48" s="214"/>
      <c r="I48" s="215"/>
      <c r="J48" s="214"/>
      <c r="K48" s="215"/>
      <c r="L48" s="214"/>
      <c r="M48" s="215"/>
      <c r="N48" s="214"/>
      <c r="O48" s="215"/>
      <c r="P48" s="214"/>
      <c r="Q48" s="215"/>
      <c r="R48" s="3"/>
      <c r="S48" s="184"/>
      <c r="T48" s="9"/>
      <c r="U48" s="9"/>
    </row>
    <row r="49" spans="1:21" s="2" customFormat="1" ht="0.2" customHeight="1" x14ac:dyDescent="0.25">
      <c r="A49" s="235"/>
      <c r="B49" s="219"/>
      <c r="C49" s="213"/>
      <c r="D49" s="214"/>
      <c r="E49" s="215"/>
      <c r="F49" s="214"/>
      <c r="G49" s="215"/>
      <c r="H49" s="214"/>
      <c r="I49" s="215"/>
      <c r="J49" s="214"/>
      <c r="K49" s="215"/>
      <c r="L49" s="214"/>
      <c r="M49" s="215"/>
      <c r="N49" s="214"/>
      <c r="O49" s="215"/>
      <c r="P49" s="214"/>
      <c r="Q49" s="215"/>
      <c r="R49" s="3"/>
      <c r="S49" s="184"/>
      <c r="T49" s="9"/>
      <c r="U49" s="9"/>
    </row>
    <row r="50" spans="1:21" ht="20.100000000000001" customHeight="1" x14ac:dyDescent="0.25">
      <c r="A50" s="235"/>
      <c r="B50" s="219"/>
      <c r="C50" s="223"/>
      <c r="D50" s="177"/>
      <c r="E50" s="127"/>
      <c r="F50" s="177"/>
      <c r="G50" s="127"/>
      <c r="H50" s="129"/>
      <c r="I50" s="127"/>
      <c r="J50" s="129"/>
      <c r="K50" s="127"/>
      <c r="L50" s="129"/>
      <c r="M50" s="128"/>
      <c r="N50" s="129"/>
      <c r="O50" s="127"/>
      <c r="P50" s="129"/>
      <c r="Q50" s="128"/>
      <c r="S50" s="184"/>
      <c r="T50" s="9"/>
      <c r="U50" s="9"/>
    </row>
    <row r="51" spans="1:21" ht="20.100000000000001" customHeight="1" x14ac:dyDescent="0.3">
      <c r="A51" s="235"/>
      <c r="B51" s="219"/>
      <c r="C51" s="223"/>
      <c r="D51" s="129"/>
      <c r="E51" s="127"/>
      <c r="F51" s="129"/>
      <c r="G51" s="127"/>
      <c r="H51" s="129"/>
      <c r="I51" s="127"/>
      <c r="J51" s="129"/>
      <c r="K51" s="127"/>
      <c r="L51" s="129"/>
      <c r="M51" s="128"/>
      <c r="N51" s="129"/>
      <c r="O51" s="127"/>
      <c r="P51" s="129"/>
      <c r="Q51" s="128"/>
      <c r="S51" s="186"/>
      <c r="T51" s="9"/>
      <c r="U51" s="9"/>
    </row>
    <row r="52" spans="1:21" ht="20.100000000000001" customHeight="1" x14ac:dyDescent="0.3">
      <c r="A52" s="235"/>
      <c r="B52" s="219"/>
      <c r="C52" s="223"/>
      <c r="D52" s="129"/>
      <c r="E52" s="127"/>
      <c r="F52" s="129"/>
      <c r="G52" s="127"/>
      <c r="H52" s="129"/>
      <c r="I52" s="127"/>
      <c r="J52" s="129"/>
      <c r="K52" s="127"/>
      <c r="L52" s="129"/>
      <c r="M52" s="128"/>
      <c r="N52" s="129"/>
      <c r="O52" s="127"/>
      <c r="P52" s="129"/>
      <c r="Q52" s="128"/>
      <c r="S52" s="186"/>
      <c r="T52" s="9"/>
      <c r="U52" s="9"/>
    </row>
    <row r="53" spans="1:21" ht="20.100000000000001" customHeight="1" x14ac:dyDescent="0.3">
      <c r="A53" s="235"/>
      <c r="B53" s="219"/>
      <c r="C53" s="223"/>
      <c r="D53" s="129"/>
      <c r="E53" s="127"/>
      <c r="F53" s="129"/>
      <c r="G53" s="127"/>
      <c r="H53" s="129"/>
      <c r="I53" s="127"/>
      <c r="J53" s="129"/>
      <c r="K53" s="127"/>
      <c r="L53" s="129"/>
      <c r="M53" s="128"/>
      <c r="N53" s="129"/>
      <c r="O53" s="127"/>
      <c r="P53" s="129"/>
      <c r="Q53" s="128"/>
      <c r="S53" s="186"/>
      <c r="T53" s="9"/>
      <c r="U53" s="9"/>
    </row>
    <row r="54" spans="1:21" ht="20.100000000000001" customHeight="1" x14ac:dyDescent="0.3">
      <c r="A54" s="235"/>
      <c r="B54" s="219"/>
      <c r="C54" s="223"/>
      <c r="D54" s="129"/>
      <c r="E54" s="127"/>
      <c r="F54" s="129"/>
      <c r="G54" s="127"/>
      <c r="H54" s="129"/>
      <c r="I54" s="127"/>
      <c r="J54" s="129"/>
      <c r="K54" s="127"/>
      <c r="L54" s="129"/>
      <c r="M54" s="128"/>
      <c r="N54" s="129"/>
      <c r="O54" s="127"/>
      <c r="P54" s="129"/>
      <c r="Q54" s="128"/>
      <c r="S54" s="186"/>
      <c r="T54" s="9"/>
      <c r="U54" s="9"/>
    </row>
    <row r="55" spans="1:21" ht="20.100000000000001" customHeight="1" x14ac:dyDescent="0.3">
      <c r="A55" s="235"/>
      <c r="B55" s="219"/>
      <c r="C55" s="223"/>
      <c r="D55" s="129"/>
      <c r="E55" s="127"/>
      <c r="F55" s="129"/>
      <c r="G55" s="127"/>
      <c r="H55" s="129"/>
      <c r="I55" s="127"/>
      <c r="J55" s="129"/>
      <c r="K55" s="127"/>
      <c r="L55" s="129"/>
      <c r="M55" s="128"/>
      <c r="N55" s="129"/>
      <c r="O55" s="127"/>
      <c r="P55" s="129"/>
      <c r="Q55" s="128"/>
      <c r="S55" s="186"/>
      <c r="T55" s="9"/>
      <c r="U55" s="9"/>
    </row>
    <row r="56" spans="1:21" ht="2.1" customHeight="1" x14ac:dyDescent="0.25">
      <c r="A56" s="235"/>
      <c r="B56" s="219"/>
      <c r="C56" s="223"/>
      <c r="D56" s="132"/>
      <c r="E56" s="127"/>
      <c r="F56" s="129"/>
      <c r="G56" s="127"/>
      <c r="H56" s="129"/>
      <c r="I56" s="127"/>
      <c r="J56" s="129"/>
      <c r="K56" s="127"/>
      <c r="L56" s="129"/>
      <c r="M56" s="128"/>
      <c r="N56" s="129"/>
      <c r="O56" s="127"/>
      <c r="P56" s="129"/>
      <c r="Q56" s="128"/>
      <c r="S56" s="184"/>
      <c r="T56" s="9"/>
      <c r="U56" s="9"/>
    </row>
    <row r="57" spans="1:21" ht="2.1" customHeight="1" thickBot="1" x14ac:dyDescent="0.3">
      <c r="A57" s="273"/>
      <c r="B57" s="253"/>
      <c r="C57" s="254"/>
      <c r="D57" s="144"/>
      <c r="E57" s="139"/>
      <c r="F57" s="145"/>
      <c r="G57" s="139"/>
      <c r="H57" s="145"/>
      <c r="I57" s="139"/>
      <c r="J57" s="144"/>
      <c r="K57" s="139"/>
      <c r="L57" s="144"/>
      <c r="M57" s="146"/>
      <c r="N57" s="144"/>
      <c r="O57" s="139"/>
      <c r="P57" s="144"/>
      <c r="Q57" s="146"/>
      <c r="S57" s="184"/>
      <c r="T57" s="9"/>
      <c r="U57" s="9"/>
    </row>
    <row r="58" spans="1:21" ht="20.100000000000001" customHeight="1" x14ac:dyDescent="0.25">
      <c r="A58" s="249" t="s">
        <v>24</v>
      </c>
      <c r="B58" s="250"/>
      <c r="C58" s="250"/>
      <c r="D58" s="195"/>
      <c r="E58" s="196"/>
      <c r="F58" s="251"/>
      <c r="G58" s="252"/>
      <c r="H58" s="252"/>
      <c r="I58" s="252"/>
      <c r="J58" s="252"/>
      <c r="K58" s="252"/>
      <c r="L58" s="252"/>
      <c r="M58" s="252"/>
      <c r="N58" s="252"/>
      <c r="O58" s="252"/>
      <c r="P58" s="252"/>
      <c r="Q58" s="252"/>
      <c r="S58" s="184"/>
      <c r="T58" s="9"/>
      <c r="U58" s="9"/>
    </row>
    <row r="59" spans="1:21" ht="20.100000000000001" customHeight="1" x14ac:dyDescent="0.25">
      <c r="A59" s="249"/>
      <c r="B59" s="250"/>
      <c r="C59" s="250"/>
      <c r="D59" s="195"/>
      <c r="E59" s="196"/>
      <c r="F59" s="251"/>
      <c r="G59" s="252"/>
      <c r="H59" s="252"/>
      <c r="I59" s="252"/>
      <c r="J59" s="252"/>
      <c r="K59" s="252"/>
      <c r="L59" s="252"/>
      <c r="M59" s="252"/>
      <c r="N59" s="252"/>
      <c r="O59" s="252"/>
      <c r="P59" s="252"/>
      <c r="Q59" s="252"/>
      <c r="S59" s="184"/>
      <c r="T59" s="9"/>
      <c r="U59" s="9"/>
    </row>
    <row r="60" spans="1:21" ht="20.100000000000001" customHeight="1" thickBot="1" x14ac:dyDescent="0.3">
      <c r="A60" s="197"/>
      <c r="B60" s="197"/>
      <c r="C60" s="195"/>
      <c r="D60" s="195"/>
      <c r="E60" s="162"/>
      <c r="F60" s="160"/>
      <c r="G60" s="161"/>
      <c r="H60" s="194"/>
      <c r="I60" s="239"/>
      <c r="J60" s="240"/>
      <c r="K60" s="194"/>
      <c r="L60" s="239"/>
      <c r="M60" s="240"/>
      <c r="N60" s="161"/>
      <c r="O60" s="161"/>
      <c r="P60" s="161"/>
      <c r="Q60" s="161"/>
      <c r="S60" s="184"/>
      <c r="T60" s="9"/>
      <c r="U60" s="9"/>
    </row>
    <row r="61" spans="1:21" ht="20.100000000000001" customHeight="1" thickBot="1" x14ac:dyDescent="0.3">
      <c r="A61" s="257" t="s">
        <v>37</v>
      </c>
      <c r="B61" s="258"/>
      <c r="C61" s="259"/>
      <c r="D61" s="241">
        <f>D3</f>
        <v>8</v>
      </c>
      <c r="E61" s="242"/>
      <c r="F61" s="200">
        <v>2015</v>
      </c>
      <c r="G61" s="260" t="s">
        <v>35</v>
      </c>
      <c r="H61" s="261"/>
      <c r="I61" s="262">
        <f>DATE(F61,1,3)-WEEKDAY(DATE(F61,1,3))-5+7*D61</f>
        <v>42051</v>
      </c>
      <c r="J61" s="261"/>
      <c r="K61" s="263"/>
      <c r="L61" s="199" t="s">
        <v>36</v>
      </c>
      <c r="M61" s="264">
        <f>I61+6</f>
        <v>42057</v>
      </c>
      <c r="N61" s="265"/>
      <c r="O61" s="266"/>
      <c r="P61" s="243"/>
      <c r="Q61" s="244"/>
      <c r="S61" s="184"/>
      <c r="T61" s="9"/>
      <c r="U61" s="9"/>
    </row>
    <row r="62" spans="1:21" ht="20.100000000000001" customHeight="1" thickBot="1" x14ac:dyDescent="0.3">
      <c r="A62" s="197"/>
      <c r="B62" s="197"/>
      <c r="C62" s="170"/>
      <c r="D62" s="245">
        <f>D5</f>
        <v>42051</v>
      </c>
      <c r="E62" s="246"/>
      <c r="F62" s="247">
        <f>D62+1</f>
        <v>42052</v>
      </c>
      <c r="G62" s="248"/>
      <c r="H62" s="247">
        <f t="shared" ref="H62" si="0">F62+1</f>
        <v>42053</v>
      </c>
      <c r="I62" s="248"/>
      <c r="J62" s="247">
        <f t="shared" ref="J62" si="1">H62+1</f>
        <v>42054</v>
      </c>
      <c r="K62" s="248"/>
      <c r="L62" s="247">
        <f t="shared" ref="L62" si="2">J62+1</f>
        <v>42055</v>
      </c>
      <c r="M62" s="248"/>
      <c r="N62" s="247">
        <f t="shared" ref="N62" si="3">L62+1</f>
        <v>42056</v>
      </c>
      <c r="O62" s="248"/>
      <c r="P62" s="247">
        <f t="shared" ref="P62" si="4">N62+1</f>
        <v>42057</v>
      </c>
      <c r="Q62" s="248"/>
      <c r="S62" s="184"/>
      <c r="T62" s="9"/>
      <c r="U62" s="9"/>
    </row>
    <row r="63" spans="1:21" ht="20.100000000000001" customHeight="1" thickTop="1" x14ac:dyDescent="0.25">
      <c r="A63" s="234" t="s">
        <v>22</v>
      </c>
      <c r="B63" s="236" t="s">
        <v>18</v>
      </c>
      <c r="C63" s="220" t="s">
        <v>0</v>
      </c>
      <c r="D63" s="174"/>
      <c r="E63" s="166"/>
      <c r="F63" s="175"/>
      <c r="G63" s="176"/>
      <c r="H63" s="175"/>
      <c r="I63" s="168"/>
      <c r="J63" s="175"/>
      <c r="K63" s="166"/>
      <c r="L63" s="167"/>
      <c r="M63" s="166"/>
      <c r="N63" s="175"/>
      <c r="O63" s="176"/>
      <c r="P63" s="175"/>
      <c r="Q63" s="166"/>
      <c r="S63" s="184"/>
      <c r="T63" s="9"/>
      <c r="U63" s="9"/>
    </row>
    <row r="64" spans="1:21" ht="20.100000000000001" customHeight="1" thickBot="1" x14ac:dyDescent="0.3">
      <c r="A64" s="235"/>
      <c r="B64" s="219"/>
      <c r="C64" s="221"/>
      <c r="D64" s="163"/>
      <c r="E64" s="164"/>
      <c r="F64" s="163"/>
      <c r="G64" s="164"/>
      <c r="H64" s="163"/>
      <c r="I64" s="165"/>
      <c r="J64" s="163"/>
      <c r="K64" s="164"/>
      <c r="L64" s="163"/>
      <c r="M64" s="164"/>
      <c r="N64" s="163"/>
      <c r="O64" s="164"/>
      <c r="P64" s="163"/>
      <c r="Q64" s="164"/>
      <c r="S64" s="184"/>
      <c r="T64" s="9"/>
      <c r="U64" s="9"/>
    </row>
    <row r="65" spans="1:21" ht="0.2" customHeight="1" x14ac:dyDescent="0.25">
      <c r="A65" s="235"/>
      <c r="B65" s="219"/>
      <c r="C65" s="213"/>
      <c r="D65" s="214"/>
      <c r="E65" s="215"/>
      <c r="F65" s="214"/>
      <c r="G65" s="215"/>
      <c r="H65" s="214"/>
      <c r="I65" s="217"/>
      <c r="J65" s="214"/>
      <c r="K65" s="215"/>
      <c r="L65" s="214"/>
      <c r="M65" s="215"/>
      <c r="N65" s="214"/>
      <c r="O65" s="215"/>
      <c r="P65" s="214"/>
      <c r="Q65" s="215"/>
      <c r="S65" s="184"/>
      <c r="T65" s="9"/>
      <c r="U65" s="9"/>
    </row>
    <row r="66" spans="1:21" ht="0.2" customHeight="1" x14ac:dyDescent="0.25">
      <c r="A66" s="235"/>
      <c r="B66" s="219"/>
      <c r="C66" s="213"/>
      <c r="D66" s="214"/>
      <c r="E66" s="215"/>
      <c r="F66" s="214"/>
      <c r="G66" s="215"/>
      <c r="H66" s="214"/>
      <c r="I66" s="217"/>
      <c r="J66" s="214"/>
      <c r="K66" s="215"/>
      <c r="L66" s="214"/>
      <c r="M66" s="215"/>
      <c r="N66" s="214"/>
      <c r="O66" s="215"/>
      <c r="P66" s="214"/>
      <c r="Q66" s="215"/>
      <c r="S66" s="184"/>
      <c r="T66" s="9"/>
      <c r="U66" s="9"/>
    </row>
    <row r="67" spans="1:21" ht="0.2" customHeight="1" thickBot="1" x14ac:dyDescent="0.3">
      <c r="A67" s="235"/>
      <c r="B67" s="219"/>
      <c r="C67" s="213"/>
      <c r="D67" s="214"/>
      <c r="E67" s="215"/>
      <c r="F67" s="214"/>
      <c r="G67" s="215"/>
      <c r="H67" s="214"/>
      <c r="I67" s="217"/>
      <c r="J67" s="214"/>
      <c r="K67" s="215"/>
      <c r="L67" s="214"/>
      <c r="M67" s="215"/>
      <c r="N67" s="214"/>
      <c r="O67" s="215"/>
      <c r="P67" s="214"/>
      <c r="Q67" s="215"/>
      <c r="S67" s="184"/>
      <c r="T67" s="9"/>
      <c r="U67" s="9"/>
    </row>
    <row r="68" spans="1:21" ht="20.100000000000001" customHeight="1" x14ac:dyDescent="0.25">
      <c r="A68" s="235"/>
      <c r="B68" s="219"/>
      <c r="C68" s="222" t="s">
        <v>1</v>
      </c>
      <c r="D68" s="125"/>
      <c r="E68" s="124"/>
      <c r="F68" s="125"/>
      <c r="G68" s="124"/>
      <c r="H68" s="129"/>
      <c r="I68" s="124"/>
      <c r="J68" s="125"/>
      <c r="K68" s="124"/>
      <c r="L68" s="125"/>
      <c r="M68" s="121"/>
      <c r="N68" s="125"/>
      <c r="O68" s="124"/>
      <c r="P68" s="125"/>
      <c r="Q68" s="121"/>
      <c r="S68" s="184"/>
      <c r="T68" s="9"/>
      <c r="U68" s="9"/>
    </row>
    <row r="69" spans="1:21" ht="20.100000000000001" customHeight="1" x14ac:dyDescent="0.25">
      <c r="A69" s="235"/>
      <c r="B69" s="219"/>
      <c r="C69" s="223"/>
      <c r="D69" s="129"/>
      <c r="E69" s="127"/>
      <c r="F69" s="129"/>
      <c r="G69" s="127"/>
      <c r="H69" s="129"/>
      <c r="I69" s="127"/>
      <c r="J69" s="129"/>
      <c r="K69" s="127"/>
      <c r="L69" s="129"/>
      <c r="M69" s="122"/>
      <c r="N69" s="129"/>
      <c r="O69" s="127"/>
      <c r="P69" s="129"/>
      <c r="Q69" s="122"/>
      <c r="S69" s="184"/>
      <c r="T69" s="9"/>
      <c r="U69" s="9"/>
    </row>
    <row r="70" spans="1:21" ht="20.100000000000001" customHeight="1" x14ac:dyDescent="0.25">
      <c r="A70" s="235"/>
      <c r="B70" s="219"/>
      <c r="C70" s="223"/>
      <c r="D70" s="129"/>
      <c r="E70" s="127"/>
      <c r="F70" s="129"/>
      <c r="G70" s="127"/>
      <c r="H70" s="129"/>
      <c r="I70" s="127"/>
      <c r="J70" s="129"/>
      <c r="K70" s="127"/>
      <c r="L70" s="129"/>
      <c r="M70" s="122"/>
      <c r="N70" s="129"/>
      <c r="O70" s="127"/>
      <c r="P70" s="129"/>
      <c r="Q70" s="122"/>
      <c r="S70" s="184"/>
      <c r="T70" s="9"/>
      <c r="U70" s="9"/>
    </row>
    <row r="71" spans="1:21" ht="20.100000000000001" customHeight="1" x14ac:dyDescent="0.25">
      <c r="A71" s="235"/>
      <c r="B71" s="219"/>
      <c r="C71" s="223"/>
      <c r="D71" s="129"/>
      <c r="E71" s="127"/>
      <c r="F71" s="129"/>
      <c r="G71" s="127"/>
      <c r="H71" s="129"/>
      <c r="I71" s="127"/>
      <c r="J71" s="132"/>
      <c r="K71" s="127"/>
      <c r="L71" s="132"/>
      <c r="M71" s="122"/>
      <c r="N71" s="132"/>
      <c r="O71" s="127"/>
      <c r="P71" s="132"/>
      <c r="Q71" s="122"/>
      <c r="S71" s="184"/>
      <c r="T71" s="9"/>
      <c r="U71" s="9"/>
    </row>
    <row r="72" spans="1:21" ht="20.100000000000001" customHeight="1" x14ac:dyDescent="0.25">
      <c r="A72" s="235"/>
      <c r="B72" s="219"/>
      <c r="C72" s="223"/>
      <c r="D72" s="129"/>
      <c r="E72" s="127"/>
      <c r="F72" s="129"/>
      <c r="G72" s="127"/>
      <c r="H72" s="129"/>
      <c r="I72" s="127"/>
      <c r="J72" s="132"/>
      <c r="K72" s="127"/>
      <c r="L72" s="132"/>
      <c r="M72" s="122"/>
      <c r="N72" s="132"/>
      <c r="O72" s="127"/>
      <c r="P72" s="132"/>
      <c r="Q72" s="122"/>
      <c r="S72" s="184"/>
      <c r="T72" s="9"/>
      <c r="U72" s="9"/>
    </row>
    <row r="73" spans="1:21" ht="20.100000000000001" customHeight="1" x14ac:dyDescent="0.25">
      <c r="A73" s="235"/>
      <c r="B73" s="219"/>
      <c r="C73" s="223"/>
      <c r="D73" s="129"/>
      <c r="E73" s="127"/>
      <c r="F73" s="129"/>
      <c r="G73" s="127"/>
      <c r="H73" s="129"/>
      <c r="I73" s="127"/>
      <c r="J73" s="132"/>
      <c r="K73" s="127"/>
      <c r="L73" s="132"/>
      <c r="M73" s="122"/>
      <c r="N73" s="132"/>
      <c r="O73" s="127"/>
      <c r="P73" s="132"/>
      <c r="Q73" s="122"/>
      <c r="S73" s="184"/>
      <c r="T73" s="9"/>
      <c r="U73" s="9"/>
    </row>
    <row r="74" spans="1:21" ht="2.1" customHeight="1" x14ac:dyDescent="0.25">
      <c r="A74" s="235"/>
      <c r="B74" s="219"/>
      <c r="C74" s="223"/>
      <c r="D74" s="133"/>
      <c r="E74" s="127"/>
      <c r="F74" s="125"/>
      <c r="G74" s="127"/>
      <c r="H74" s="129"/>
      <c r="I74" s="127"/>
      <c r="J74" s="133"/>
      <c r="K74" s="127"/>
      <c r="L74" s="133"/>
      <c r="M74" s="122"/>
      <c r="N74" s="133"/>
      <c r="O74" s="127"/>
      <c r="P74" s="133"/>
      <c r="Q74" s="122"/>
      <c r="S74" s="184"/>
      <c r="T74" s="9"/>
      <c r="U74" s="9"/>
    </row>
    <row r="75" spans="1:21" ht="2.1" customHeight="1" thickBot="1" x14ac:dyDescent="0.3">
      <c r="A75" s="235"/>
      <c r="B75" s="237"/>
      <c r="C75" s="238"/>
      <c r="D75" s="125"/>
      <c r="E75" s="130"/>
      <c r="F75" s="125"/>
      <c r="G75" s="130"/>
      <c r="H75" s="129"/>
      <c r="I75" s="130"/>
      <c r="J75" s="125"/>
      <c r="K75" s="130"/>
      <c r="L75" s="125"/>
      <c r="M75" s="123"/>
      <c r="N75" s="125"/>
      <c r="O75" s="130"/>
      <c r="P75" s="125"/>
      <c r="Q75" s="123"/>
      <c r="S75" s="187"/>
      <c r="T75" s="9"/>
      <c r="U75" s="9"/>
    </row>
    <row r="76" spans="1:21" ht="20.100000000000001" customHeight="1" thickTop="1" x14ac:dyDescent="0.25">
      <c r="A76" s="235"/>
      <c r="B76" s="236" t="s">
        <v>19</v>
      </c>
      <c r="C76" s="220" t="s">
        <v>0</v>
      </c>
      <c r="D76" s="119"/>
      <c r="E76" s="7"/>
      <c r="F76" s="119"/>
      <c r="G76" s="7"/>
      <c r="H76" s="119"/>
      <c r="I76" s="7"/>
      <c r="J76" s="119"/>
      <c r="K76" s="7"/>
      <c r="L76" s="119"/>
      <c r="M76" s="7"/>
      <c r="N76" s="119"/>
      <c r="O76" s="7"/>
      <c r="P76" s="119"/>
      <c r="Q76" s="7"/>
      <c r="S76" s="184"/>
      <c r="T76" s="9"/>
      <c r="U76" s="9"/>
    </row>
    <row r="77" spans="1:21" ht="20.100000000000001" customHeight="1" thickBot="1" x14ac:dyDescent="0.3">
      <c r="A77" s="235"/>
      <c r="B77" s="219"/>
      <c r="C77" s="221"/>
      <c r="D77" s="117"/>
      <c r="E77" s="5"/>
      <c r="F77" s="117"/>
      <c r="G77" s="5"/>
      <c r="H77" s="117"/>
      <c r="I77" s="5"/>
      <c r="J77" s="117"/>
      <c r="K77" s="5"/>
      <c r="L77" s="117"/>
      <c r="M77" s="5"/>
      <c r="N77" s="117"/>
      <c r="O77" s="5"/>
      <c r="P77" s="117"/>
      <c r="Q77" s="5"/>
      <c r="S77" s="184"/>
      <c r="T77" s="9"/>
      <c r="U77" s="9"/>
    </row>
    <row r="78" spans="1:21" ht="0.2" customHeight="1" x14ac:dyDescent="0.25">
      <c r="A78" s="235"/>
      <c r="B78" s="219"/>
      <c r="C78" s="213"/>
      <c r="D78" s="214"/>
      <c r="E78" s="215"/>
      <c r="F78" s="214"/>
      <c r="G78" s="215"/>
      <c r="H78" s="214"/>
      <c r="I78" s="215"/>
      <c r="J78" s="214"/>
      <c r="K78" s="215"/>
      <c r="L78" s="214"/>
      <c r="M78" s="215"/>
      <c r="N78" s="214"/>
      <c r="O78" s="215"/>
      <c r="P78" s="214"/>
      <c r="Q78" s="215"/>
      <c r="S78" s="184"/>
      <c r="T78" s="9"/>
      <c r="U78" s="9"/>
    </row>
    <row r="79" spans="1:21" ht="0.2" customHeight="1" x14ac:dyDescent="0.25">
      <c r="A79" s="235"/>
      <c r="B79" s="219"/>
      <c r="C79" s="213"/>
      <c r="D79" s="214"/>
      <c r="E79" s="215"/>
      <c r="F79" s="214"/>
      <c r="G79" s="215"/>
      <c r="H79" s="214"/>
      <c r="I79" s="215"/>
      <c r="J79" s="214"/>
      <c r="K79" s="215"/>
      <c r="L79" s="214"/>
      <c r="M79" s="215"/>
      <c r="N79" s="214"/>
      <c r="O79" s="215"/>
      <c r="P79" s="214"/>
      <c r="Q79" s="215"/>
      <c r="S79" s="184"/>
      <c r="T79" s="9"/>
      <c r="U79" s="9"/>
    </row>
    <row r="80" spans="1:21" ht="0.2" customHeight="1" thickBot="1" x14ac:dyDescent="0.3">
      <c r="A80" s="235"/>
      <c r="B80" s="219"/>
      <c r="C80" s="213"/>
      <c r="D80" s="214"/>
      <c r="E80" s="215"/>
      <c r="F80" s="214"/>
      <c r="G80" s="215"/>
      <c r="H80" s="214"/>
      <c r="I80" s="215"/>
      <c r="J80" s="214"/>
      <c r="K80" s="215"/>
      <c r="L80" s="214"/>
      <c r="M80" s="215"/>
      <c r="N80" s="214"/>
      <c r="O80" s="215"/>
      <c r="P80" s="214"/>
      <c r="Q80" s="215"/>
      <c r="S80" s="184"/>
      <c r="T80" s="9"/>
      <c r="U80" s="9"/>
    </row>
    <row r="81" spans="1:21" ht="20.100000000000001" customHeight="1" x14ac:dyDescent="0.25">
      <c r="A81" s="235"/>
      <c r="B81" s="219"/>
      <c r="C81" s="222" t="s">
        <v>1</v>
      </c>
      <c r="D81" s="125"/>
      <c r="E81" s="124"/>
      <c r="F81" s="125"/>
      <c r="G81" s="124"/>
      <c r="H81" s="125"/>
      <c r="I81" s="124"/>
      <c r="J81" s="125"/>
      <c r="K81" s="124"/>
      <c r="L81" s="125"/>
      <c r="M81" s="126"/>
      <c r="N81" s="125"/>
      <c r="O81" s="124"/>
      <c r="P81" s="125"/>
      <c r="Q81" s="126"/>
      <c r="S81" s="184"/>
      <c r="T81" s="9"/>
      <c r="U81" s="9"/>
    </row>
    <row r="82" spans="1:21" ht="20.100000000000001" customHeight="1" x14ac:dyDescent="0.25">
      <c r="A82" s="235"/>
      <c r="B82" s="219"/>
      <c r="C82" s="223"/>
      <c r="D82" s="125"/>
      <c r="E82" s="127"/>
      <c r="F82" s="125"/>
      <c r="G82" s="127"/>
      <c r="H82" s="125"/>
      <c r="I82" s="127"/>
      <c r="J82" s="125"/>
      <c r="K82" s="127"/>
      <c r="L82" s="125"/>
      <c r="M82" s="128"/>
      <c r="N82" s="125"/>
      <c r="O82" s="127"/>
      <c r="P82" s="125"/>
      <c r="Q82" s="128"/>
      <c r="S82" s="184"/>
      <c r="T82" s="9"/>
      <c r="U82" s="9"/>
    </row>
    <row r="83" spans="1:21" ht="20.100000000000001" customHeight="1" x14ac:dyDescent="0.25">
      <c r="A83" s="235"/>
      <c r="B83" s="219"/>
      <c r="C83" s="223"/>
      <c r="D83" s="129"/>
      <c r="E83" s="127"/>
      <c r="F83" s="129"/>
      <c r="G83" s="127"/>
      <c r="H83" s="129"/>
      <c r="I83" s="127"/>
      <c r="J83" s="129"/>
      <c r="K83" s="127"/>
      <c r="L83" s="129"/>
      <c r="M83" s="128"/>
      <c r="N83" s="129"/>
      <c r="O83" s="127"/>
      <c r="P83" s="129"/>
      <c r="Q83" s="128"/>
      <c r="S83" s="184"/>
      <c r="T83" s="9"/>
      <c r="U83" s="9"/>
    </row>
    <row r="84" spans="1:21" ht="20.100000000000001" customHeight="1" x14ac:dyDescent="0.25">
      <c r="A84" s="235"/>
      <c r="B84" s="219"/>
      <c r="C84" s="223"/>
      <c r="D84" s="129"/>
      <c r="E84" s="127"/>
      <c r="F84" s="129"/>
      <c r="G84" s="127"/>
      <c r="H84" s="129"/>
      <c r="I84" s="127"/>
      <c r="J84" s="129"/>
      <c r="K84" s="127"/>
      <c r="L84" s="129"/>
      <c r="M84" s="128"/>
      <c r="N84" s="129"/>
      <c r="O84" s="127"/>
      <c r="P84" s="129"/>
      <c r="Q84" s="128"/>
      <c r="S84" s="184"/>
      <c r="T84" s="9"/>
      <c r="U84" s="9"/>
    </row>
    <row r="85" spans="1:21" ht="20.100000000000001" customHeight="1" x14ac:dyDescent="0.25">
      <c r="A85" s="235"/>
      <c r="B85" s="219"/>
      <c r="C85" s="223"/>
      <c r="D85" s="129"/>
      <c r="E85" s="127"/>
      <c r="F85" s="129"/>
      <c r="G85" s="127"/>
      <c r="H85" s="129"/>
      <c r="I85" s="127"/>
      <c r="J85" s="129"/>
      <c r="K85" s="127"/>
      <c r="L85" s="129"/>
      <c r="M85" s="128"/>
      <c r="N85" s="129"/>
      <c r="O85" s="127"/>
      <c r="P85" s="129"/>
      <c r="Q85" s="128"/>
      <c r="S85" s="184"/>
      <c r="T85" s="9"/>
      <c r="U85" s="9"/>
    </row>
    <row r="86" spans="1:21" ht="20.100000000000001" customHeight="1" x14ac:dyDescent="0.25">
      <c r="A86" s="235"/>
      <c r="B86" s="219"/>
      <c r="C86" s="223"/>
      <c r="D86" s="129"/>
      <c r="E86" s="127"/>
      <c r="F86" s="129"/>
      <c r="G86" s="127"/>
      <c r="H86" s="129"/>
      <c r="I86" s="127"/>
      <c r="J86" s="129"/>
      <c r="K86" s="127"/>
      <c r="L86" s="129"/>
      <c r="M86" s="128"/>
      <c r="N86" s="129"/>
      <c r="O86" s="127"/>
      <c r="P86" s="129"/>
      <c r="Q86" s="128"/>
      <c r="S86" s="184"/>
      <c r="T86" s="9"/>
      <c r="U86" s="9"/>
    </row>
    <row r="87" spans="1:21" ht="2.1" customHeight="1" x14ac:dyDescent="0.25">
      <c r="A87" s="235"/>
      <c r="B87" s="219"/>
      <c r="C87" s="223"/>
      <c r="D87" s="129"/>
      <c r="E87" s="127"/>
      <c r="F87" s="129"/>
      <c r="G87" s="127"/>
      <c r="H87" s="129"/>
      <c r="I87" s="127"/>
      <c r="J87" s="129"/>
      <c r="K87" s="127"/>
      <c r="L87" s="129"/>
      <c r="M87" s="128"/>
      <c r="N87" s="129"/>
      <c r="O87" s="127"/>
      <c r="P87" s="129"/>
      <c r="Q87" s="128"/>
      <c r="S87" s="184"/>
      <c r="T87" s="9"/>
      <c r="U87" s="9"/>
    </row>
    <row r="88" spans="1:21" ht="2.1" customHeight="1" thickBot="1" x14ac:dyDescent="0.3">
      <c r="A88" s="235"/>
      <c r="B88" s="237"/>
      <c r="C88" s="238"/>
      <c r="D88" s="125"/>
      <c r="E88" s="130"/>
      <c r="F88" s="125"/>
      <c r="G88" s="130"/>
      <c r="H88" s="125"/>
      <c r="I88" s="131"/>
      <c r="J88" s="125"/>
      <c r="K88" s="130"/>
      <c r="L88" s="125"/>
      <c r="M88" s="131"/>
      <c r="N88" s="125"/>
      <c r="O88" s="130"/>
      <c r="P88" s="125"/>
      <c r="Q88" s="131"/>
      <c r="S88" s="184"/>
      <c r="T88" s="9"/>
      <c r="U88" s="9"/>
    </row>
    <row r="89" spans="1:21" ht="20.100000000000001" customHeight="1" thickTop="1" x14ac:dyDescent="0.25">
      <c r="A89" s="235"/>
      <c r="B89" s="236" t="s">
        <v>20</v>
      </c>
      <c r="C89" s="220" t="s">
        <v>0</v>
      </c>
      <c r="D89" s="119"/>
      <c r="E89" s="7"/>
      <c r="F89" s="119"/>
      <c r="G89" s="7"/>
      <c r="H89" s="119"/>
      <c r="I89" s="7"/>
      <c r="J89" s="119"/>
      <c r="K89" s="7"/>
      <c r="L89" s="119"/>
      <c r="M89" s="7"/>
      <c r="N89" s="119"/>
      <c r="O89" s="7"/>
      <c r="P89" s="119"/>
      <c r="Q89" s="7"/>
      <c r="S89" s="184"/>
      <c r="T89" s="9"/>
      <c r="U89" s="9"/>
    </row>
    <row r="90" spans="1:21" ht="20.100000000000001" customHeight="1" thickBot="1" x14ac:dyDescent="0.3">
      <c r="A90" s="235"/>
      <c r="B90" s="219"/>
      <c r="C90" s="221"/>
      <c r="D90" s="117"/>
      <c r="E90" s="5"/>
      <c r="F90" s="117"/>
      <c r="G90" s="5"/>
      <c r="H90" s="117"/>
      <c r="I90" s="5"/>
      <c r="J90" s="117"/>
      <c r="K90" s="5"/>
      <c r="L90" s="117"/>
      <c r="M90" s="5"/>
      <c r="N90" s="117"/>
      <c r="O90" s="5"/>
      <c r="P90" s="117"/>
      <c r="Q90" s="5"/>
      <c r="S90" s="184"/>
      <c r="T90" s="9"/>
      <c r="U90" s="9"/>
    </row>
    <row r="91" spans="1:21" ht="0.2" customHeight="1" x14ac:dyDescent="0.25">
      <c r="A91" s="235"/>
      <c r="B91" s="219"/>
      <c r="C91" s="213"/>
      <c r="D91" s="214"/>
      <c r="E91" s="215"/>
      <c r="F91" s="214"/>
      <c r="G91" s="215"/>
      <c r="H91" s="214"/>
      <c r="I91" s="215"/>
      <c r="J91" s="214"/>
      <c r="K91" s="215"/>
      <c r="L91" s="214"/>
      <c r="M91" s="215"/>
      <c r="N91" s="214"/>
      <c r="O91" s="215"/>
      <c r="P91" s="214"/>
      <c r="Q91" s="215"/>
      <c r="S91" s="184"/>
      <c r="T91" s="9"/>
      <c r="U91" s="9"/>
    </row>
    <row r="92" spans="1:21" ht="0.2" customHeight="1" x14ac:dyDescent="0.25">
      <c r="A92" s="235"/>
      <c r="B92" s="219"/>
      <c r="C92" s="213"/>
      <c r="D92" s="214"/>
      <c r="E92" s="215"/>
      <c r="F92" s="214"/>
      <c r="G92" s="215"/>
      <c r="H92" s="214"/>
      <c r="I92" s="215"/>
      <c r="J92" s="214"/>
      <c r="K92" s="215"/>
      <c r="L92" s="214"/>
      <c r="M92" s="215"/>
      <c r="N92" s="214"/>
      <c r="O92" s="215"/>
      <c r="P92" s="214"/>
      <c r="Q92" s="215"/>
      <c r="S92" s="184"/>
      <c r="T92" s="9"/>
      <c r="U92" s="9"/>
    </row>
    <row r="93" spans="1:21" ht="0.2" customHeight="1" thickBot="1" x14ac:dyDescent="0.3">
      <c r="A93" s="235"/>
      <c r="B93" s="219"/>
      <c r="C93" s="213"/>
      <c r="D93" s="214"/>
      <c r="E93" s="215"/>
      <c r="F93" s="214"/>
      <c r="G93" s="215"/>
      <c r="H93" s="214"/>
      <c r="I93" s="215"/>
      <c r="J93" s="214"/>
      <c r="K93" s="215"/>
      <c r="L93" s="214"/>
      <c r="M93" s="215"/>
      <c r="N93" s="214"/>
      <c r="O93" s="215"/>
      <c r="P93" s="214"/>
      <c r="Q93" s="215"/>
      <c r="S93" s="184"/>
      <c r="T93" s="9"/>
      <c r="U93" s="9"/>
    </row>
    <row r="94" spans="1:21" ht="20.100000000000001" customHeight="1" x14ac:dyDescent="0.25">
      <c r="A94" s="235"/>
      <c r="B94" s="219"/>
      <c r="C94" s="222" t="s">
        <v>1</v>
      </c>
      <c r="D94" s="125"/>
      <c r="E94" s="124"/>
      <c r="F94" s="125"/>
      <c r="G94" s="124"/>
      <c r="H94" s="125"/>
      <c r="I94" s="126"/>
      <c r="J94" s="125"/>
      <c r="K94" s="124"/>
      <c r="L94" s="125"/>
      <c r="M94" s="126"/>
      <c r="N94" s="125"/>
      <c r="O94" s="124"/>
      <c r="P94" s="125"/>
      <c r="Q94" s="126"/>
      <c r="S94" s="184"/>
      <c r="T94" s="9"/>
      <c r="U94" s="9"/>
    </row>
    <row r="95" spans="1:21" ht="20.100000000000001" customHeight="1" x14ac:dyDescent="0.25">
      <c r="A95" s="235"/>
      <c r="B95" s="219"/>
      <c r="C95" s="223"/>
      <c r="D95" s="125"/>
      <c r="E95" s="127"/>
      <c r="F95" s="125"/>
      <c r="G95" s="127"/>
      <c r="H95" s="125"/>
      <c r="I95" s="128"/>
      <c r="J95" s="125"/>
      <c r="K95" s="127"/>
      <c r="L95" s="125"/>
      <c r="M95" s="128"/>
      <c r="N95" s="125"/>
      <c r="O95" s="127"/>
      <c r="P95" s="125"/>
      <c r="Q95" s="128"/>
      <c r="S95" s="184"/>
      <c r="T95" s="9"/>
      <c r="U95" s="9"/>
    </row>
    <row r="96" spans="1:21" ht="20.100000000000001" customHeight="1" x14ac:dyDescent="0.25">
      <c r="A96" s="235"/>
      <c r="B96" s="219"/>
      <c r="C96" s="223"/>
      <c r="D96" s="129"/>
      <c r="E96" s="127"/>
      <c r="F96" s="129"/>
      <c r="G96" s="127"/>
      <c r="H96" s="129"/>
      <c r="I96" s="128"/>
      <c r="J96" s="129"/>
      <c r="K96" s="127"/>
      <c r="L96" s="129"/>
      <c r="M96" s="128"/>
      <c r="N96" s="129"/>
      <c r="O96" s="127"/>
      <c r="P96" s="129"/>
      <c r="Q96" s="128"/>
      <c r="S96" s="184"/>
      <c r="T96" s="9"/>
      <c r="U96" s="9"/>
    </row>
    <row r="97" spans="1:21" ht="20.100000000000001" customHeight="1" x14ac:dyDescent="0.25">
      <c r="A97" s="235"/>
      <c r="B97" s="219"/>
      <c r="C97" s="223"/>
      <c r="D97" s="129"/>
      <c r="E97" s="127"/>
      <c r="F97" s="129"/>
      <c r="G97" s="127"/>
      <c r="H97" s="129"/>
      <c r="I97" s="128"/>
      <c r="J97" s="129"/>
      <c r="K97" s="127"/>
      <c r="L97" s="129"/>
      <c r="M97" s="128"/>
      <c r="N97" s="129"/>
      <c r="O97" s="127"/>
      <c r="P97" s="129"/>
      <c r="Q97" s="128"/>
      <c r="S97" s="184"/>
      <c r="T97" s="9"/>
      <c r="U97" s="9"/>
    </row>
    <row r="98" spans="1:21" ht="20.100000000000001" customHeight="1" x14ac:dyDescent="0.25">
      <c r="A98" s="235"/>
      <c r="B98" s="219"/>
      <c r="C98" s="223"/>
      <c r="D98" s="129"/>
      <c r="E98" s="127"/>
      <c r="F98" s="129"/>
      <c r="G98" s="127"/>
      <c r="H98" s="129"/>
      <c r="I98" s="128"/>
      <c r="J98" s="129"/>
      <c r="K98" s="127"/>
      <c r="L98" s="129"/>
      <c r="M98" s="128"/>
      <c r="N98" s="129"/>
      <c r="O98" s="127"/>
      <c r="P98" s="129"/>
      <c r="Q98" s="128"/>
      <c r="S98" s="184"/>
      <c r="T98" s="9"/>
      <c r="U98" s="9"/>
    </row>
    <row r="99" spans="1:21" ht="20.100000000000001" customHeight="1" x14ac:dyDescent="0.25">
      <c r="A99" s="235"/>
      <c r="B99" s="219"/>
      <c r="C99" s="223"/>
      <c r="D99" s="129"/>
      <c r="E99" s="127"/>
      <c r="F99" s="129"/>
      <c r="G99" s="127"/>
      <c r="H99" s="129"/>
      <c r="I99" s="128"/>
      <c r="J99" s="129"/>
      <c r="K99" s="127"/>
      <c r="L99" s="129"/>
      <c r="M99" s="128"/>
      <c r="N99" s="129"/>
      <c r="O99" s="127"/>
      <c r="P99" s="129"/>
      <c r="Q99" s="128"/>
      <c r="S99" s="184"/>
      <c r="T99" s="9"/>
      <c r="U99" s="9"/>
    </row>
    <row r="100" spans="1:21" ht="2.1" customHeight="1" x14ac:dyDescent="0.25">
      <c r="A100" s="235"/>
      <c r="B100" s="219"/>
      <c r="C100" s="223"/>
      <c r="D100" s="129"/>
      <c r="E100" s="127"/>
      <c r="F100" s="129"/>
      <c r="G100" s="127"/>
      <c r="H100" s="129"/>
      <c r="I100" s="128"/>
      <c r="J100" s="129"/>
      <c r="K100" s="127"/>
      <c r="L100" s="129"/>
      <c r="M100" s="128"/>
      <c r="N100" s="129"/>
      <c r="O100" s="127"/>
      <c r="P100" s="129"/>
      <c r="Q100" s="128"/>
      <c r="S100" s="184"/>
      <c r="T100" s="9"/>
      <c r="U100" s="9"/>
    </row>
    <row r="101" spans="1:21" ht="2.1" customHeight="1" thickBot="1" x14ac:dyDescent="0.3">
      <c r="A101" s="235"/>
      <c r="B101" s="219"/>
      <c r="C101" s="238"/>
      <c r="D101" s="125"/>
      <c r="E101" s="130"/>
      <c r="F101" s="125"/>
      <c r="G101" s="130"/>
      <c r="H101" s="125"/>
      <c r="I101" s="131"/>
      <c r="J101" s="125"/>
      <c r="K101" s="130"/>
      <c r="L101" s="125"/>
      <c r="M101" s="131"/>
      <c r="N101" s="125"/>
      <c r="O101" s="130"/>
      <c r="P101" s="125"/>
      <c r="Q101" s="131"/>
      <c r="S101" s="184"/>
      <c r="T101" s="9"/>
      <c r="U101" s="9"/>
    </row>
    <row r="102" spans="1:21" ht="20.100000000000001" customHeight="1" thickTop="1" x14ac:dyDescent="0.25">
      <c r="A102" s="235"/>
      <c r="B102" s="218" t="s">
        <v>21</v>
      </c>
      <c r="C102" s="220" t="s">
        <v>0</v>
      </c>
      <c r="D102" s="119"/>
      <c r="E102" s="7"/>
      <c r="F102" s="119"/>
      <c r="G102" s="7"/>
      <c r="H102" s="119"/>
      <c r="I102" s="7"/>
      <c r="J102" s="119"/>
      <c r="K102" s="7"/>
      <c r="L102" s="119"/>
      <c r="M102" s="7"/>
      <c r="N102" s="119"/>
      <c r="O102" s="7"/>
      <c r="P102" s="119"/>
      <c r="Q102" s="7"/>
      <c r="S102" s="188"/>
      <c r="T102" s="9"/>
      <c r="U102" s="9"/>
    </row>
    <row r="103" spans="1:21" ht="20.100000000000001" customHeight="1" thickBot="1" x14ac:dyDescent="0.35">
      <c r="A103" s="235"/>
      <c r="B103" s="219"/>
      <c r="C103" s="221"/>
      <c r="D103" s="117"/>
      <c r="E103" s="5"/>
      <c r="F103" s="117"/>
      <c r="G103" s="5"/>
      <c r="H103" s="117"/>
      <c r="I103" s="5"/>
      <c r="J103" s="117"/>
      <c r="K103" s="5"/>
      <c r="L103" s="117"/>
      <c r="M103" s="5"/>
      <c r="N103" s="117"/>
      <c r="O103" s="5"/>
      <c r="P103" s="117"/>
      <c r="Q103" s="5"/>
      <c r="S103" s="11"/>
      <c r="T103" s="9"/>
      <c r="U103" s="9"/>
    </row>
    <row r="104" spans="1:21" ht="0.2" customHeight="1" x14ac:dyDescent="0.3">
      <c r="A104" s="235"/>
      <c r="B104" s="219"/>
      <c r="C104" s="213"/>
      <c r="D104" s="214"/>
      <c r="E104" s="215"/>
      <c r="F104" s="214"/>
      <c r="G104" s="215"/>
      <c r="H104" s="214"/>
      <c r="I104" s="215"/>
      <c r="J104" s="214"/>
      <c r="K104" s="215"/>
      <c r="L104" s="214"/>
      <c r="M104" s="215"/>
      <c r="N104" s="214"/>
      <c r="O104" s="215"/>
      <c r="P104" s="214"/>
      <c r="Q104" s="215"/>
      <c r="S104" s="11"/>
      <c r="T104" s="9"/>
      <c r="U104" s="9"/>
    </row>
    <row r="105" spans="1:21" ht="0.2" customHeight="1" x14ac:dyDescent="0.3">
      <c r="A105" s="235"/>
      <c r="B105" s="219"/>
      <c r="C105" s="213"/>
      <c r="D105" s="214"/>
      <c r="E105" s="215"/>
      <c r="F105" s="214"/>
      <c r="G105" s="215"/>
      <c r="H105" s="214"/>
      <c r="I105" s="215"/>
      <c r="J105" s="214"/>
      <c r="K105" s="215"/>
      <c r="L105" s="214"/>
      <c r="M105" s="215"/>
      <c r="N105" s="214"/>
      <c r="O105" s="215"/>
      <c r="P105" s="214"/>
      <c r="Q105" s="215"/>
      <c r="S105" s="11"/>
      <c r="T105" s="9"/>
      <c r="U105" s="9"/>
    </row>
    <row r="106" spans="1:21" ht="0.2" customHeight="1" thickBot="1" x14ac:dyDescent="0.35">
      <c r="A106" s="235"/>
      <c r="B106" s="219"/>
      <c r="C106" s="213"/>
      <c r="D106" s="214"/>
      <c r="E106" s="215"/>
      <c r="F106" s="214"/>
      <c r="G106" s="215"/>
      <c r="H106" s="214"/>
      <c r="I106" s="215"/>
      <c r="J106" s="214"/>
      <c r="K106" s="215"/>
      <c r="L106" s="214"/>
      <c r="M106" s="215"/>
      <c r="N106" s="214"/>
      <c r="O106" s="215"/>
      <c r="P106" s="214"/>
      <c r="Q106" s="215"/>
      <c r="S106" s="11"/>
      <c r="T106" s="9"/>
      <c r="U106" s="9"/>
    </row>
    <row r="107" spans="1:21" ht="20.100000000000001" customHeight="1" x14ac:dyDescent="0.25">
      <c r="A107" s="235"/>
      <c r="B107" s="219"/>
      <c r="C107" s="222" t="s">
        <v>1</v>
      </c>
      <c r="D107" s="125"/>
      <c r="E107" s="124"/>
      <c r="F107" s="125"/>
      <c r="G107" s="124"/>
      <c r="H107" s="125"/>
      <c r="I107" s="126"/>
      <c r="J107" s="125"/>
      <c r="K107" s="124"/>
      <c r="L107" s="125"/>
      <c r="M107" s="126"/>
      <c r="N107" s="125"/>
      <c r="O107" s="124"/>
      <c r="P107" s="125"/>
      <c r="Q107" s="126"/>
      <c r="S107" s="189"/>
      <c r="T107" s="9"/>
      <c r="U107" s="9"/>
    </row>
    <row r="108" spans="1:21" ht="20.100000000000001" customHeight="1" x14ac:dyDescent="0.25">
      <c r="A108" s="235"/>
      <c r="B108" s="219"/>
      <c r="C108" s="223"/>
      <c r="D108" s="125"/>
      <c r="E108" s="127"/>
      <c r="F108" s="125"/>
      <c r="G108" s="127"/>
      <c r="H108" s="125"/>
      <c r="I108" s="128"/>
      <c r="J108" s="125"/>
      <c r="K108" s="127"/>
      <c r="L108" s="125"/>
      <c r="M108" s="128"/>
      <c r="N108" s="125"/>
      <c r="O108" s="127"/>
      <c r="P108" s="125"/>
      <c r="Q108" s="128"/>
      <c r="S108" s="189"/>
      <c r="T108" s="9"/>
      <c r="U108" s="9"/>
    </row>
    <row r="109" spans="1:21" ht="20.100000000000001" customHeight="1" x14ac:dyDescent="0.25">
      <c r="A109" s="235"/>
      <c r="B109" s="219"/>
      <c r="C109" s="223"/>
      <c r="D109" s="125"/>
      <c r="E109" s="127"/>
      <c r="F109" s="125"/>
      <c r="G109" s="127"/>
      <c r="H109" s="125"/>
      <c r="I109" s="128"/>
      <c r="J109" s="125"/>
      <c r="K109" s="127"/>
      <c r="L109" s="125"/>
      <c r="M109" s="128"/>
      <c r="N109" s="178"/>
      <c r="O109" s="127"/>
      <c r="P109" s="178"/>
      <c r="Q109" s="128"/>
      <c r="S109" s="189"/>
      <c r="T109" s="9"/>
      <c r="U109" s="9"/>
    </row>
    <row r="110" spans="1:21" ht="20.100000000000001" customHeight="1" x14ac:dyDescent="0.25">
      <c r="A110" s="235"/>
      <c r="B110" s="219"/>
      <c r="C110" s="223"/>
      <c r="D110" s="125"/>
      <c r="E110" s="127"/>
      <c r="F110" s="125"/>
      <c r="G110" s="127"/>
      <c r="H110" s="125"/>
      <c r="I110" s="128"/>
      <c r="J110" s="125"/>
      <c r="K110" s="127"/>
      <c r="L110" s="125"/>
      <c r="M110" s="128"/>
      <c r="N110" s="125"/>
      <c r="O110" s="127"/>
      <c r="P110" s="125"/>
      <c r="Q110" s="128"/>
      <c r="S110" s="189"/>
      <c r="T110" s="9"/>
      <c r="U110" s="9"/>
    </row>
    <row r="111" spans="1:21" ht="20.100000000000001" customHeight="1" x14ac:dyDescent="0.25">
      <c r="A111" s="235"/>
      <c r="B111" s="219"/>
      <c r="C111" s="223"/>
      <c r="D111" s="125"/>
      <c r="E111" s="127"/>
      <c r="F111" s="125"/>
      <c r="G111" s="127"/>
      <c r="H111" s="125"/>
      <c r="I111" s="128"/>
      <c r="J111" s="125"/>
      <c r="K111" s="127"/>
      <c r="L111" s="125"/>
      <c r="M111" s="128"/>
      <c r="N111" s="125"/>
      <c r="O111" s="127"/>
      <c r="P111" s="125"/>
      <c r="Q111" s="128"/>
      <c r="S111" s="189"/>
      <c r="T111" s="9"/>
      <c r="U111" s="9"/>
    </row>
    <row r="112" spans="1:21" ht="20.100000000000001" customHeight="1" x14ac:dyDescent="0.25">
      <c r="A112" s="235"/>
      <c r="B112" s="219"/>
      <c r="C112" s="223"/>
      <c r="D112" s="125"/>
      <c r="E112" s="127"/>
      <c r="F112" s="125"/>
      <c r="G112" s="127"/>
      <c r="H112" s="125"/>
      <c r="I112" s="128"/>
      <c r="J112" s="125"/>
      <c r="K112" s="127"/>
      <c r="L112" s="125"/>
      <c r="M112" s="128"/>
      <c r="N112" s="125"/>
      <c r="O112" s="127"/>
      <c r="P112" s="125"/>
      <c r="Q112" s="128"/>
      <c r="S112" s="189"/>
      <c r="T112" s="9"/>
      <c r="U112" s="9"/>
    </row>
    <row r="113" spans="1:21" ht="2.1" customHeight="1" x14ac:dyDescent="0.25">
      <c r="A113" s="235"/>
      <c r="B113" s="219"/>
      <c r="C113" s="223"/>
      <c r="D113" s="125"/>
      <c r="E113" s="127"/>
      <c r="F113" s="125"/>
      <c r="G113" s="127"/>
      <c r="H113" s="125"/>
      <c r="I113" s="128"/>
      <c r="J113" s="133"/>
      <c r="K113" s="127"/>
      <c r="L113" s="133"/>
      <c r="M113" s="128"/>
      <c r="N113" s="133"/>
      <c r="O113" s="127"/>
      <c r="P113" s="133"/>
      <c r="Q113" s="128"/>
      <c r="S113" s="189"/>
      <c r="T113" s="9"/>
      <c r="U113" s="9"/>
    </row>
    <row r="114" spans="1:21" ht="2.1" customHeight="1" thickBot="1" x14ac:dyDescent="0.3">
      <c r="A114" s="235"/>
      <c r="B114" s="219"/>
      <c r="C114" s="223"/>
      <c r="D114" s="125"/>
      <c r="E114" s="130"/>
      <c r="F114" s="125"/>
      <c r="G114" s="130"/>
      <c r="H114" s="125"/>
      <c r="I114" s="131"/>
      <c r="J114" s="125"/>
      <c r="K114" s="130"/>
      <c r="L114" s="125"/>
      <c r="M114" s="131"/>
      <c r="N114" s="125"/>
      <c r="O114" s="130"/>
      <c r="P114" s="125"/>
      <c r="Q114" s="131"/>
      <c r="S114" s="189"/>
      <c r="T114" s="9"/>
      <c r="U114" s="9"/>
    </row>
    <row r="115" spans="1:21" ht="15" customHeight="1" x14ac:dyDescent="0.25">
      <c r="A115" s="224" t="s">
        <v>13</v>
      </c>
      <c r="B115" s="225"/>
      <c r="C115" s="226"/>
      <c r="D115" s="179"/>
      <c r="E115" s="134"/>
      <c r="F115" s="135"/>
      <c r="G115" s="135"/>
      <c r="H115" s="135"/>
      <c r="I115" s="135"/>
      <c r="J115" s="135"/>
      <c r="K115" s="135"/>
      <c r="L115" s="135"/>
      <c r="M115" s="134"/>
      <c r="N115" s="135"/>
      <c r="O115" s="135"/>
      <c r="P115" s="135"/>
      <c r="Q115" s="134"/>
      <c r="S115" s="189"/>
      <c r="T115" s="9"/>
      <c r="U115" s="9"/>
    </row>
    <row r="116" spans="1:21" ht="15" customHeight="1" x14ac:dyDescent="0.25">
      <c r="A116" s="227"/>
      <c r="B116" s="228"/>
      <c r="C116" s="229"/>
      <c r="D116" s="180"/>
      <c r="E116" s="122"/>
      <c r="F116" s="120"/>
      <c r="G116" s="120"/>
      <c r="H116" s="120"/>
      <c r="I116" s="120"/>
      <c r="J116" s="120"/>
      <c r="K116" s="120"/>
      <c r="L116" s="120"/>
      <c r="M116" s="122"/>
      <c r="N116" s="120"/>
      <c r="O116" s="120"/>
      <c r="P116" s="120"/>
      <c r="Q116" s="122"/>
      <c r="S116" s="189"/>
      <c r="T116" s="9"/>
      <c r="U116" s="9"/>
    </row>
    <row r="117" spans="1:21" ht="15" customHeight="1" x14ac:dyDescent="0.25">
      <c r="A117" s="227"/>
      <c r="B117" s="228"/>
      <c r="C117" s="229"/>
      <c r="D117" s="180"/>
      <c r="E117" s="122"/>
      <c r="F117" s="120"/>
      <c r="G117" s="120"/>
      <c r="H117" s="120"/>
      <c r="I117" s="120"/>
      <c r="J117" s="120"/>
      <c r="K117" s="120"/>
      <c r="L117" s="120"/>
      <c r="M117" s="122"/>
      <c r="N117" s="120"/>
      <c r="O117" s="120"/>
      <c r="P117" s="120"/>
      <c r="Q117" s="122"/>
      <c r="S117" s="189"/>
      <c r="T117" s="9"/>
      <c r="U117" s="9"/>
    </row>
    <row r="118" spans="1:21" ht="15" customHeight="1" x14ac:dyDescent="0.25">
      <c r="A118" s="227"/>
      <c r="B118" s="228"/>
      <c r="C118" s="229"/>
      <c r="D118" s="180"/>
      <c r="E118" s="122"/>
      <c r="F118" s="120"/>
      <c r="G118" s="120"/>
      <c r="H118" s="120"/>
      <c r="I118" s="120"/>
      <c r="J118" s="120"/>
      <c r="K118" s="120"/>
      <c r="L118" s="120"/>
      <c r="M118" s="122"/>
      <c r="N118" s="120"/>
      <c r="O118" s="120"/>
      <c r="P118" s="120"/>
      <c r="Q118" s="122"/>
      <c r="S118" s="189"/>
      <c r="T118" s="9"/>
      <c r="U118" s="9"/>
    </row>
    <row r="119" spans="1:21" ht="15" customHeight="1" x14ac:dyDescent="0.25">
      <c r="A119" s="227"/>
      <c r="B119" s="228"/>
      <c r="C119" s="229"/>
      <c r="D119" s="180"/>
      <c r="E119" s="122"/>
      <c r="F119" s="120"/>
      <c r="G119" s="120"/>
      <c r="H119" s="120"/>
      <c r="I119" s="120"/>
      <c r="J119" s="120"/>
      <c r="K119" s="120"/>
      <c r="L119" s="120"/>
      <c r="M119" s="122"/>
      <c r="N119" s="120"/>
      <c r="O119" s="120"/>
      <c r="P119" s="120"/>
      <c r="Q119" s="122"/>
      <c r="S119" s="189"/>
      <c r="T119" s="9"/>
      <c r="U119" s="9"/>
    </row>
    <row r="120" spans="1:21" ht="15" customHeight="1" x14ac:dyDescent="0.25">
      <c r="A120" s="227"/>
      <c r="B120" s="228"/>
      <c r="C120" s="229"/>
      <c r="D120" s="180"/>
      <c r="E120" s="123"/>
      <c r="F120" s="120"/>
      <c r="G120" s="120"/>
      <c r="H120" s="120"/>
      <c r="I120" s="120"/>
      <c r="J120" s="120"/>
      <c r="K120" s="120"/>
      <c r="L120" s="120"/>
      <c r="M120" s="123"/>
      <c r="N120" s="120"/>
      <c r="O120" s="120"/>
      <c r="P120" s="120"/>
      <c r="Q120" s="123"/>
      <c r="S120" s="190"/>
      <c r="T120" s="9"/>
      <c r="U120" s="9"/>
    </row>
    <row r="121" spans="1:21" ht="15" customHeight="1" x14ac:dyDescent="0.25">
      <c r="A121" s="227"/>
      <c r="B121" s="228"/>
      <c r="C121" s="229"/>
      <c r="D121" s="181"/>
      <c r="E121" s="153"/>
      <c r="F121" s="152"/>
      <c r="G121" s="192"/>
      <c r="H121" s="192"/>
      <c r="I121" s="192"/>
      <c r="J121" s="192"/>
      <c r="K121" s="192"/>
      <c r="L121" s="181"/>
      <c r="M121" s="123"/>
      <c r="N121" s="154"/>
      <c r="O121" s="154"/>
      <c r="P121" s="155"/>
      <c r="Q121" s="123"/>
      <c r="S121" s="190"/>
      <c r="T121" s="9"/>
      <c r="U121" s="9"/>
    </row>
    <row r="122" spans="1:21" ht="15" customHeight="1" x14ac:dyDescent="0.25">
      <c r="A122" s="227"/>
      <c r="B122" s="228"/>
      <c r="C122" s="229"/>
      <c r="D122" s="180"/>
      <c r="E122" s="123"/>
      <c r="F122" s="120"/>
      <c r="G122" s="120"/>
      <c r="H122" s="120"/>
      <c r="I122" s="120"/>
      <c r="J122" s="120"/>
      <c r="K122" s="120"/>
      <c r="L122" s="120"/>
      <c r="M122" s="123"/>
      <c r="N122" s="120"/>
      <c r="O122" s="120"/>
      <c r="P122" s="120"/>
      <c r="Q122" s="123"/>
      <c r="T122" s="9"/>
      <c r="U122" s="9"/>
    </row>
    <row r="123" spans="1:21" ht="15" customHeight="1" x14ac:dyDescent="0.25">
      <c r="A123" s="227"/>
      <c r="B123" s="228"/>
      <c r="C123" s="229"/>
      <c r="D123" s="180"/>
      <c r="E123" s="123"/>
      <c r="F123" s="120"/>
      <c r="G123" s="120"/>
      <c r="H123" s="120"/>
      <c r="I123" s="120"/>
      <c r="J123" s="120"/>
      <c r="K123" s="120"/>
      <c r="L123" s="120"/>
      <c r="M123" s="123"/>
      <c r="N123" s="120"/>
      <c r="O123" s="120"/>
      <c r="P123" s="120"/>
      <c r="Q123" s="123"/>
      <c r="S123" s="190"/>
      <c r="T123" s="9"/>
      <c r="U123" s="9"/>
    </row>
    <row r="124" spans="1:21" ht="15" customHeight="1" thickBot="1" x14ac:dyDescent="0.3">
      <c r="A124" s="230"/>
      <c r="B124" s="231"/>
      <c r="C124" s="232"/>
      <c r="D124" s="182"/>
      <c r="E124" s="137"/>
      <c r="F124" s="136"/>
      <c r="G124" s="136"/>
      <c r="H124" s="136"/>
      <c r="I124" s="136"/>
      <c r="J124" s="136"/>
      <c r="K124" s="136"/>
      <c r="L124" s="136"/>
      <c r="M124" s="137"/>
      <c r="N124" s="136"/>
      <c r="O124" s="136"/>
      <c r="P124" s="136"/>
      <c r="Q124" s="137"/>
      <c r="S124" s="190"/>
      <c r="T124" s="9"/>
      <c r="U124" s="9"/>
    </row>
    <row r="125" spans="1:21" ht="20.100000000000001" customHeight="1" x14ac:dyDescent="0.25">
      <c r="A125" s="233"/>
      <c r="B125" s="233"/>
      <c r="C125" s="233"/>
      <c r="D125" s="141"/>
      <c r="E125" s="142"/>
      <c r="F125" s="141"/>
      <c r="G125" s="142"/>
      <c r="H125" s="141"/>
      <c r="I125" s="142"/>
      <c r="J125" s="141"/>
      <c r="K125" s="142"/>
      <c r="L125" s="141"/>
      <c r="M125" s="142"/>
      <c r="N125" s="141"/>
      <c r="O125" s="142"/>
      <c r="P125" s="141"/>
      <c r="Q125" s="142"/>
      <c r="S125" s="191"/>
      <c r="T125" s="9"/>
      <c r="U125" s="9"/>
    </row>
    <row r="126" spans="1:21" ht="20.100000000000001" customHeight="1" x14ac:dyDescent="0.25">
      <c r="A126" s="233"/>
      <c r="B126" s="233"/>
      <c r="C126" s="233"/>
      <c r="D126" s="141"/>
      <c r="E126" s="142"/>
      <c r="F126" s="141"/>
      <c r="G126" s="142"/>
      <c r="H126" s="141"/>
      <c r="I126" s="142"/>
      <c r="J126" s="141"/>
      <c r="K126" s="142"/>
      <c r="L126" s="141"/>
      <c r="M126" s="142"/>
      <c r="N126" s="141"/>
      <c r="O126" s="142"/>
      <c r="P126" s="141"/>
      <c r="Q126" s="142"/>
      <c r="S126" s="190"/>
      <c r="T126" s="9"/>
      <c r="U126" s="9"/>
    </row>
    <row r="127" spans="1:21" ht="20.100000000000001" customHeight="1" x14ac:dyDescent="0.25">
      <c r="A127" s="233"/>
      <c r="B127" s="233"/>
      <c r="C127" s="233"/>
      <c r="D127" s="141"/>
      <c r="E127" s="142"/>
      <c r="F127" s="141"/>
      <c r="G127" s="142"/>
      <c r="H127" s="141"/>
      <c r="I127" s="142"/>
      <c r="J127" s="141"/>
      <c r="K127" s="142"/>
      <c r="L127" s="141"/>
      <c r="M127" s="142"/>
      <c r="N127" s="141"/>
      <c r="O127" s="142"/>
      <c r="P127" s="141"/>
      <c r="Q127" s="142"/>
      <c r="S127" s="190"/>
      <c r="T127" s="9"/>
      <c r="U127" s="9"/>
    </row>
    <row r="128" spans="1:21" ht="20.100000000000001" customHeight="1" x14ac:dyDescent="0.25">
      <c r="A128" s="233"/>
      <c r="B128" s="233"/>
      <c r="C128" s="233"/>
      <c r="D128" s="141"/>
      <c r="E128" s="142"/>
      <c r="F128" s="141"/>
      <c r="G128" s="142"/>
      <c r="H128" s="141"/>
      <c r="I128" s="142"/>
      <c r="J128" s="141"/>
      <c r="K128" s="142"/>
      <c r="L128" s="141"/>
      <c r="M128" s="142"/>
      <c r="N128" s="141"/>
      <c r="O128" s="142"/>
      <c r="P128" s="141"/>
      <c r="Q128" s="142"/>
      <c r="S128" s="190"/>
      <c r="T128" s="9"/>
      <c r="U128" s="9"/>
    </row>
    <row r="129" spans="1:21" x14ac:dyDescent="0.25">
      <c r="S129" s="190"/>
      <c r="T129" s="9"/>
      <c r="U129" s="9"/>
    </row>
    <row r="130" spans="1:21" x14ac:dyDescent="0.25">
      <c r="T130" s="9"/>
      <c r="U130" s="9"/>
    </row>
    <row r="131" spans="1:21" x14ac:dyDescent="0.25">
      <c r="T131" s="9"/>
      <c r="U131" s="9"/>
    </row>
    <row r="132" spans="1:21" x14ac:dyDescent="0.25">
      <c r="T132" s="9"/>
      <c r="U132" s="9"/>
    </row>
    <row r="133" spans="1:21" x14ac:dyDescent="0.25">
      <c r="T133" s="9"/>
      <c r="U133" s="9"/>
    </row>
    <row r="134" spans="1:21" x14ac:dyDescent="0.25">
      <c r="T134" s="9"/>
      <c r="U134" s="9"/>
    </row>
    <row r="135" spans="1:21" x14ac:dyDescent="0.25">
      <c r="T135" s="3"/>
      <c r="U135" s="9"/>
    </row>
    <row r="136" spans="1:21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T136" s="9"/>
      <c r="U136" s="9"/>
    </row>
    <row r="137" spans="1:21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T137" s="9"/>
      <c r="U137" s="9"/>
    </row>
    <row r="138" spans="1:21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T138" s="9"/>
      <c r="U138" s="9"/>
    </row>
    <row r="139" spans="1:21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T139" s="9"/>
      <c r="U139" s="9"/>
    </row>
    <row r="140" spans="1:21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</row>
    <row r="141" spans="1:21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</row>
  </sheetData>
  <sheetProtection formatColumns="0" formatRows="0"/>
  <dataConsolidate/>
  <mergeCells count="63">
    <mergeCell ref="A61:C61"/>
    <mergeCell ref="G61:H61"/>
    <mergeCell ref="I61:K61"/>
    <mergeCell ref="M61:O61"/>
    <mergeCell ref="A1:C1"/>
    <mergeCell ref="F1:Q1"/>
    <mergeCell ref="A2:C2"/>
    <mergeCell ref="F2:Q2"/>
    <mergeCell ref="A3:C3"/>
    <mergeCell ref="D3:E3"/>
    <mergeCell ref="I3:K3"/>
    <mergeCell ref="M3:O3"/>
    <mergeCell ref="G3:H3"/>
    <mergeCell ref="P5:Q5"/>
    <mergeCell ref="A5:A57"/>
    <mergeCell ref="D5:E5"/>
    <mergeCell ref="F5:G5"/>
    <mergeCell ref="H5:I5"/>
    <mergeCell ref="J5:K5"/>
    <mergeCell ref="L5:M5"/>
    <mergeCell ref="N5:O5"/>
    <mergeCell ref="B6:B18"/>
    <mergeCell ref="A59:C59"/>
    <mergeCell ref="F59:Q59"/>
    <mergeCell ref="C6:C7"/>
    <mergeCell ref="C11:C18"/>
    <mergeCell ref="B19:B31"/>
    <mergeCell ref="C19:C20"/>
    <mergeCell ref="C24:C31"/>
    <mergeCell ref="B32:B44"/>
    <mergeCell ref="C32:C33"/>
    <mergeCell ref="C37:C44"/>
    <mergeCell ref="B45:B57"/>
    <mergeCell ref="C45:C46"/>
    <mergeCell ref="C50:C57"/>
    <mergeCell ref="A58:C58"/>
    <mergeCell ref="F58:Q58"/>
    <mergeCell ref="I60:J60"/>
    <mergeCell ref="L60:M60"/>
    <mergeCell ref="D61:E61"/>
    <mergeCell ref="P61:Q61"/>
    <mergeCell ref="D62:E62"/>
    <mergeCell ref="F62:G62"/>
    <mergeCell ref="H62:I62"/>
    <mergeCell ref="J62:K62"/>
    <mergeCell ref="L62:M62"/>
    <mergeCell ref="N62:O62"/>
    <mergeCell ref="P62:Q62"/>
    <mergeCell ref="B102:B114"/>
    <mergeCell ref="C102:C103"/>
    <mergeCell ref="C107:C114"/>
    <mergeCell ref="A115:C124"/>
    <mergeCell ref="A125:C128"/>
    <mergeCell ref="A63:A114"/>
    <mergeCell ref="B63:B75"/>
    <mergeCell ref="C63:C64"/>
    <mergeCell ref="C68:C75"/>
    <mergeCell ref="B76:B88"/>
    <mergeCell ref="C76:C77"/>
    <mergeCell ref="C81:C88"/>
    <mergeCell ref="B89:B101"/>
    <mergeCell ref="C89:C90"/>
    <mergeCell ref="C94:C101"/>
  </mergeCells>
  <conditionalFormatting sqref="N122:P124 Q63:Q124 O63:O114 E63:E119 G63:G114 E121:E124 D125:E128 G125:Q128 I68:I124 K63:K124 Q6:Q57 O6:O57 M6:M57 E6:E57 I6:I57 G6:G57 K6:K57">
    <cfRule type="expression" dxfId="17" priority="34" stopIfTrue="1">
      <formula>AND(COUNTIF($D$6:$D$114, D6)&gt;1,NOT(ISBLANK(D6)))</formula>
    </cfRule>
  </conditionalFormatting>
  <conditionalFormatting sqref="N89:N101">
    <cfRule type="expression" dxfId="16" priority="35" stopIfTrue="1">
      <formula>AND(COUNTIF($N$6:$N$114, N89)&gt;1,NOT(ISBLANK(N89)))</formula>
    </cfRule>
  </conditionalFormatting>
  <conditionalFormatting sqref="N115:P121">
    <cfRule type="expression" dxfId="15" priority="31" stopIfTrue="1">
      <formula>AND(COUNTIF($D$6:$D$114, N115)&gt;1,NOT(ISBLANK(N115)))</formula>
    </cfRule>
  </conditionalFormatting>
  <conditionalFormatting sqref="M63:M124">
    <cfRule type="expression" dxfId="14" priority="23" stopIfTrue="1">
      <formula>AND(COUNTIF($D$6:$D$114, M63)&gt;1,NOT(ISBLANK(M63)))</formula>
    </cfRule>
  </conditionalFormatting>
  <conditionalFormatting sqref="H89:H101">
    <cfRule type="expression" dxfId="13" priority="24" stopIfTrue="1">
      <formula>AND(COUNTIF($L$6:$L$64, H89)+COUNTIF($L$76:$L$114, H89)&gt;1,NOT(ISBLANK(H89)))</formula>
    </cfRule>
  </conditionalFormatting>
  <conditionalFormatting sqref="D89:D101">
    <cfRule type="expression" dxfId="12" priority="25" stopIfTrue="1">
      <formula>AND(COUNTIF($H$6:$H$114, D89)&gt;1,NOT(ISBLANK(D89)))</formula>
    </cfRule>
  </conditionalFormatting>
  <conditionalFormatting sqref="J89:J101">
    <cfRule type="expression" dxfId="11" priority="26" stopIfTrue="1">
      <formula>AND(COUNTIF($N$6:$N$114, J89)&gt;1,NOT(ISBLANK(J89)))</formula>
    </cfRule>
  </conditionalFormatting>
  <conditionalFormatting sqref="G115:G124">
    <cfRule type="expression" dxfId="10" priority="16" stopIfTrue="1">
      <formula>AND(COUNTIF($D$6:$D$114, G115)&gt;1,NOT(ISBLANK(G115)))</formula>
    </cfRule>
  </conditionalFormatting>
  <conditionalFormatting sqref="E120">
    <cfRule type="expression" dxfId="9" priority="15" stopIfTrue="1">
      <formula>AND(COUNTIF($D$6:$D$114, E120)&gt;1,NOT(ISBLANK(E120)))</formula>
    </cfRule>
  </conditionalFormatting>
  <conditionalFormatting sqref="F125:F128">
    <cfRule type="duplicateValues" dxfId="8" priority="38"/>
  </conditionalFormatting>
  <conditionalFormatting sqref="D6:D57">
    <cfRule type="cellIs" priority="111" operator="equal">
      <formula>0</formula>
    </cfRule>
    <cfRule type="duplicateValues" dxfId="7" priority="112"/>
  </conditionalFormatting>
  <conditionalFormatting sqref="F6:F57">
    <cfRule type="cellIs" priority="115" operator="equal">
      <formula>0</formula>
    </cfRule>
    <cfRule type="duplicateValues" dxfId="6" priority="116"/>
  </conditionalFormatting>
  <conditionalFormatting sqref="H6:H57">
    <cfRule type="duplicateValues" dxfId="5" priority="119"/>
    <cfRule type="cellIs" dxfId="4" priority="120" operator="equal">
      <formula>0</formula>
    </cfRule>
  </conditionalFormatting>
  <conditionalFormatting sqref="J6:J57">
    <cfRule type="cellIs" priority="123" operator="equal">
      <formula>0</formula>
    </cfRule>
    <cfRule type="duplicateValues" dxfId="3" priority="124"/>
  </conditionalFormatting>
  <conditionalFormatting sqref="L6:L57">
    <cfRule type="cellIs" priority="127" operator="equal">
      <formula>0</formula>
    </cfRule>
    <cfRule type="duplicateValues" dxfId="2" priority="128"/>
  </conditionalFormatting>
  <conditionalFormatting sqref="N6:N57">
    <cfRule type="cellIs" priority="131" operator="equal">
      <formula>0</formula>
    </cfRule>
    <cfRule type="duplicateValues" dxfId="1" priority="132"/>
  </conditionalFormatting>
  <conditionalFormatting sqref="P6:P57">
    <cfRule type="cellIs" priority="135" operator="equal">
      <formula>0</formula>
    </cfRule>
    <cfRule type="duplicateValues" dxfId="0" priority="136"/>
  </conditionalFormatting>
  <dataValidations count="3">
    <dataValidation type="list" allowBlank="1" showInputMessage="1" showErrorMessage="1" sqref="D125:Q128">
      <formula1>#REF!</formula1>
    </dataValidation>
    <dataValidation type="list" allowBlank="1" showInputMessage="1" showErrorMessage="1" sqref="F3:F4 F61">
      <formula1>Année</formula1>
    </dataValidation>
    <dataValidation allowBlank="1" showInputMessage="1" showErrorMessage="1" sqref="D62:O94 D6:O60 P6:Q94"/>
  </dataValidations>
  <printOptions horizontalCentered="1" verticalCentered="1"/>
  <pageMargins left="0" right="0" top="0" bottom="0" header="0" footer="0"/>
  <pageSetup paperSize="9" scale="95" orientation="portrait" horizontalDpi="4294967293" verticalDpi="4294967293" r:id="rId1"/>
  <headerFooter alignWithMargins="0"/>
  <rowBreaks count="1" manualBreakCount="1">
    <brk id="57" max="16383" man="1"/>
  </rowBreak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Feuil1!$A:$A</xm:f>
          </x14:formula1>
          <xm:sqref>D3:E4 D61:E61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47"/>
  <sheetViews>
    <sheetView showZeros="0" view="pageBreakPreview" topLeftCell="A28" zoomScale="60" zoomScaleNormal="85" workbookViewId="0">
      <selection activeCell="E6" sqref="D3:R67"/>
    </sheetView>
  </sheetViews>
  <sheetFormatPr baseColWidth="10" defaultRowHeight="15" x14ac:dyDescent="0.25"/>
  <cols>
    <col min="1" max="1" width="4.42578125" customWidth="1"/>
    <col min="2" max="2" width="5" customWidth="1"/>
    <col min="3" max="3" width="21.5703125" customWidth="1"/>
    <col min="4" max="5" width="12.7109375" customWidth="1"/>
    <col min="6" max="6" width="13.85546875" customWidth="1"/>
    <col min="7" max="7" width="12.7109375" customWidth="1"/>
    <col min="8" max="8" width="13.85546875" customWidth="1"/>
    <col min="9" max="9" width="14" customWidth="1"/>
    <col min="10" max="10" width="4.42578125" customWidth="1"/>
    <col min="11" max="11" width="5" customWidth="1"/>
    <col min="12" max="12" width="21.7109375" customWidth="1"/>
    <col min="13" max="13" width="12.7109375" style="8" customWidth="1"/>
    <col min="14" max="14" width="12.7109375" customWidth="1"/>
    <col min="15" max="15" width="13.85546875" customWidth="1"/>
    <col min="16" max="16" width="12.7109375" customWidth="1"/>
    <col min="17" max="17" width="13.85546875" customWidth="1"/>
    <col min="18" max="18" width="14" customWidth="1"/>
    <col min="19" max="19" width="4.42578125" customWidth="1"/>
    <col min="20" max="20" width="5" customWidth="1"/>
    <col min="21" max="21" width="21.7109375" customWidth="1"/>
    <col min="22" max="22" width="12.5703125" style="8" customWidth="1"/>
    <col min="23" max="23" width="12.7109375" customWidth="1"/>
    <col min="24" max="24" width="13.85546875" customWidth="1"/>
    <col min="25" max="25" width="12.7109375" customWidth="1"/>
    <col min="26" max="26" width="13.85546875" customWidth="1"/>
    <col min="27" max="27" width="14" customWidth="1"/>
  </cols>
  <sheetData>
    <row r="1" spans="1:27" ht="21.95" customHeight="1" x14ac:dyDescent="0.25">
      <c r="A1" s="302" t="s">
        <v>14</v>
      </c>
      <c r="B1" s="302"/>
      <c r="C1" s="303"/>
      <c r="D1" s="171" t="e">
        <f>Hebdo!#REF!</f>
        <v>#REF!</v>
      </c>
      <c r="E1" s="293">
        <f>Hebdo!D5</f>
        <v>42051</v>
      </c>
      <c r="F1" s="294"/>
      <c r="G1" s="12">
        <f>Hebdo!$D$1</f>
        <v>2015</v>
      </c>
      <c r="H1" s="304" t="s">
        <v>7</v>
      </c>
      <c r="I1" s="305"/>
      <c r="J1" s="302" t="s">
        <v>14</v>
      </c>
      <c r="K1" s="302"/>
      <c r="L1" s="303"/>
      <c r="M1" s="173" t="s">
        <v>29</v>
      </c>
      <c r="N1" s="293">
        <f>Hebdo!F5</f>
        <v>42052</v>
      </c>
      <c r="O1" s="294"/>
      <c r="P1" s="12">
        <f>Hebdo!$D$1</f>
        <v>2015</v>
      </c>
      <c r="Q1" s="304" t="s">
        <v>7</v>
      </c>
      <c r="R1" s="305"/>
      <c r="S1" s="302" t="s">
        <v>14</v>
      </c>
      <c r="T1" s="302"/>
      <c r="U1" s="303"/>
      <c r="V1" s="172" t="s">
        <v>30</v>
      </c>
      <c r="W1" s="293">
        <f>Hebdo!H5</f>
        <v>42053</v>
      </c>
      <c r="X1" s="294"/>
      <c r="Y1" s="12">
        <f>Hebdo!$D$1</f>
        <v>2015</v>
      </c>
      <c r="Z1" s="304" t="s">
        <v>7</v>
      </c>
      <c r="AA1" s="305"/>
    </row>
    <row r="2" spans="1:27" ht="21.95" customHeight="1" thickBot="1" x14ac:dyDescent="0.3">
      <c r="A2" s="306"/>
      <c r="B2" s="306"/>
      <c r="C2" s="13" t="s">
        <v>2</v>
      </c>
      <c r="D2" s="13" t="s">
        <v>17</v>
      </c>
      <c r="E2" s="14" t="s">
        <v>3</v>
      </c>
      <c r="F2" s="15" t="s">
        <v>5</v>
      </c>
      <c r="G2" s="16" t="s">
        <v>4</v>
      </c>
      <c r="H2" s="17" t="s">
        <v>7</v>
      </c>
      <c r="I2" s="18" t="s">
        <v>8</v>
      </c>
      <c r="J2" s="306"/>
      <c r="K2" s="306"/>
      <c r="L2" s="13" t="s">
        <v>2</v>
      </c>
      <c r="M2" s="13" t="s">
        <v>17</v>
      </c>
      <c r="N2" s="14" t="s">
        <v>3</v>
      </c>
      <c r="O2" s="15" t="s">
        <v>5</v>
      </c>
      <c r="P2" s="19" t="s">
        <v>4</v>
      </c>
      <c r="Q2" s="17" t="s">
        <v>5</v>
      </c>
      <c r="R2" s="18" t="s">
        <v>8</v>
      </c>
      <c r="S2" s="306"/>
      <c r="T2" s="306"/>
      <c r="U2" s="13" t="s">
        <v>2</v>
      </c>
      <c r="V2" s="13" t="s">
        <v>17</v>
      </c>
      <c r="W2" s="14" t="s">
        <v>3</v>
      </c>
      <c r="X2" s="15" t="s">
        <v>5</v>
      </c>
      <c r="Y2" s="19" t="s">
        <v>4</v>
      </c>
      <c r="Z2" s="20" t="s">
        <v>5</v>
      </c>
      <c r="AA2" s="18" t="s">
        <v>8</v>
      </c>
    </row>
    <row r="3" spans="1:27" ht="20.100000000000001" customHeight="1" thickTop="1" x14ac:dyDescent="0.25">
      <c r="A3" s="275" t="s">
        <v>9</v>
      </c>
      <c r="B3" s="279" t="s">
        <v>0</v>
      </c>
      <c r="C3" s="97">
        <f>Hebdo!D6</f>
        <v>0</v>
      </c>
      <c r="D3" s="21" t="str">
        <f>IF(Hebdo!E6="n","nord",IF(Hebdo!E6="s","sud",""))</f>
        <v/>
      </c>
      <c r="E3" s="22"/>
      <c r="F3" s="23"/>
      <c r="G3" s="24"/>
      <c r="H3" s="25"/>
      <c r="I3" s="26"/>
      <c r="J3" s="275" t="s">
        <v>9</v>
      </c>
      <c r="K3" s="279" t="s">
        <v>0</v>
      </c>
      <c r="L3" s="97">
        <f>Hebdo!F6</f>
        <v>0</v>
      </c>
      <c r="M3" s="21" t="str">
        <f>IF(Hebdo!G6="n","nord",IF(Hebdo!G6="s","sud",""))</f>
        <v/>
      </c>
      <c r="N3" s="22"/>
      <c r="O3" s="23"/>
      <c r="P3" s="24"/>
      <c r="Q3" s="25"/>
      <c r="R3" s="26"/>
      <c r="S3" s="275" t="s">
        <v>9</v>
      </c>
      <c r="T3" s="279" t="s">
        <v>0</v>
      </c>
      <c r="U3" s="97">
        <f>Hebdo!H6</f>
        <v>0</v>
      </c>
      <c r="V3" s="21" t="str">
        <f>IF(Hebdo!I6="n","nord",IF(Hebdo!I6="s","sud",""))</f>
        <v/>
      </c>
      <c r="W3" s="22"/>
      <c r="X3" s="23"/>
      <c r="Y3" s="24"/>
      <c r="Z3" s="25"/>
      <c r="AA3" s="26"/>
    </row>
    <row r="4" spans="1:27" ht="20.100000000000001" customHeight="1" thickBot="1" x14ac:dyDescent="0.3">
      <c r="A4" s="276"/>
      <c r="B4" s="280"/>
      <c r="C4" s="98">
        <f>Hebdo!D7</f>
        <v>0</v>
      </c>
      <c r="D4" s="27" t="str">
        <f>IF(Hebdo!E7="n","nord",IF(Hebdo!E7="s","sud",""))</f>
        <v/>
      </c>
      <c r="E4" s="27"/>
      <c r="F4" s="28"/>
      <c r="G4" s="29"/>
      <c r="H4" s="30"/>
      <c r="I4" s="31"/>
      <c r="J4" s="276"/>
      <c r="K4" s="280"/>
      <c r="L4" s="98">
        <f>Hebdo!F7</f>
        <v>0</v>
      </c>
      <c r="M4" s="32" t="str">
        <f>IF(Hebdo!G7="n","nord",IF(Hebdo!G7="s","sud",""))</f>
        <v/>
      </c>
      <c r="N4" s="27"/>
      <c r="O4" s="28"/>
      <c r="P4" s="29"/>
      <c r="Q4" s="30"/>
      <c r="R4" s="31"/>
      <c r="S4" s="276"/>
      <c r="T4" s="280"/>
      <c r="U4" s="98">
        <f>Hebdo!H7</f>
        <v>0</v>
      </c>
      <c r="V4" s="32" t="str">
        <f>IF(Hebdo!I7="n","nord",IF(Hebdo!I7="s","sud",""))</f>
        <v/>
      </c>
      <c r="W4" s="27"/>
      <c r="X4" s="28"/>
      <c r="Y4" s="29"/>
      <c r="Z4" s="30"/>
      <c r="AA4" s="31"/>
    </row>
    <row r="5" spans="1:27" ht="20.100000000000001" customHeight="1" thickTop="1" x14ac:dyDescent="0.25">
      <c r="A5" s="276"/>
      <c r="B5" s="281" t="s">
        <v>1</v>
      </c>
      <c r="C5" s="97">
        <f>Hebdo!D11</f>
        <v>0</v>
      </c>
      <c r="D5" s="22" t="str">
        <f>IF(Hebdo!E11="n","nord",IF(Hebdo!E11="s","sud",""))</f>
        <v/>
      </c>
      <c r="E5" s="22"/>
      <c r="F5" s="23"/>
      <c r="G5" s="24"/>
      <c r="H5" s="25"/>
      <c r="I5" s="33"/>
      <c r="J5" s="276"/>
      <c r="K5" s="281" t="s">
        <v>1</v>
      </c>
      <c r="L5" s="97">
        <f>Hebdo!F11</f>
        <v>0</v>
      </c>
      <c r="M5" s="21" t="str">
        <f>IF(Hebdo!G11="n","nord",IF(Hebdo!G11="s","sud",""))</f>
        <v/>
      </c>
      <c r="N5" s="22"/>
      <c r="O5" s="23"/>
      <c r="P5" s="24"/>
      <c r="Q5" s="25"/>
      <c r="R5" s="33"/>
      <c r="S5" s="276"/>
      <c r="T5" s="281" t="s">
        <v>1</v>
      </c>
      <c r="U5" s="97">
        <f>Hebdo!H11</f>
        <v>0</v>
      </c>
      <c r="V5" s="21" t="str">
        <f>IF(Hebdo!I11="n","nord",IF(Hebdo!I11="s","sud",""))</f>
        <v/>
      </c>
      <c r="W5" s="22"/>
      <c r="X5" s="23"/>
      <c r="Y5" s="24"/>
      <c r="Z5" s="25"/>
      <c r="AA5" s="33"/>
    </row>
    <row r="6" spans="1:27" ht="20.100000000000001" customHeight="1" x14ac:dyDescent="0.25">
      <c r="A6" s="276"/>
      <c r="B6" s="282"/>
      <c r="C6" s="99">
        <f>Hebdo!D12</f>
        <v>0</v>
      </c>
      <c r="D6" s="34" t="str">
        <f>IF(Hebdo!E12="n","nord",IF(Hebdo!E12="s","sud",""))</f>
        <v/>
      </c>
      <c r="E6" s="34"/>
      <c r="F6" s="35"/>
      <c r="G6" s="36"/>
      <c r="H6" s="37"/>
      <c r="I6" s="38"/>
      <c r="J6" s="276"/>
      <c r="K6" s="282"/>
      <c r="L6" s="99">
        <f>Hebdo!F12</f>
        <v>0</v>
      </c>
      <c r="M6" s="39" t="str">
        <f>IF(Hebdo!G12="n","nord",IF(Hebdo!G12="s","sud",""))</f>
        <v/>
      </c>
      <c r="N6" s="34"/>
      <c r="O6" s="35"/>
      <c r="P6" s="36"/>
      <c r="Q6" s="37"/>
      <c r="R6" s="38"/>
      <c r="S6" s="276"/>
      <c r="T6" s="282"/>
      <c r="U6" s="99">
        <f>Hebdo!H12</f>
        <v>0</v>
      </c>
      <c r="V6" s="39" t="str">
        <f>IF(Hebdo!I12="n","nord",IF(Hebdo!I12="s","sud",""))</f>
        <v/>
      </c>
      <c r="W6" s="34"/>
      <c r="X6" s="35"/>
      <c r="Y6" s="36"/>
      <c r="Z6" s="37"/>
      <c r="AA6" s="38"/>
    </row>
    <row r="7" spans="1:27" ht="20.100000000000001" customHeight="1" x14ac:dyDescent="0.25">
      <c r="A7" s="276"/>
      <c r="B7" s="282"/>
      <c r="C7" s="99">
        <f>Hebdo!D13</f>
        <v>0</v>
      </c>
      <c r="D7" s="34" t="str">
        <f>IF(Hebdo!E13="n","nord",IF(Hebdo!E13="s","sud",""))</f>
        <v/>
      </c>
      <c r="E7" s="34"/>
      <c r="F7" s="35"/>
      <c r="G7" s="36"/>
      <c r="H7" s="37"/>
      <c r="I7" s="38"/>
      <c r="J7" s="276"/>
      <c r="K7" s="282"/>
      <c r="L7" s="99">
        <f>Hebdo!F13</f>
        <v>0</v>
      </c>
      <c r="M7" s="39" t="str">
        <f>IF(Hebdo!G13="n","nord",IF(Hebdo!G13="s","sud",""))</f>
        <v/>
      </c>
      <c r="N7" s="34"/>
      <c r="O7" s="35"/>
      <c r="P7" s="36"/>
      <c r="Q7" s="37"/>
      <c r="R7" s="38"/>
      <c r="S7" s="276"/>
      <c r="T7" s="282"/>
      <c r="U7" s="99">
        <f>Hebdo!H13</f>
        <v>0</v>
      </c>
      <c r="V7" s="39" t="str">
        <f>IF(Hebdo!I13="n","nord",IF(Hebdo!I13="s","sud",""))</f>
        <v/>
      </c>
      <c r="W7" s="34"/>
      <c r="X7" s="35"/>
      <c r="Y7" s="36"/>
      <c r="Z7" s="37"/>
      <c r="AA7" s="38"/>
    </row>
    <row r="8" spans="1:27" ht="20.100000000000001" customHeight="1" x14ac:dyDescent="0.25">
      <c r="A8" s="276"/>
      <c r="B8" s="282"/>
      <c r="C8" s="99">
        <f>Hebdo!D14</f>
        <v>0</v>
      </c>
      <c r="D8" s="34" t="str">
        <f>IF(Hebdo!E14="n","nord",IF(Hebdo!E14="s","sud",""))</f>
        <v/>
      </c>
      <c r="E8" s="34"/>
      <c r="F8" s="35"/>
      <c r="G8" s="36"/>
      <c r="H8" s="37"/>
      <c r="I8" s="38"/>
      <c r="J8" s="276"/>
      <c r="K8" s="282"/>
      <c r="L8" s="99">
        <f>Hebdo!F14</f>
        <v>0</v>
      </c>
      <c r="M8" s="39" t="str">
        <f>IF(Hebdo!G14="n","nord",IF(Hebdo!G14="s","sud",""))</f>
        <v/>
      </c>
      <c r="N8" s="34"/>
      <c r="O8" s="35"/>
      <c r="P8" s="36"/>
      <c r="Q8" s="37"/>
      <c r="R8" s="38"/>
      <c r="S8" s="276"/>
      <c r="T8" s="282"/>
      <c r="U8" s="99">
        <f>Hebdo!H14</f>
        <v>0</v>
      </c>
      <c r="V8" s="39" t="str">
        <f>IF(Hebdo!I14="n","nord",IF(Hebdo!I14="s","sud",""))</f>
        <v/>
      </c>
      <c r="W8" s="34"/>
      <c r="X8" s="35"/>
      <c r="Y8" s="36"/>
      <c r="Z8" s="37"/>
      <c r="AA8" s="38"/>
    </row>
    <row r="9" spans="1:27" ht="20.100000000000001" customHeight="1" x14ac:dyDescent="0.25">
      <c r="A9" s="276"/>
      <c r="B9" s="282"/>
      <c r="C9" s="99">
        <f>Hebdo!D17</f>
        <v>0</v>
      </c>
      <c r="D9" s="34" t="str">
        <f>IF(Hebdo!E17="n","nord",IF(Hebdo!E17="s","sud",""))</f>
        <v/>
      </c>
      <c r="E9" s="34"/>
      <c r="F9" s="35"/>
      <c r="G9" s="36"/>
      <c r="H9" s="37"/>
      <c r="I9" s="38"/>
      <c r="J9" s="276"/>
      <c r="K9" s="282"/>
      <c r="L9" s="99">
        <f>Hebdo!F17</f>
        <v>0</v>
      </c>
      <c r="M9" s="39" t="str">
        <f>IF(Hebdo!G17="n","nord",IF(Hebdo!G17="s","sud",""))</f>
        <v/>
      </c>
      <c r="N9" s="34"/>
      <c r="O9" s="35"/>
      <c r="P9" s="36"/>
      <c r="Q9" s="37"/>
      <c r="R9" s="38"/>
      <c r="S9" s="276"/>
      <c r="T9" s="282"/>
      <c r="U9" s="99">
        <f>Hebdo!H17</f>
        <v>0</v>
      </c>
      <c r="V9" s="39" t="str">
        <f>IF(Hebdo!I17="n","nord",IF(Hebdo!I17="s","sud",""))</f>
        <v/>
      </c>
      <c r="W9" s="34"/>
      <c r="X9" s="35"/>
      <c r="Y9" s="36"/>
      <c r="Z9" s="37"/>
      <c r="AA9" s="38"/>
    </row>
    <row r="10" spans="1:27" ht="20.100000000000001" customHeight="1" thickBot="1" x14ac:dyDescent="0.3">
      <c r="A10" s="276"/>
      <c r="B10" s="283"/>
      <c r="C10" s="100">
        <f>Hebdo!D18</f>
        <v>0</v>
      </c>
      <c r="D10" s="40" t="str">
        <f>IF(Hebdo!E18="n","nord",IF(Hebdo!E18="s","sud",""))</f>
        <v/>
      </c>
      <c r="E10" s="40"/>
      <c r="F10" s="41"/>
      <c r="G10" s="42"/>
      <c r="H10" s="43"/>
      <c r="I10" s="44"/>
      <c r="J10" s="276"/>
      <c r="K10" s="283"/>
      <c r="L10" s="100">
        <f>Hebdo!F18</f>
        <v>0</v>
      </c>
      <c r="M10" s="45" t="str">
        <f>IF(Hebdo!G18="n","nord",IF(Hebdo!G18="s","sud",""))</f>
        <v/>
      </c>
      <c r="N10" s="40"/>
      <c r="O10" s="41"/>
      <c r="P10" s="42"/>
      <c r="Q10" s="43"/>
      <c r="R10" s="44"/>
      <c r="S10" s="276"/>
      <c r="T10" s="283"/>
      <c r="U10" s="100">
        <f>Hebdo!H18</f>
        <v>0</v>
      </c>
      <c r="V10" s="45" t="str">
        <f>IF(Hebdo!I18="n","nord",IF(Hebdo!I18="s","sud",""))</f>
        <v/>
      </c>
      <c r="W10" s="40"/>
      <c r="X10" s="41"/>
      <c r="Y10" s="42"/>
      <c r="Z10" s="43"/>
      <c r="AA10" s="44"/>
    </row>
    <row r="11" spans="1:27" ht="20.100000000000001" customHeight="1" thickTop="1" x14ac:dyDescent="0.25">
      <c r="A11" s="275" t="s">
        <v>10</v>
      </c>
      <c r="B11" s="279" t="s">
        <v>0</v>
      </c>
      <c r="C11" s="97">
        <f>Hebdo!D19</f>
        <v>0</v>
      </c>
      <c r="D11" s="22" t="str">
        <f>IF(Hebdo!E19="n","nord",IF(Hebdo!E19="s","sud",""))</f>
        <v/>
      </c>
      <c r="E11" s="22"/>
      <c r="F11" s="23"/>
      <c r="G11" s="24"/>
      <c r="H11" s="25"/>
      <c r="I11" s="33"/>
      <c r="J11" s="275" t="s">
        <v>10</v>
      </c>
      <c r="K11" s="279" t="s">
        <v>0</v>
      </c>
      <c r="L11" s="97">
        <f>Hebdo!F19</f>
        <v>0</v>
      </c>
      <c r="M11" s="21" t="str">
        <f>IF(Hebdo!G19="n","nord",IF(Hebdo!G19="s","sud",""))</f>
        <v/>
      </c>
      <c r="N11" s="22"/>
      <c r="O11" s="23"/>
      <c r="P11" s="24"/>
      <c r="Q11" s="25"/>
      <c r="R11" s="33"/>
      <c r="S11" s="275" t="s">
        <v>10</v>
      </c>
      <c r="T11" s="279" t="s">
        <v>0</v>
      </c>
      <c r="U11" s="97">
        <f>Hebdo!H19</f>
        <v>0</v>
      </c>
      <c r="V11" s="21" t="str">
        <f>IF(Hebdo!I19="n","nord",IF(Hebdo!I19="s","sud",""))</f>
        <v/>
      </c>
      <c r="W11" s="22"/>
      <c r="X11" s="23"/>
      <c r="Y11" s="24"/>
      <c r="Z11" s="25"/>
      <c r="AA11" s="33"/>
    </row>
    <row r="12" spans="1:27" ht="20.100000000000001" customHeight="1" thickBot="1" x14ac:dyDescent="0.3">
      <c r="A12" s="276"/>
      <c r="B12" s="280"/>
      <c r="C12" s="98">
        <f>Hebdo!D20</f>
        <v>0</v>
      </c>
      <c r="D12" s="27" t="str">
        <f>IF(Hebdo!E20="n","nord",IF(Hebdo!E20="s","sud",""))</f>
        <v/>
      </c>
      <c r="E12" s="27"/>
      <c r="F12" s="28"/>
      <c r="G12" s="29"/>
      <c r="H12" s="30"/>
      <c r="I12" s="31"/>
      <c r="J12" s="276"/>
      <c r="K12" s="280"/>
      <c r="L12" s="98">
        <f>Hebdo!F20</f>
        <v>0</v>
      </c>
      <c r="M12" s="32" t="str">
        <f>IF(Hebdo!G20="n","nord",IF(Hebdo!G20="s","sud",""))</f>
        <v/>
      </c>
      <c r="N12" s="27"/>
      <c r="O12" s="28"/>
      <c r="P12" s="29"/>
      <c r="Q12" s="30"/>
      <c r="R12" s="31"/>
      <c r="S12" s="276"/>
      <c r="T12" s="280"/>
      <c r="U12" s="98">
        <f>Hebdo!H20</f>
        <v>0</v>
      </c>
      <c r="V12" s="32" t="str">
        <f>IF(Hebdo!I20="n","nord",IF(Hebdo!I20="s","sud",""))</f>
        <v/>
      </c>
      <c r="W12" s="27"/>
      <c r="X12" s="28"/>
      <c r="Y12" s="29"/>
      <c r="Z12" s="30"/>
      <c r="AA12" s="31"/>
    </row>
    <row r="13" spans="1:27" ht="20.100000000000001" customHeight="1" thickTop="1" x14ac:dyDescent="0.25">
      <c r="A13" s="276"/>
      <c r="B13" s="281" t="s">
        <v>1</v>
      </c>
      <c r="C13" s="97">
        <f>Hebdo!D24</f>
        <v>0</v>
      </c>
      <c r="D13" s="22" t="str">
        <f>IF(Hebdo!E24="n","nord",IF(Hebdo!E24="s","sud",""))</f>
        <v/>
      </c>
      <c r="E13" s="22"/>
      <c r="F13" s="23"/>
      <c r="G13" s="24"/>
      <c r="H13" s="25"/>
      <c r="I13" s="33"/>
      <c r="J13" s="276"/>
      <c r="K13" s="281" t="s">
        <v>1</v>
      </c>
      <c r="L13" s="97">
        <f>Hebdo!F24</f>
        <v>0</v>
      </c>
      <c r="M13" s="21" t="str">
        <f>IF(Hebdo!G24="n","nord",IF(Hebdo!G24="s","sud",""))</f>
        <v/>
      </c>
      <c r="N13" s="22"/>
      <c r="O13" s="23"/>
      <c r="P13" s="24"/>
      <c r="Q13" s="25"/>
      <c r="R13" s="33"/>
      <c r="S13" s="276"/>
      <c r="T13" s="281" t="s">
        <v>1</v>
      </c>
      <c r="U13" s="97">
        <f>Hebdo!H24</f>
        <v>0</v>
      </c>
      <c r="V13" s="21" t="str">
        <f>IF(Hebdo!I24="n","nord",IF(Hebdo!I24="s","sud",""))</f>
        <v/>
      </c>
      <c r="W13" s="22"/>
      <c r="X13" s="23"/>
      <c r="Y13" s="24"/>
      <c r="Z13" s="25"/>
      <c r="AA13" s="33"/>
    </row>
    <row r="14" spans="1:27" ht="20.100000000000001" customHeight="1" x14ac:dyDescent="0.25">
      <c r="A14" s="276"/>
      <c r="B14" s="282"/>
      <c r="C14" s="97">
        <f>Hebdo!D25</f>
        <v>0</v>
      </c>
      <c r="D14" s="22" t="str">
        <f>IF(Hebdo!E25="n","nord",IF(Hebdo!E25="s","sud",""))</f>
        <v/>
      </c>
      <c r="E14" s="22"/>
      <c r="F14" s="23"/>
      <c r="G14" s="24"/>
      <c r="H14" s="25"/>
      <c r="I14" s="33"/>
      <c r="J14" s="276"/>
      <c r="K14" s="282"/>
      <c r="L14" s="97">
        <f>Hebdo!F25</f>
        <v>0</v>
      </c>
      <c r="M14" s="21" t="str">
        <f>IF(Hebdo!G25="n","nord",IF(Hebdo!G25="s","sud",""))</f>
        <v/>
      </c>
      <c r="N14" s="22"/>
      <c r="O14" s="23"/>
      <c r="P14" s="24"/>
      <c r="Q14" s="25"/>
      <c r="R14" s="33"/>
      <c r="S14" s="276"/>
      <c r="T14" s="282"/>
      <c r="U14" s="97">
        <f>Hebdo!H25</f>
        <v>0</v>
      </c>
      <c r="V14" s="21" t="str">
        <f>IF(Hebdo!I25="n","nord",IF(Hebdo!I25="s","sud",""))</f>
        <v/>
      </c>
      <c r="W14" s="22"/>
      <c r="X14" s="23"/>
      <c r="Y14" s="24"/>
      <c r="Z14" s="25"/>
      <c r="AA14" s="33"/>
    </row>
    <row r="15" spans="1:27" ht="20.100000000000001" customHeight="1" x14ac:dyDescent="0.25">
      <c r="A15" s="276"/>
      <c r="B15" s="282"/>
      <c r="C15" s="97">
        <f>Hebdo!D26</f>
        <v>0</v>
      </c>
      <c r="D15" s="22" t="str">
        <f>IF(Hebdo!E26="n","nord",IF(Hebdo!E26="s","sud",""))</f>
        <v/>
      </c>
      <c r="E15" s="22"/>
      <c r="F15" s="23"/>
      <c r="G15" s="24"/>
      <c r="H15" s="25"/>
      <c r="I15" s="33"/>
      <c r="J15" s="276"/>
      <c r="K15" s="282"/>
      <c r="L15" s="97">
        <f>Hebdo!F26</f>
        <v>0</v>
      </c>
      <c r="M15" s="21" t="str">
        <f>IF(Hebdo!G26="n","nord",IF(Hebdo!G26="s","sud",""))</f>
        <v/>
      </c>
      <c r="N15" s="22"/>
      <c r="O15" s="23"/>
      <c r="P15" s="24"/>
      <c r="Q15" s="25"/>
      <c r="R15" s="33"/>
      <c r="S15" s="276"/>
      <c r="T15" s="282"/>
      <c r="U15" s="97">
        <f>Hebdo!H26</f>
        <v>0</v>
      </c>
      <c r="V15" s="21" t="str">
        <f>IF(Hebdo!I26="n","nord",IF(Hebdo!I26="s","sud",""))</f>
        <v/>
      </c>
      <c r="W15" s="22"/>
      <c r="X15" s="23"/>
      <c r="Y15" s="24"/>
      <c r="Z15" s="25"/>
      <c r="AA15" s="33"/>
    </row>
    <row r="16" spans="1:27" ht="20.100000000000001" customHeight="1" x14ac:dyDescent="0.25">
      <c r="A16" s="276"/>
      <c r="B16" s="282"/>
      <c r="C16" s="99">
        <f>Hebdo!D27</f>
        <v>0</v>
      </c>
      <c r="D16" s="34" t="str">
        <f>IF(Hebdo!E27="n","nord",IF(Hebdo!E27="s","sud",""))</f>
        <v/>
      </c>
      <c r="E16" s="34"/>
      <c r="F16" s="35"/>
      <c r="G16" s="36"/>
      <c r="H16" s="37"/>
      <c r="I16" s="38"/>
      <c r="J16" s="276"/>
      <c r="K16" s="282"/>
      <c r="L16" s="99">
        <f>Hebdo!F27</f>
        <v>0</v>
      </c>
      <c r="M16" s="39" t="str">
        <f>IF(Hebdo!G27="n","nord",IF(Hebdo!G27="s","sud",""))</f>
        <v/>
      </c>
      <c r="N16" s="34"/>
      <c r="O16" s="35"/>
      <c r="P16" s="36"/>
      <c r="Q16" s="37"/>
      <c r="R16" s="38"/>
      <c r="S16" s="276"/>
      <c r="T16" s="282"/>
      <c r="U16" s="99">
        <f>Hebdo!H27</f>
        <v>0</v>
      </c>
      <c r="V16" s="39" t="str">
        <f>IF(Hebdo!I27="n","nord",IF(Hebdo!I27="s","sud",""))</f>
        <v/>
      </c>
      <c r="W16" s="34"/>
      <c r="X16" s="35"/>
      <c r="Y16" s="36"/>
      <c r="Z16" s="37"/>
      <c r="AA16" s="38"/>
    </row>
    <row r="17" spans="1:27" ht="20.100000000000001" customHeight="1" x14ac:dyDescent="0.25">
      <c r="A17" s="276"/>
      <c r="B17" s="282"/>
      <c r="C17" s="99">
        <f>Hebdo!D30</f>
        <v>0</v>
      </c>
      <c r="D17" s="34" t="str">
        <f>IF(Hebdo!E30="n","nord",IF(Hebdo!E30="s","sud",""))</f>
        <v/>
      </c>
      <c r="E17" s="34"/>
      <c r="F17" s="35"/>
      <c r="G17" s="36"/>
      <c r="H17" s="37"/>
      <c r="I17" s="38"/>
      <c r="J17" s="276"/>
      <c r="K17" s="282"/>
      <c r="L17" s="99">
        <f>Hebdo!F30</f>
        <v>0</v>
      </c>
      <c r="M17" s="39" t="str">
        <f>IF(Hebdo!G30="n","nord",IF(Hebdo!G30="s","sud",""))</f>
        <v/>
      </c>
      <c r="N17" s="34"/>
      <c r="O17" s="35"/>
      <c r="P17" s="36"/>
      <c r="Q17" s="37"/>
      <c r="R17" s="38"/>
      <c r="S17" s="276"/>
      <c r="T17" s="282"/>
      <c r="U17" s="99">
        <f>Hebdo!H30</f>
        <v>0</v>
      </c>
      <c r="V17" s="39" t="str">
        <f>IF(Hebdo!I30="n","nord",IF(Hebdo!I30="s","sud",""))</f>
        <v/>
      </c>
      <c r="W17" s="34"/>
      <c r="X17" s="35"/>
      <c r="Y17" s="36"/>
      <c r="Z17" s="37"/>
      <c r="AA17" s="38"/>
    </row>
    <row r="18" spans="1:27" s="1" customFormat="1" ht="20.100000000000001" customHeight="1" thickBot="1" x14ac:dyDescent="0.3">
      <c r="A18" s="290"/>
      <c r="B18" s="283"/>
      <c r="C18" s="100">
        <f>Hebdo!D31</f>
        <v>0</v>
      </c>
      <c r="D18" s="40" t="str">
        <f>IF(Hebdo!E31="n","nord",IF(Hebdo!E31="s","sud",""))</f>
        <v/>
      </c>
      <c r="E18" s="40"/>
      <c r="F18" s="41"/>
      <c r="G18" s="42"/>
      <c r="H18" s="43"/>
      <c r="I18" s="44"/>
      <c r="J18" s="290"/>
      <c r="K18" s="283"/>
      <c r="L18" s="100">
        <f>Hebdo!F31</f>
        <v>0</v>
      </c>
      <c r="M18" s="45" t="str">
        <f>IF(Hebdo!G31="n","nord",IF(Hebdo!G31="s","sud",""))</f>
        <v/>
      </c>
      <c r="N18" s="40"/>
      <c r="O18" s="41"/>
      <c r="P18" s="42"/>
      <c r="Q18" s="43"/>
      <c r="R18" s="44"/>
      <c r="S18" s="290"/>
      <c r="T18" s="283"/>
      <c r="U18" s="100">
        <f>Hebdo!H31</f>
        <v>0</v>
      </c>
      <c r="V18" s="45" t="str">
        <f>IF(Hebdo!I31="n","nord",IF(Hebdo!I31="s","sud",""))</f>
        <v/>
      </c>
      <c r="W18" s="40"/>
      <c r="X18" s="41"/>
      <c r="Y18" s="42"/>
      <c r="Z18" s="43"/>
      <c r="AA18" s="44"/>
    </row>
    <row r="19" spans="1:27" ht="20.100000000000001" customHeight="1" thickTop="1" x14ac:dyDescent="0.25">
      <c r="A19" s="275" t="s">
        <v>11</v>
      </c>
      <c r="B19" s="279" t="s">
        <v>0</v>
      </c>
      <c r="C19" s="97">
        <f>Hebdo!D32</f>
        <v>0</v>
      </c>
      <c r="D19" s="22" t="str">
        <f>IF(Hebdo!E32="n","nord",IF(Hebdo!E32="s","sud",""))</f>
        <v/>
      </c>
      <c r="E19" s="22"/>
      <c r="F19" s="23"/>
      <c r="G19" s="24"/>
      <c r="H19" s="25"/>
      <c r="I19" s="33"/>
      <c r="J19" s="275" t="s">
        <v>11</v>
      </c>
      <c r="K19" s="279" t="s">
        <v>0</v>
      </c>
      <c r="L19" s="97">
        <f>Hebdo!F32</f>
        <v>0</v>
      </c>
      <c r="M19" s="21" t="str">
        <f>IF(Hebdo!G32="n","nord",IF(Hebdo!G32="s","sud",""))</f>
        <v/>
      </c>
      <c r="N19" s="22"/>
      <c r="O19" s="23"/>
      <c r="P19" s="24"/>
      <c r="Q19" s="25"/>
      <c r="R19" s="33"/>
      <c r="S19" s="275" t="s">
        <v>11</v>
      </c>
      <c r="T19" s="279" t="s">
        <v>0</v>
      </c>
      <c r="U19" s="97">
        <f>Hebdo!H32</f>
        <v>0</v>
      </c>
      <c r="V19" s="21" t="str">
        <f>IF(Hebdo!I32="n","nord",IF(Hebdo!I32="s","sud",""))</f>
        <v/>
      </c>
      <c r="W19" s="22"/>
      <c r="X19" s="23"/>
      <c r="Y19" s="24"/>
      <c r="Z19" s="25"/>
      <c r="AA19" s="33"/>
    </row>
    <row r="20" spans="1:27" ht="20.100000000000001" customHeight="1" thickBot="1" x14ac:dyDescent="0.3">
      <c r="A20" s="276"/>
      <c r="B20" s="280"/>
      <c r="C20" s="98">
        <f>Hebdo!D33</f>
        <v>0</v>
      </c>
      <c r="D20" s="27" t="str">
        <f>IF(Hebdo!E33="n","nord",IF(Hebdo!E33="s","sud",""))</f>
        <v/>
      </c>
      <c r="E20" s="27"/>
      <c r="F20" s="28"/>
      <c r="G20" s="29"/>
      <c r="H20" s="30"/>
      <c r="I20" s="31"/>
      <c r="J20" s="276"/>
      <c r="K20" s="280"/>
      <c r="L20" s="98">
        <f>Hebdo!F33</f>
        <v>0</v>
      </c>
      <c r="M20" s="32" t="str">
        <f>IF(Hebdo!G33="n","nord",IF(Hebdo!G33="s","sud",""))</f>
        <v/>
      </c>
      <c r="N20" s="27"/>
      <c r="O20" s="28"/>
      <c r="P20" s="29"/>
      <c r="Q20" s="30"/>
      <c r="R20" s="31"/>
      <c r="S20" s="276"/>
      <c r="T20" s="280"/>
      <c r="U20" s="98">
        <f>Hebdo!H33</f>
        <v>0</v>
      </c>
      <c r="V20" s="32" t="str">
        <f>IF(Hebdo!I33="n","nord",IF(Hebdo!I33="s","sud",""))</f>
        <v/>
      </c>
      <c r="W20" s="27"/>
      <c r="X20" s="28"/>
      <c r="Y20" s="29"/>
      <c r="Z20" s="30"/>
      <c r="AA20" s="31"/>
    </row>
    <row r="21" spans="1:27" ht="20.100000000000001" customHeight="1" thickTop="1" x14ac:dyDescent="0.25">
      <c r="A21" s="276"/>
      <c r="B21" s="281" t="s">
        <v>1</v>
      </c>
      <c r="C21" s="97">
        <f>Hebdo!D37</f>
        <v>0</v>
      </c>
      <c r="D21" s="22" t="str">
        <f>IF(Hebdo!E37="n","nord",IF(Hebdo!E37="s","sud",""))</f>
        <v/>
      </c>
      <c r="E21" s="22"/>
      <c r="F21" s="23"/>
      <c r="G21" s="24"/>
      <c r="H21" s="25"/>
      <c r="I21" s="33"/>
      <c r="J21" s="276"/>
      <c r="K21" s="281" t="s">
        <v>1</v>
      </c>
      <c r="L21" s="97">
        <f>Hebdo!F37</f>
        <v>0</v>
      </c>
      <c r="M21" s="21" t="str">
        <f>IF(Hebdo!G37="n","nord",IF(Hebdo!G37="s","sud",""))</f>
        <v/>
      </c>
      <c r="N21" s="22"/>
      <c r="O21" s="23"/>
      <c r="P21" s="24"/>
      <c r="Q21" s="25"/>
      <c r="R21" s="33"/>
      <c r="S21" s="276"/>
      <c r="T21" s="281" t="s">
        <v>1</v>
      </c>
      <c r="U21" s="97">
        <f>Hebdo!H37</f>
        <v>0</v>
      </c>
      <c r="V21" s="21" t="str">
        <f>IF(Hebdo!I37="n","nord",IF(Hebdo!I37="s","sud",""))</f>
        <v/>
      </c>
      <c r="W21" s="22"/>
      <c r="X21" s="23"/>
      <c r="Y21" s="24"/>
      <c r="Z21" s="25"/>
      <c r="AA21" s="33"/>
    </row>
    <row r="22" spans="1:27" ht="20.100000000000001" customHeight="1" x14ac:dyDescent="0.25">
      <c r="A22" s="276"/>
      <c r="B22" s="282"/>
      <c r="C22" s="97">
        <f>Hebdo!D38</f>
        <v>0</v>
      </c>
      <c r="D22" s="22" t="str">
        <f>IF(Hebdo!E38="n","nord",IF(Hebdo!E38="s","sud",""))</f>
        <v/>
      </c>
      <c r="E22" s="22"/>
      <c r="F22" s="23"/>
      <c r="G22" s="24"/>
      <c r="H22" s="25"/>
      <c r="I22" s="33"/>
      <c r="J22" s="276"/>
      <c r="K22" s="282"/>
      <c r="L22" s="97">
        <f>Hebdo!F38</f>
        <v>0</v>
      </c>
      <c r="M22" s="21" t="str">
        <f>IF(Hebdo!G38="n","nord",IF(Hebdo!G38="s","sud",""))</f>
        <v/>
      </c>
      <c r="N22" s="22"/>
      <c r="O22" s="23"/>
      <c r="P22" s="24"/>
      <c r="Q22" s="25"/>
      <c r="R22" s="33"/>
      <c r="S22" s="276"/>
      <c r="T22" s="282"/>
      <c r="U22" s="97">
        <f>Hebdo!H38</f>
        <v>0</v>
      </c>
      <c r="V22" s="21" t="str">
        <f>IF(Hebdo!I38="n","nord",IF(Hebdo!I38="s","sud",""))</f>
        <v/>
      </c>
      <c r="W22" s="22"/>
      <c r="X22" s="23"/>
      <c r="Y22" s="24"/>
      <c r="Z22" s="25"/>
      <c r="AA22" s="33"/>
    </row>
    <row r="23" spans="1:27" ht="20.100000000000001" customHeight="1" x14ac:dyDescent="0.25">
      <c r="A23" s="276"/>
      <c r="B23" s="282"/>
      <c r="C23" s="99">
        <f>Hebdo!D39</f>
        <v>0</v>
      </c>
      <c r="D23" s="34" t="str">
        <f>IF(Hebdo!E39="n","nord",IF(Hebdo!E39="s","sud",""))</f>
        <v/>
      </c>
      <c r="E23" s="34"/>
      <c r="F23" s="35"/>
      <c r="G23" s="36"/>
      <c r="H23" s="37"/>
      <c r="I23" s="38"/>
      <c r="J23" s="276"/>
      <c r="K23" s="282"/>
      <c r="L23" s="99">
        <f>Hebdo!F39</f>
        <v>0</v>
      </c>
      <c r="M23" s="39" t="str">
        <f>IF(Hebdo!G39="n","nord",IF(Hebdo!G39="s","sud",""))</f>
        <v/>
      </c>
      <c r="N23" s="34"/>
      <c r="O23" s="35"/>
      <c r="P23" s="36"/>
      <c r="Q23" s="37"/>
      <c r="R23" s="38"/>
      <c r="S23" s="276"/>
      <c r="T23" s="282"/>
      <c r="U23" s="99">
        <f>Hebdo!H39</f>
        <v>0</v>
      </c>
      <c r="V23" s="39" t="str">
        <f>IF(Hebdo!I39="n","nord",IF(Hebdo!I39="s","sud",""))</f>
        <v/>
      </c>
      <c r="W23" s="34"/>
      <c r="X23" s="35"/>
      <c r="Y23" s="36"/>
      <c r="Z23" s="37"/>
      <c r="AA23" s="38"/>
    </row>
    <row r="24" spans="1:27" ht="20.100000000000001" customHeight="1" x14ac:dyDescent="0.25">
      <c r="A24" s="276"/>
      <c r="B24" s="282"/>
      <c r="C24" s="99">
        <f>Hebdo!D40</f>
        <v>0</v>
      </c>
      <c r="D24" s="34" t="str">
        <f>IF(Hebdo!E40="n","nord",IF(Hebdo!E40="s","sud",""))</f>
        <v/>
      </c>
      <c r="E24" s="34"/>
      <c r="F24" s="35"/>
      <c r="G24" s="36"/>
      <c r="H24" s="37"/>
      <c r="I24" s="38"/>
      <c r="J24" s="276"/>
      <c r="K24" s="282"/>
      <c r="L24" s="99">
        <f>Hebdo!F40</f>
        <v>0</v>
      </c>
      <c r="M24" s="39" t="str">
        <f>IF(Hebdo!G40="n","nord",IF(Hebdo!G40="s","sud",""))</f>
        <v/>
      </c>
      <c r="N24" s="34"/>
      <c r="O24" s="35"/>
      <c r="P24" s="36"/>
      <c r="Q24" s="37"/>
      <c r="R24" s="38"/>
      <c r="S24" s="276"/>
      <c r="T24" s="282"/>
      <c r="U24" s="99">
        <f>Hebdo!H40</f>
        <v>0</v>
      </c>
      <c r="V24" s="39" t="str">
        <f>IF(Hebdo!I40="n","nord",IF(Hebdo!I40="s","sud",""))</f>
        <v/>
      </c>
      <c r="W24" s="34"/>
      <c r="X24" s="35"/>
      <c r="Y24" s="36"/>
      <c r="Z24" s="37"/>
      <c r="AA24" s="38"/>
    </row>
    <row r="25" spans="1:27" ht="20.100000000000001" customHeight="1" x14ac:dyDescent="0.25">
      <c r="A25" s="276"/>
      <c r="B25" s="282"/>
      <c r="C25" s="99">
        <f>Hebdo!D43</f>
        <v>0</v>
      </c>
      <c r="D25" s="34" t="str">
        <f>IF(Hebdo!E43="n","nord",IF(Hebdo!E43="s","sud",""))</f>
        <v/>
      </c>
      <c r="E25" s="34"/>
      <c r="F25" s="35"/>
      <c r="G25" s="36"/>
      <c r="H25" s="37"/>
      <c r="I25" s="38"/>
      <c r="J25" s="276"/>
      <c r="K25" s="282"/>
      <c r="L25" s="99">
        <f>Hebdo!F43</f>
        <v>0</v>
      </c>
      <c r="M25" s="39" t="str">
        <f>IF(Hebdo!G43="n","nord",IF(Hebdo!G43="s","sud",""))</f>
        <v/>
      </c>
      <c r="N25" s="34"/>
      <c r="O25" s="35"/>
      <c r="P25" s="36"/>
      <c r="Q25" s="37"/>
      <c r="R25" s="38"/>
      <c r="S25" s="276"/>
      <c r="T25" s="282"/>
      <c r="U25" s="99">
        <f>Hebdo!H43</f>
        <v>0</v>
      </c>
      <c r="V25" s="39" t="str">
        <f>IF(Hebdo!I43="n","nord",IF(Hebdo!I43="s","sud",""))</f>
        <v/>
      </c>
      <c r="W25" s="34"/>
      <c r="X25" s="35"/>
      <c r="Y25" s="36"/>
      <c r="Z25" s="37"/>
      <c r="AA25" s="38"/>
    </row>
    <row r="26" spans="1:27" ht="20.100000000000001" customHeight="1" thickBot="1" x14ac:dyDescent="0.3">
      <c r="A26" s="290"/>
      <c r="B26" s="283"/>
      <c r="C26" s="101">
        <f>Hebdo!D44</f>
        <v>0</v>
      </c>
      <c r="D26" s="46" t="str">
        <f>IF(Hebdo!E44="n","nord",IF(Hebdo!E44="s","sud",""))</f>
        <v/>
      </c>
      <c r="E26" s="46"/>
      <c r="F26" s="47"/>
      <c r="G26" s="48"/>
      <c r="H26" s="49"/>
      <c r="I26" s="50"/>
      <c r="J26" s="290"/>
      <c r="K26" s="283"/>
      <c r="L26" s="101">
        <f>Hebdo!F44</f>
        <v>0</v>
      </c>
      <c r="M26" s="51" t="str">
        <f>IF(Hebdo!G44="n","nord",IF(Hebdo!G44="s","sud",""))</f>
        <v/>
      </c>
      <c r="N26" s="46"/>
      <c r="O26" s="47"/>
      <c r="P26" s="48"/>
      <c r="Q26" s="49"/>
      <c r="R26" s="50"/>
      <c r="S26" s="290"/>
      <c r="T26" s="283"/>
      <c r="U26" s="101">
        <f>Hebdo!H44</f>
        <v>0</v>
      </c>
      <c r="V26" s="51" t="str">
        <f>IF(Hebdo!I44="n","nord",IF(Hebdo!I44="s","sud",""))</f>
        <v/>
      </c>
      <c r="W26" s="46"/>
      <c r="X26" s="47"/>
      <c r="Y26" s="48"/>
      <c r="Z26" s="49"/>
      <c r="AA26" s="50"/>
    </row>
    <row r="27" spans="1:27" ht="20.100000000000001" customHeight="1" thickTop="1" x14ac:dyDescent="0.25">
      <c r="A27" s="275" t="s">
        <v>12</v>
      </c>
      <c r="B27" s="279" t="s">
        <v>0</v>
      </c>
      <c r="C27" s="97">
        <f>Hebdo!D45</f>
        <v>0</v>
      </c>
      <c r="D27" s="22" t="str">
        <f>IF(Hebdo!E45="n","nord",IF(Hebdo!E45="s","sud",""))</f>
        <v/>
      </c>
      <c r="E27" s="22"/>
      <c r="F27" s="23"/>
      <c r="G27" s="24"/>
      <c r="H27" s="25"/>
      <c r="I27" s="33"/>
      <c r="J27" s="275" t="s">
        <v>12</v>
      </c>
      <c r="K27" s="279" t="s">
        <v>0</v>
      </c>
      <c r="L27" s="97">
        <f>Hebdo!F45</f>
        <v>0</v>
      </c>
      <c r="M27" s="21" t="str">
        <f>IF(Hebdo!G45="n","nord",IF(Hebdo!G45="s","sud",""))</f>
        <v/>
      </c>
      <c r="N27" s="22"/>
      <c r="O27" s="23"/>
      <c r="P27" s="24"/>
      <c r="Q27" s="25"/>
      <c r="R27" s="33"/>
      <c r="S27" s="275" t="s">
        <v>12</v>
      </c>
      <c r="T27" s="279" t="s">
        <v>0</v>
      </c>
      <c r="U27" s="97">
        <f>Hebdo!H45</f>
        <v>0</v>
      </c>
      <c r="V27" s="21" t="str">
        <f>IF(Hebdo!I45="n","nord",IF(Hebdo!I45="s","sud",""))</f>
        <v/>
      </c>
      <c r="W27" s="22"/>
      <c r="X27" s="23"/>
      <c r="Y27" s="24"/>
      <c r="Z27" s="25"/>
      <c r="AA27" s="33"/>
    </row>
    <row r="28" spans="1:27" ht="20.100000000000001" customHeight="1" thickBot="1" x14ac:dyDescent="0.3">
      <c r="A28" s="276"/>
      <c r="B28" s="280"/>
      <c r="C28" s="98">
        <f>Hebdo!D46</f>
        <v>0</v>
      </c>
      <c r="D28" s="27" t="str">
        <f>IF(Hebdo!E46="n","nord",IF(Hebdo!E46="s","sud",""))</f>
        <v/>
      </c>
      <c r="E28" s="27"/>
      <c r="F28" s="28"/>
      <c r="G28" s="29"/>
      <c r="H28" s="30"/>
      <c r="I28" s="31"/>
      <c r="J28" s="276"/>
      <c r="K28" s="280"/>
      <c r="L28" s="98">
        <f>Hebdo!F46</f>
        <v>0</v>
      </c>
      <c r="M28" s="32" t="str">
        <f>IF(Hebdo!G46="n","nord",IF(Hebdo!G46="s","sud",""))</f>
        <v/>
      </c>
      <c r="N28" s="27"/>
      <c r="O28" s="28"/>
      <c r="P28" s="29"/>
      <c r="Q28" s="30"/>
      <c r="R28" s="31"/>
      <c r="S28" s="276"/>
      <c r="T28" s="280"/>
      <c r="U28" s="98">
        <f>Hebdo!H46</f>
        <v>0</v>
      </c>
      <c r="V28" s="32" t="str">
        <f>IF(Hebdo!I46="n","nord",IF(Hebdo!I46="s","sud",""))</f>
        <v/>
      </c>
      <c r="W28" s="27"/>
      <c r="X28" s="28"/>
      <c r="Y28" s="29"/>
      <c r="Z28" s="30"/>
      <c r="AA28" s="31"/>
    </row>
    <row r="29" spans="1:27" ht="20.100000000000001" customHeight="1" thickTop="1" x14ac:dyDescent="0.25">
      <c r="A29" s="276"/>
      <c r="B29" s="281" t="s">
        <v>1</v>
      </c>
      <c r="C29" s="97" t="e">
        <f>Hebdo!#REF!</f>
        <v>#REF!</v>
      </c>
      <c r="D29" s="22" t="e">
        <f>IF(Hebdo!#REF!="n","nord",IF(Hebdo!#REF!="s","sud",""))</f>
        <v>#REF!</v>
      </c>
      <c r="E29" s="22"/>
      <c r="F29" s="23"/>
      <c r="G29" s="24"/>
      <c r="H29" s="25"/>
      <c r="I29" s="33"/>
      <c r="J29" s="276"/>
      <c r="K29" s="281" t="s">
        <v>1</v>
      </c>
      <c r="L29" s="97" t="e">
        <f>Hebdo!#REF!</f>
        <v>#REF!</v>
      </c>
      <c r="M29" s="21" t="e">
        <f>IF(Hebdo!#REF!="n","nord",IF(Hebdo!#REF!="s","sud",""))</f>
        <v>#REF!</v>
      </c>
      <c r="N29" s="22"/>
      <c r="O29" s="23"/>
      <c r="P29" s="24"/>
      <c r="Q29" s="25"/>
      <c r="R29" s="33"/>
      <c r="S29" s="276"/>
      <c r="T29" s="281" t="s">
        <v>1</v>
      </c>
      <c r="U29" s="97" t="e">
        <f>Hebdo!#REF!</f>
        <v>#REF!</v>
      </c>
      <c r="V29" s="21" t="e">
        <f>IF(Hebdo!#REF!="n","nord",IF(Hebdo!#REF!="s","sud",""))</f>
        <v>#REF!</v>
      </c>
      <c r="W29" s="22"/>
      <c r="X29" s="23"/>
      <c r="Y29" s="24"/>
      <c r="Z29" s="25"/>
      <c r="AA29" s="33"/>
    </row>
    <row r="30" spans="1:27" ht="20.100000000000001" customHeight="1" x14ac:dyDescent="0.25">
      <c r="A30" s="276"/>
      <c r="B30" s="282"/>
      <c r="C30" s="99" t="e">
        <f>Hebdo!#REF!</f>
        <v>#REF!</v>
      </c>
      <c r="D30" s="34" t="e">
        <f>IF(Hebdo!#REF!="n","nord",IF(Hebdo!#REF!="s","sud",""))</f>
        <v>#REF!</v>
      </c>
      <c r="E30" s="34"/>
      <c r="F30" s="35"/>
      <c r="G30" s="36"/>
      <c r="H30" s="37"/>
      <c r="I30" s="38"/>
      <c r="J30" s="276"/>
      <c r="K30" s="282"/>
      <c r="L30" s="99" t="e">
        <f>Hebdo!#REF!</f>
        <v>#REF!</v>
      </c>
      <c r="M30" s="39" t="e">
        <f>IF(Hebdo!#REF!="n","nord",IF(Hebdo!#REF!="s","sud",""))</f>
        <v>#REF!</v>
      </c>
      <c r="N30" s="34"/>
      <c r="O30" s="35"/>
      <c r="P30" s="36"/>
      <c r="Q30" s="37"/>
      <c r="R30" s="38"/>
      <c r="S30" s="276"/>
      <c r="T30" s="282"/>
      <c r="U30" s="99" t="e">
        <f>Hebdo!#REF!</f>
        <v>#REF!</v>
      </c>
      <c r="V30" s="39" t="e">
        <f>IF(Hebdo!#REF!="n","nord",IF(Hebdo!#REF!="s","sud",""))</f>
        <v>#REF!</v>
      </c>
      <c r="W30" s="34"/>
      <c r="X30" s="35"/>
      <c r="Y30" s="36"/>
      <c r="Z30" s="37"/>
      <c r="AA30" s="38"/>
    </row>
    <row r="31" spans="1:27" ht="20.100000000000001" customHeight="1" x14ac:dyDescent="0.25">
      <c r="A31" s="276"/>
      <c r="B31" s="282"/>
      <c r="C31" s="99">
        <f>Hebdo!D50</f>
        <v>0</v>
      </c>
      <c r="D31" s="34" t="str">
        <f>IF(Hebdo!E50="n","nord",IF(Hebdo!E50="s","sud",""))</f>
        <v/>
      </c>
      <c r="E31" s="34"/>
      <c r="F31" s="35"/>
      <c r="G31" s="36"/>
      <c r="H31" s="37"/>
      <c r="I31" s="38"/>
      <c r="J31" s="276"/>
      <c r="K31" s="282"/>
      <c r="L31" s="99">
        <f>Hebdo!F50</f>
        <v>0</v>
      </c>
      <c r="M31" s="39" t="str">
        <f>IF(Hebdo!G50="n","nord",IF(Hebdo!G50="s","sud",""))</f>
        <v/>
      </c>
      <c r="N31" s="34"/>
      <c r="O31" s="35"/>
      <c r="P31" s="36"/>
      <c r="Q31" s="37"/>
      <c r="R31" s="38"/>
      <c r="S31" s="276"/>
      <c r="T31" s="282"/>
      <c r="U31" s="99">
        <f>Hebdo!H50</f>
        <v>0</v>
      </c>
      <c r="V31" s="39" t="str">
        <f>IF(Hebdo!I50="n","nord",IF(Hebdo!I50="s","sud",""))</f>
        <v/>
      </c>
      <c r="W31" s="34"/>
      <c r="X31" s="35"/>
      <c r="Y31" s="36"/>
      <c r="Z31" s="37"/>
      <c r="AA31" s="38"/>
    </row>
    <row r="32" spans="1:27" ht="20.100000000000001" customHeight="1" x14ac:dyDescent="0.25">
      <c r="A32" s="276"/>
      <c r="B32" s="282"/>
      <c r="C32" s="99">
        <f>Hebdo!D51</f>
        <v>0</v>
      </c>
      <c r="D32" s="34" t="str">
        <f>IF(Hebdo!E51="n","nord",IF(Hebdo!E51="s","sud",""))</f>
        <v/>
      </c>
      <c r="E32" s="34"/>
      <c r="F32" s="35"/>
      <c r="G32" s="36"/>
      <c r="H32" s="37"/>
      <c r="I32" s="38"/>
      <c r="J32" s="276"/>
      <c r="K32" s="282"/>
      <c r="L32" s="99">
        <f>Hebdo!F51</f>
        <v>0</v>
      </c>
      <c r="M32" s="39" t="str">
        <f>IF(Hebdo!G51="n","nord",IF(Hebdo!G51="s","sud",""))</f>
        <v/>
      </c>
      <c r="N32" s="34"/>
      <c r="O32" s="35"/>
      <c r="P32" s="36"/>
      <c r="Q32" s="37"/>
      <c r="R32" s="38"/>
      <c r="S32" s="276"/>
      <c r="T32" s="282"/>
      <c r="U32" s="99">
        <f>Hebdo!H51</f>
        <v>0</v>
      </c>
      <c r="V32" s="39" t="str">
        <f>IF(Hebdo!I51="n","nord",IF(Hebdo!I51="s","sud",""))</f>
        <v/>
      </c>
      <c r="W32" s="34"/>
      <c r="X32" s="35"/>
      <c r="Y32" s="36"/>
      <c r="Z32" s="37"/>
      <c r="AA32" s="38"/>
    </row>
    <row r="33" spans="1:27" ht="20.100000000000001" customHeight="1" x14ac:dyDescent="0.25">
      <c r="A33" s="276"/>
      <c r="B33" s="282"/>
      <c r="C33" s="99">
        <f>Hebdo!D56</f>
        <v>0</v>
      </c>
      <c r="D33" s="34" t="str">
        <f>IF(Hebdo!E56="n","nord",IF(Hebdo!E56="s","sud",""))</f>
        <v/>
      </c>
      <c r="E33" s="34"/>
      <c r="F33" s="35"/>
      <c r="G33" s="36"/>
      <c r="H33" s="37"/>
      <c r="I33" s="38"/>
      <c r="J33" s="276"/>
      <c r="K33" s="282"/>
      <c r="L33" s="99">
        <f>Hebdo!F56</f>
        <v>0</v>
      </c>
      <c r="M33" s="39" t="str">
        <f>IF(Hebdo!G56="n","nord",IF(Hebdo!G56="s","sud",""))</f>
        <v/>
      </c>
      <c r="N33" s="34"/>
      <c r="O33" s="35"/>
      <c r="P33" s="36"/>
      <c r="Q33" s="37"/>
      <c r="R33" s="38"/>
      <c r="S33" s="276"/>
      <c r="T33" s="282"/>
      <c r="U33" s="99">
        <f>Hebdo!H56</f>
        <v>0</v>
      </c>
      <c r="V33" s="39" t="str">
        <f>IF(Hebdo!I56="n","nord",IF(Hebdo!I56="s","sud",""))</f>
        <v/>
      </c>
      <c r="W33" s="34"/>
      <c r="X33" s="35"/>
      <c r="Y33" s="36"/>
      <c r="Z33" s="37"/>
      <c r="AA33" s="38"/>
    </row>
    <row r="34" spans="1:27" ht="20.100000000000001" customHeight="1" thickBot="1" x14ac:dyDescent="0.3">
      <c r="A34" s="290"/>
      <c r="B34" s="283"/>
      <c r="C34" s="101">
        <f>Hebdo!D57</f>
        <v>0</v>
      </c>
      <c r="D34" s="46" t="str">
        <f>IF(Hebdo!E57="n","nord",IF(Hebdo!E57="s","sud",""))</f>
        <v/>
      </c>
      <c r="E34" s="46"/>
      <c r="F34" s="47"/>
      <c r="G34" s="48"/>
      <c r="H34" s="49"/>
      <c r="I34" s="50"/>
      <c r="J34" s="290"/>
      <c r="K34" s="283"/>
      <c r="L34" s="101">
        <f>Hebdo!F57</f>
        <v>0</v>
      </c>
      <c r="M34" s="51" t="str">
        <f>IF(Hebdo!G57="n","nord",IF(Hebdo!G57="s","sud",""))</f>
        <v/>
      </c>
      <c r="N34" s="46"/>
      <c r="O34" s="47"/>
      <c r="P34" s="48"/>
      <c r="Q34" s="49"/>
      <c r="R34" s="50"/>
      <c r="S34" s="290"/>
      <c r="T34" s="283"/>
      <c r="U34" s="101">
        <f>Hebdo!H57</f>
        <v>0</v>
      </c>
      <c r="V34" s="51" t="str">
        <f>IF(Hebdo!I57="n","nord",IF(Hebdo!I57="s","sud",""))</f>
        <v/>
      </c>
      <c r="W34" s="46"/>
      <c r="X34" s="47"/>
      <c r="Y34" s="48"/>
      <c r="Z34" s="49"/>
      <c r="AA34" s="50"/>
    </row>
    <row r="35" spans="1:27" s="1" customFormat="1" ht="1.5" customHeight="1" thickTop="1" thickBot="1" x14ac:dyDescent="0.3">
      <c r="A35" s="52"/>
      <c r="B35" s="53"/>
      <c r="C35" s="102">
        <f>Hebdo!D58</f>
        <v>0</v>
      </c>
      <c r="D35" s="54" t="str">
        <f>IF(Hebdo!E58="n","nord",IF(Hebdo!E58="s","sud",""))</f>
        <v/>
      </c>
      <c r="E35" s="54"/>
      <c r="F35" s="54"/>
      <c r="G35" s="54"/>
      <c r="H35" s="54"/>
      <c r="I35" s="54"/>
      <c r="J35" s="52"/>
      <c r="K35" s="53"/>
      <c r="L35" s="102"/>
      <c r="M35" s="55" t="str">
        <f>IF(Hebdo!G58="n","nord",IF(Hebdo!G58="s","sud",""))</f>
        <v/>
      </c>
      <c r="N35" s="54"/>
      <c r="O35" s="54"/>
      <c r="P35" s="54"/>
      <c r="Q35" s="54"/>
      <c r="R35" s="54"/>
      <c r="S35" s="52"/>
      <c r="T35" s="53"/>
      <c r="U35" s="102"/>
      <c r="V35" s="55" t="str">
        <f>IF(Hebdo!I58="n","nord",IF(Hebdo!I58="s","sud",""))</f>
        <v/>
      </c>
      <c r="W35" s="54"/>
      <c r="X35" s="54"/>
      <c r="Y35" s="54"/>
      <c r="Z35" s="54"/>
      <c r="AA35" s="54"/>
    </row>
    <row r="36" spans="1:27" ht="15.75" customHeight="1" x14ac:dyDescent="0.25">
      <c r="A36" s="284" t="s">
        <v>13</v>
      </c>
      <c r="B36" s="285"/>
      <c r="C36" s="156">
        <f>Hebdo!D115</f>
        <v>0</v>
      </c>
      <c r="D36" s="34" t="str">
        <f>IF(Hebdo!D115="n","nord",IF(Hebdo!D115="s","sud",""))</f>
        <v/>
      </c>
      <c r="E36" s="34"/>
      <c r="F36" s="35"/>
      <c r="G36" s="36"/>
      <c r="H36" s="37"/>
      <c r="I36" s="38"/>
      <c r="J36" s="284" t="s">
        <v>13</v>
      </c>
      <c r="K36" s="285"/>
      <c r="L36" s="99">
        <f>Hebdo!F115</f>
        <v>0</v>
      </c>
      <c r="M36" s="39" t="str">
        <f>IF(Hebdo!F115="n","nord",IF(Hebdo!F115="s","sud",""))</f>
        <v/>
      </c>
      <c r="N36" s="34"/>
      <c r="O36" s="35"/>
      <c r="P36" s="36"/>
      <c r="Q36" s="37"/>
      <c r="R36" s="38"/>
      <c r="S36" s="284" t="s">
        <v>13</v>
      </c>
      <c r="T36" s="285"/>
      <c r="U36" s="99">
        <f>Hebdo!H115</f>
        <v>0</v>
      </c>
      <c r="V36" s="39" t="str">
        <f>IF(Hebdo!H115="n","nord",IF(Hebdo!H115="s","sud",""))</f>
        <v/>
      </c>
      <c r="W36" s="34"/>
      <c r="X36" s="35"/>
      <c r="Y36" s="36"/>
      <c r="Z36" s="37"/>
      <c r="AA36" s="38"/>
    </row>
    <row r="37" spans="1:27" ht="15.75" customHeight="1" x14ac:dyDescent="0.25">
      <c r="A37" s="286"/>
      <c r="B37" s="287"/>
      <c r="C37" s="156">
        <f>Hebdo!D116</f>
        <v>0</v>
      </c>
      <c r="D37" s="34" t="str">
        <f>IF(Hebdo!D116="n","nord",IF(Hebdo!D116="s","sud",""))</f>
        <v/>
      </c>
      <c r="E37" s="34"/>
      <c r="F37" s="35"/>
      <c r="G37" s="36"/>
      <c r="H37" s="37"/>
      <c r="I37" s="38"/>
      <c r="J37" s="286"/>
      <c r="K37" s="287"/>
      <c r="L37" s="99">
        <f>Hebdo!F116</f>
        <v>0</v>
      </c>
      <c r="M37" s="39" t="str">
        <f>IF(Hebdo!F116="n","nord",IF(Hebdo!F116="s","sud",""))</f>
        <v/>
      </c>
      <c r="N37" s="34"/>
      <c r="O37" s="35"/>
      <c r="P37" s="36"/>
      <c r="Q37" s="37"/>
      <c r="R37" s="38"/>
      <c r="S37" s="286"/>
      <c r="T37" s="287"/>
      <c r="U37" s="99">
        <f>Hebdo!H116</f>
        <v>0</v>
      </c>
      <c r="V37" s="39" t="str">
        <f>IF(Hebdo!H116="n","nord",IF(Hebdo!H116="s","sud",""))</f>
        <v/>
      </c>
      <c r="W37" s="34"/>
      <c r="X37" s="35"/>
      <c r="Y37" s="36"/>
      <c r="Z37" s="37"/>
      <c r="AA37" s="38"/>
    </row>
    <row r="38" spans="1:27" ht="15.75" customHeight="1" x14ac:dyDescent="0.25">
      <c r="A38" s="286"/>
      <c r="B38" s="287"/>
      <c r="C38" s="156">
        <f>Hebdo!D117</f>
        <v>0</v>
      </c>
      <c r="D38" s="34" t="str">
        <f>IF(Hebdo!D117="n","nord",IF(Hebdo!D117="s","sud",""))</f>
        <v/>
      </c>
      <c r="E38" s="34"/>
      <c r="F38" s="35"/>
      <c r="G38" s="36"/>
      <c r="H38" s="37"/>
      <c r="I38" s="38"/>
      <c r="J38" s="286"/>
      <c r="K38" s="287"/>
      <c r="L38" s="99">
        <f>Hebdo!F117</f>
        <v>0</v>
      </c>
      <c r="M38" s="39" t="str">
        <f>IF(Hebdo!F117="n","nord",IF(Hebdo!F117="s","sud",""))</f>
        <v/>
      </c>
      <c r="N38" s="34"/>
      <c r="O38" s="35"/>
      <c r="P38" s="36"/>
      <c r="Q38" s="37"/>
      <c r="R38" s="38"/>
      <c r="S38" s="286"/>
      <c r="T38" s="287"/>
      <c r="U38" s="99">
        <f>Hebdo!H117</f>
        <v>0</v>
      </c>
      <c r="V38" s="39" t="str">
        <f>IF(Hebdo!H117="n","nord",IF(Hebdo!H117="s","sud",""))</f>
        <v/>
      </c>
      <c r="W38" s="34"/>
      <c r="X38" s="35"/>
      <c r="Y38" s="36"/>
      <c r="Z38" s="37"/>
      <c r="AA38" s="38"/>
    </row>
    <row r="39" spans="1:27" ht="15.75" customHeight="1" x14ac:dyDescent="0.25">
      <c r="A39" s="286"/>
      <c r="B39" s="287"/>
      <c r="C39" s="156">
        <f>Hebdo!D118</f>
        <v>0</v>
      </c>
      <c r="D39" s="34" t="str">
        <f>IF(Hebdo!D118="n","nord",IF(Hebdo!D118="s","sud",""))</f>
        <v/>
      </c>
      <c r="E39" s="34"/>
      <c r="F39" s="35"/>
      <c r="G39" s="36"/>
      <c r="H39" s="37"/>
      <c r="I39" s="38"/>
      <c r="J39" s="286"/>
      <c r="K39" s="287"/>
      <c r="L39" s="99">
        <f>Hebdo!F118</f>
        <v>0</v>
      </c>
      <c r="M39" s="39" t="str">
        <f>IF(Hebdo!F118="n","nord",IF(Hebdo!F118="s","sud",""))</f>
        <v/>
      </c>
      <c r="N39" s="34"/>
      <c r="O39" s="35"/>
      <c r="P39" s="36"/>
      <c r="Q39" s="37"/>
      <c r="R39" s="38"/>
      <c r="S39" s="286"/>
      <c r="T39" s="287"/>
      <c r="U39" s="99">
        <f>Hebdo!H118</f>
        <v>0</v>
      </c>
      <c r="V39" s="39" t="str">
        <f>IF(Hebdo!H118="n","nord",IF(Hebdo!H118="s","sud",""))</f>
        <v/>
      </c>
      <c r="W39" s="34"/>
      <c r="X39" s="35"/>
      <c r="Y39" s="36"/>
      <c r="Z39" s="37"/>
      <c r="AA39" s="38"/>
    </row>
    <row r="40" spans="1:27" ht="15.75" customHeight="1" x14ac:dyDescent="0.25">
      <c r="A40" s="286"/>
      <c r="B40" s="287"/>
      <c r="C40" s="156">
        <f>Hebdo!D119</f>
        <v>0</v>
      </c>
      <c r="D40" s="34" t="str">
        <f>IF(Hebdo!D119="n","nord",IF(Hebdo!D119="s","sud",""))</f>
        <v/>
      </c>
      <c r="E40" s="34"/>
      <c r="F40" s="35"/>
      <c r="G40" s="36"/>
      <c r="H40" s="37"/>
      <c r="I40" s="38"/>
      <c r="J40" s="286"/>
      <c r="K40" s="287"/>
      <c r="L40" s="99">
        <f>Hebdo!F119</f>
        <v>0</v>
      </c>
      <c r="M40" s="39" t="str">
        <f>IF(Hebdo!F119="n","nord",IF(Hebdo!F119="s","sud",""))</f>
        <v/>
      </c>
      <c r="N40" s="34"/>
      <c r="O40" s="35"/>
      <c r="P40" s="36"/>
      <c r="Q40" s="37"/>
      <c r="R40" s="38"/>
      <c r="S40" s="286"/>
      <c r="T40" s="287"/>
      <c r="U40" s="99">
        <f>Hebdo!H119</f>
        <v>0</v>
      </c>
      <c r="V40" s="39" t="str">
        <f>IF(Hebdo!H119="n","nord",IF(Hebdo!H119="s","sud",""))</f>
        <v/>
      </c>
      <c r="W40" s="34"/>
      <c r="X40" s="35"/>
      <c r="Y40" s="36"/>
      <c r="Z40" s="37"/>
      <c r="AA40" s="38"/>
    </row>
    <row r="41" spans="1:27" ht="15.75" customHeight="1" x14ac:dyDescent="0.25">
      <c r="A41" s="286"/>
      <c r="B41" s="287"/>
      <c r="C41" s="156">
        <f>Hebdo!D120</f>
        <v>0</v>
      </c>
      <c r="D41" s="34" t="str">
        <f>IF(Hebdo!D120="n","nord",IF(Hebdo!D120="s","sud",""))</f>
        <v/>
      </c>
      <c r="E41" s="34"/>
      <c r="F41" s="35"/>
      <c r="G41" s="36"/>
      <c r="H41" s="37"/>
      <c r="I41" s="38"/>
      <c r="J41" s="286"/>
      <c r="K41" s="287"/>
      <c r="L41" s="99">
        <f>Hebdo!F120</f>
        <v>0</v>
      </c>
      <c r="M41" s="39" t="str">
        <f>IF(Hebdo!F120="n","nord",IF(Hebdo!F120="s","sud",""))</f>
        <v/>
      </c>
      <c r="N41" s="34"/>
      <c r="O41" s="35"/>
      <c r="P41" s="36"/>
      <c r="Q41" s="37"/>
      <c r="R41" s="38"/>
      <c r="S41" s="286"/>
      <c r="T41" s="287"/>
      <c r="U41" s="99">
        <f>Hebdo!H120</f>
        <v>0</v>
      </c>
      <c r="V41" s="39" t="str">
        <f>IF(Hebdo!H120="n","nord",IF(Hebdo!H120="s","sud",""))</f>
        <v/>
      </c>
      <c r="W41" s="34"/>
      <c r="X41" s="35"/>
      <c r="Y41" s="36"/>
      <c r="Z41" s="37"/>
      <c r="AA41" s="38"/>
    </row>
    <row r="42" spans="1:27" ht="15.75" customHeight="1" x14ac:dyDescent="0.25">
      <c r="A42" s="286"/>
      <c r="B42" s="287"/>
      <c r="C42" s="156">
        <f>Hebdo!D121</f>
        <v>0</v>
      </c>
      <c r="D42" s="34" t="str">
        <f>IF(Hebdo!D121="n","nord",IF(Hebdo!D121="s","sud",""))</f>
        <v/>
      </c>
      <c r="E42" s="34"/>
      <c r="F42" s="35"/>
      <c r="G42" s="36"/>
      <c r="H42" s="37"/>
      <c r="I42" s="38"/>
      <c r="J42" s="286"/>
      <c r="K42" s="287"/>
      <c r="L42" s="99">
        <f>Hebdo!F121</f>
        <v>0</v>
      </c>
      <c r="M42" s="39" t="str">
        <f>IF(Hebdo!F121="n","nord",IF(Hebdo!F121="s","sud",""))</f>
        <v/>
      </c>
      <c r="N42" s="34"/>
      <c r="O42" s="35"/>
      <c r="P42" s="36"/>
      <c r="Q42" s="37"/>
      <c r="R42" s="38"/>
      <c r="S42" s="286"/>
      <c r="T42" s="287"/>
      <c r="U42" s="99">
        <f>Hebdo!H121</f>
        <v>0</v>
      </c>
      <c r="V42" s="39" t="str">
        <f>IF(Hebdo!H121="n","nord",IF(Hebdo!H121="s","sud",""))</f>
        <v/>
      </c>
      <c r="W42" s="34"/>
      <c r="X42" s="35"/>
      <c r="Y42" s="36"/>
      <c r="Z42" s="37"/>
      <c r="AA42" s="38"/>
    </row>
    <row r="43" spans="1:27" ht="15.75" customHeight="1" x14ac:dyDescent="0.25">
      <c r="A43" s="286"/>
      <c r="B43" s="287"/>
      <c r="C43" s="156">
        <f>Hebdo!D122</f>
        <v>0</v>
      </c>
      <c r="D43" s="34" t="str">
        <f>IF(Hebdo!D122="n","nord",IF(Hebdo!D122="s","sud",""))</f>
        <v/>
      </c>
      <c r="E43" s="34"/>
      <c r="F43" s="35"/>
      <c r="G43" s="36"/>
      <c r="H43" s="37"/>
      <c r="I43" s="38"/>
      <c r="J43" s="286"/>
      <c r="K43" s="287"/>
      <c r="L43" s="99">
        <f>Hebdo!F122</f>
        <v>0</v>
      </c>
      <c r="M43" s="39" t="str">
        <f>IF(Hebdo!F122="n","nord",IF(Hebdo!F122="s","sud",""))</f>
        <v/>
      </c>
      <c r="N43" s="34"/>
      <c r="O43" s="35"/>
      <c r="P43" s="36"/>
      <c r="Q43" s="37"/>
      <c r="R43" s="38"/>
      <c r="S43" s="286"/>
      <c r="T43" s="287"/>
      <c r="U43" s="99">
        <f>Hebdo!H122</f>
        <v>0</v>
      </c>
      <c r="V43" s="39" t="str">
        <f>IF(Hebdo!H122="n","nord",IF(Hebdo!H122="s","sud",""))</f>
        <v/>
      </c>
      <c r="W43" s="34"/>
      <c r="X43" s="35"/>
      <c r="Y43" s="36"/>
      <c r="Z43" s="37"/>
      <c r="AA43" s="38"/>
    </row>
    <row r="44" spans="1:27" ht="15.75" customHeight="1" x14ac:dyDescent="0.25">
      <c r="A44" s="286"/>
      <c r="B44" s="287"/>
      <c r="C44" s="156">
        <f>Hebdo!D123</f>
        <v>0</v>
      </c>
      <c r="D44" s="34" t="str">
        <f>IF(Hebdo!D123="n","nord",IF(Hebdo!D123="s","sud",""))</f>
        <v/>
      </c>
      <c r="E44" s="34"/>
      <c r="F44" s="35"/>
      <c r="G44" s="36"/>
      <c r="H44" s="37"/>
      <c r="I44" s="38"/>
      <c r="J44" s="286"/>
      <c r="K44" s="287"/>
      <c r="L44" s="99">
        <f>Hebdo!F123</f>
        <v>0</v>
      </c>
      <c r="M44" s="39" t="str">
        <f>IF(Hebdo!F123="n","nord",IF(Hebdo!F123="s","sud",""))</f>
        <v/>
      </c>
      <c r="N44" s="34"/>
      <c r="O44" s="35"/>
      <c r="P44" s="36"/>
      <c r="Q44" s="37"/>
      <c r="R44" s="38"/>
      <c r="S44" s="286"/>
      <c r="T44" s="287"/>
      <c r="U44" s="99">
        <f>Hebdo!H123</f>
        <v>0</v>
      </c>
      <c r="V44" s="39" t="str">
        <f>IF(Hebdo!H123="n","nord",IF(Hebdo!H123="s","sud",""))</f>
        <v/>
      </c>
      <c r="W44" s="34"/>
      <c r="X44" s="35"/>
      <c r="Y44" s="36"/>
      <c r="Z44" s="37"/>
      <c r="AA44" s="38"/>
    </row>
    <row r="45" spans="1:27" ht="15.75" customHeight="1" thickBot="1" x14ac:dyDescent="0.3">
      <c r="A45" s="288"/>
      <c r="B45" s="289"/>
      <c r="C45" s="103">
        <f>Hebdo!D124</f>
        <v>0</v>
      </c>
      <c r="D45" s="27" t="str">
        <f>IF(Hebdo!D124="n","nord",IF(Hebdo!D124="s","sud",""))</f>
        <v/>
      </c>
      <c r="E45" s="27"/>
      <c r="F45" s="28"/>
      <c r="G45" s="29"/>
      <c r="H45" s="30"/>
      <c r="I45" s="31"/>
      <c r="J45" s="288"/>
      <c r="K45" s="289"/>
      <c r="L45" s="98">
        <f>Hebdo!F124</f>
        <v>0</v>
      </c>
      <c r="M45" s="32" t="str">
        <f>IF(Hebdo!F124="n","nord",IF(Hebdo!F124="s","sud",""))</f>
        <v/>
      </c>
      <c r="N45" s="27"/>
      <c r="O45" s="28"/>
      <c r="P45" s="29"/>
      <c r="Q45" s="30"/>
      <c r="R45" s="31"/>
      <c r="S45" s="288"/>
      <c r="T45" s="289"/>
      <c r="U45" s="98">
        <f>Hebdo!H124</f>
        <v>0</v>
      </c>
      <c r="V45" s="32" t="str">
        <f>IF(Hebdo!H124="n","nord",IF(Hebdo!H124="s","sud",""))</f>
        <v/>
      </c>
      <c r="W45" s="27"/>
      <c r="X45" s="28"/>
      <c r="Y45" s="29"/>
      <c r="Z45" s="30"/>
      <c r="AA45" s="31"/>
    </row>
    <row r="46" spans="1:27" ht="15.75" customHeight="1" thickBot="1" x14ac:dyDescent="0.3">
      <c r="A46" s="298" t="s">
        <v>6</v>
      </c>
      <c r="B46" s="299"/>
      <c r="C46" s="300"/>
      <c r="D46" s="56"/>
      <c r="E46" s="57"/>
      <c r="F46" s="57"/>
      <c r="G46" s="57"/>
      <c r="H46" s="57"/>
      <c r="I46" s="57"/>
      <c r="J46" s="298" t="s">
        <v>6</v>
      </c>
      <c r="K46" s="299"/>
      <c r="L46" s="300"/>
      <c r="M46" s="56"/>
      <c r="N46" s="57"/>
      <c r="O46" s="57"/>
      <c r="P46" s="57"/>
      <c r="Q46" s="57"/>
      <c r="R46" s="57"/>
      <c r="S46" s="298" t="s">
        <v>6</v>
      </c>
      <c r="T46" s="299"/>
      <c r="U46" s="300"/>
      <c r="V46" s="56"/>
      <c r="W46" s="57"/>
      <c r="X46" s="57"/>
      <c r="Y46" s="57"/>
      <c r="Z46" s="57"/>
      <c r="AA46" s="57"/>
    </row>
    <row r="47" spans="1:27" ht="15.75" customHeight="1" x14ac:dyDescent="0.25">
      <c r="A47" s="56"/>
      <c r="B47" s="56"/>
      <c r="C47" s="56"/>
      <c r="D47" s="56"/>
      <c r="E47" s="57"/>
      <c r="F47" s="57"/>
      <c r="G47" s="57"/>
      <c r="H47" s="57"/>
      <c r="I47" s="57"/>
      <c r="J47" s="56"/>
      <c r="K47" s="56"/>
      <c r="L47" s="56"/>
      <c r="M47" s="56"/>
      <c r="N47" s="57"/>
      <c r="O47" s="57"/>
      <c r="P47" s="57"/>
      <c r="Q47" s="57"/>
      <c r="R47" s="57"/>
      <c r="S47" s="56"/>
      <c r="T47" s="56"/>
      <c r="U47" s="56"/>
      <c r="V47" s="56"/>
      <c r="W47" s="57"/>
      <c r="X47" s="57"/>
      <c r="Y47" s="57"/>
      <c r="Z47" s="57"/>
      <c r="AA47" s="57"/>
    </row>
    <row r="48" spans="1:27" ht="15.75" customHeight="1" x14ac:dyDescent="0.25">
      <c r="A48" s="56"/>
      <c r="B48" s="56"/>
      <c r="C48" s="56"/>
      <c r="D48" s="56"/>
      <c r="E48" s="57"/>
      <c r="F48" s="57"/>
      <c r="G48" s="57"/>
      <c r="H48" s="57"/>
      <c r="I48" s="57"/>
      <c r="J48" s="56"/>
      <c r="K48" s="56"/>
      <c r="L48" s="56"/>
      <c r="M48" s="56"/>
      <c r="N48" s="57"/>
      <c r="O48" s="57"/>
      <c r="P48" s="57"/>
      <c r="Q48" s="57"/>
      <c r="R48" s="57"/>
      <c r="S48" s="56"/>
      <c r="T48" s="56"/>
      <c r="U48" s="56"/>
      <c r="V48" s="56"/>
      <c r="W48" s="57"/>
      <c r="X48" s="57"/>
      <c r="Y48" s="57"/>
      <c r="Z48" s="57"/>
      <c r="AA48" s="57"/>
    </row>
    <row r="49" spans="1:27" ht="15.75" customHeight="1" x14ac:dyDescent="0.25">
      <c r="A49" s="56"/>
      <c r="B49" s="56"/>
      <c r="C49" s="56"/>
      <c r="D49" s="56"/>
      <c r="E49" s="57"/>
      <c r="F49" s="57"/>
      <c r="G49" s="57"/>
      <c r="H49" s="57"/>
      <c r="I49" s="57"/>
      <c r="J49" s="56"/>
      <c r="K49" s="56"/>
      <c r="L49" s="56"/>
      <c r="M49" s="56"/>
      <c r="N49" s="57"/>
      <c r="O49" s="57"/>
      <c r="P49" s="57"/>
      <c r="Q49" s="57"/>
      <c r="R49" s="57"/>
      <c r="S49" s="56"/>
      <c r="T49" s="56"/>
      <c r="U49" s="56"/>
      <c r="V49" s="56"/>
      <c r="W49" s="57"/>
      <c r="X49" s="57"/>
      <c r="Y49" s="57"/>
      <c r="Z49" s="57"/>
      <c r="AA49" s="57"/>
    </row>
    <row r="50" spans="1:27" ht="21.95" customHeight="1" x14ac:dyDescent="0.25">
      <c r="A50" s="291" t="s">
        <v>14</v>
      </c>
      <c r="B50" s="291"/>
      <c r="C50" s="292"/>
      <c r="D50" s="171" t="s">
        <v>31</v>
      </c>
      <c r="E50" s="293">
        <f>Hebdo!J5</f>
        <v>42054</v>
      </c>
      <c r="F50" s="294"/>
      <c r="G50" s="12">
        <f>Hebdo!$D$1</f>
        <v>2015</v>
      </c>
      <c r="H50" s="295" t="s">
        <v>7</v>
      </c>
      <c r="I50" s="296"/>
      <c r="J50" s="291" t="s">
        <v>14</v>
      </c>
      <c r="K50" s="291"/>
      <c r="L50" s="292"/>
      <c r="M50" s="158" t="s">
        <v>32</v>
      </c>
      <c r="N50" s="293">
        <f>Hebdo!L5</f>
        <v>42055</v>
      </c>
      <c r="O50" s="294"/>
      <c r="P50" s="159">
        <v>2014</v>
      </c>
      <c r="Q50" s="295" t="s">
        <v>7</v>
      </c>
      <c r="R50" s="296"/>
      <c r="S50" s="291" t="s">
        <v>14</v>
      </c>
      <c r="T50" s="291"/>
      <c r="U50" s="292"/>
      <c r="V50" s="158" t="s">
        <v>33</v>
      </c>
      <c r="W50" s="293">
        <f>Hebdo!N5</f>
        <v>42056</v>
      </c>
      <c r="X50" s="294"/>
      <c r="Y50" s="12">
        <f>Hebdo!$D$1</f>
        <v>2015</v>
      </c>
      <c r="Z50" s="295" t="s">
        <v>7</v>
      </c>
      <c r="AA50" s="296"/>
    </row>
    <row r="51" spans="1:27" ht="21.95" customHeight="1" thickBot="1" x14ac:dyDescent="0.3">
      <c r="A51" s="297"/>
      <c r="B51" s="297"/>
      <c r="C51" s="58" t="s">
        <v>2</v>
      </c>
      <c r="D51" s="58" t="s">
        <v>17</v>
      </c>
      <c r="E51" s="59" t="s">
        <v>3</v>
      </c>
      <c r="F51" s="60" t="s">
        <v>5</v>
      </c>
      <c r="G51" s="61" t="s">
        <v>4</v>
      </c>
      <c r="H51" s="62" t="s">
        <v>5</v>
      </c>
      <c r="I51" s="63" t="s">
        <v>8</v>
      </c>
      <c r="J51" s="297"/>
      <c r="K51" s="297"/>
      <c r="L51" s="58" t="s">
        <v>2</v>
      </c>
      <c r="M51" s="58" t="s">
        <v>17</v>
      </c>
      <c r="N51" s="59" t="s">
        <v>3</v>
      </c>
      <c r="O51" s="60" t="s">
        <v>5</v>
      </c>
      <c r="P51" s="61" t="s">
        <v>4</v>
      </c>
      <c r="Q51" s="62" t="s">
        <v>5</v>
      </c>
      <c r="R51" s="63" t="s">
        <v>8</v>
      </c>
      <c r="S51" s="297"/>
      <c r="T51" s="297"/>
      <c r="U51" s="58" t="s">
        <v>2</v>
      </c>
      <c r="V51" s="58" t="s">
        <v>17</v>
      </c>
      <c r="W51" s="59" t="s">
        <v>3</v>
      </c>
      <c r="X51" s="60" t="s">
        <v>5</v>
      </c>
      <c r="Y51" s="61" t="s">
        <v>4</v>
      </c>
      <c r="Z51" s="64" t="s">
        <v>5</v>
      </c>
      <c r="AA51" s="63" t="s">
        <v>8</v>
      </c>
    </row>
    <row r="52" spans="1:27" ht="20.100000000000001" customHeight="1" thickTop="1" x14ac:dyDescent="0.25">
      <c r="A52" s="275" t="s">
        <v>9</v>
      </c>
      <c r="B52" s="279" t="s">
        <v>0</v>
      </c>
      <c r="C52" s="97">
        <f>Hebdo!J6</f>
        <v>0</v>
      </c>
      <c r="D52" s="21" t="str">
        <f>IF(Hebdo!K6="n","nord",IF(Hebdo!K6="s","sud",""))</f>
        <v/>
      </c>
      <c r="E52" s="22"/>
      <c r="F52" s="23"/>
      <c r="G52" s="24"/>
      <c r="H52" s="25"/>
      <c r="I52" s="26"/>
      <c r="J52" s="275" t="s">
        <v>9</v>
      </c>
      <c r="K52" s="279" t="s">
        <v>0</v>
      </c>
      <c r="L52" s="97">
        <f>Hebdo!L6</f>
        <v>0</v>
      </c>
      <c r="M52" s="21" t="str">
        <f>IF(Hebdo!M6="n","nord",IF(Hebdo!M6="s","sud",""))</f>
        <v/>
      </c>
      <c r="N52" s="22"/>
      <c r="O52" s="23"/>
      <c r="P52" s="24"/>
      <c r="Q52" s="25"/>
      <c r="R52" s="26"/>
      <c r="S52" s="275" t="s">
        <v>9</v>
      </c>
      <c r="T52" s="279" t="s">
        <v>0</v>
      </c>
      <c r="U52" s="97">
        <f>Hebdo!N6</f>
        <v>0</v>
      </c>
      <c r="V52" s="21" t="str">
        <f>IF(Hebdo!O6="n","nord",IF(Hebdo!O6="s","sud",""))</f>
        <v/>
      </c>
      <c r="W52" s="22"/>
      <c r="X52" s="23"/>
      <c r="Y52" s="24"/>
      <c r="Z52" s="25"/>
      <c r="AA52" s="26"/>
    </row>
    <row r="53" spans="1:27" ht="20.100000000000001" customHeight="1" thickBot="1" x14ac:dyDescent="0.3">
      <c r="A53" s="276"/>
      <c r="B53" s="280"/>
      <c r="C53" s="98">
        <f>Hebdo!J7</f>
        <v>0</v>
      </c>
      <c r="D53" s="27" t="str">
        <f>IF(Hebdo!K7="n","nord",IF(Hebdo!K7="s","sud",""))</f>
        <v/>
      </c>
      <c r="E53" s="27"/>
      <c r="F53" s="28"/>
      <c r="G53" s="29"/>
      <c r="H53" s="30"/>
      <c r="I53" s="31"/>
      <c r="J53" s="276"/>
      <c r="K53" s="280"/>
      <c r="L53" s="98">
        <f>Hebdo!L7</f>
        <v>0</v>
      </c>
      <c r="M53" s="32" t="str">
        <f>IF(Hebdo!M7="n","nord",IF(Hebdo!M7="s","sud",""))</f>
        <v/>
      </c>
      <c r="N53" s="27"/>
      <c r="O53" s="28"/>
      <c r="P53" s="29"/>
      <c r="Q53" s="30"/>
      <c r="R53" s="31"/>
      <c r="S53" s="276"/>
      <c r="T53" s="280"/>
      <c r="U53" s="98">
        <f>Hebdo!N7</f>
        <v>0</v>
      </c>
      <c r="V53" s="32" t="str">
        <f>IF(Hebdo!O7="n","nord",IF(Hebdo!O7="s","sud",""))</f>
        <v/>
      </c>
      <c r="W53" s="27"/>
      <c r="X53" s="28"/>
      <c r="Y53" s="29"/>
      <c r="Z53" s="30"/>
      <c r="AA53" s="31"/>
    </row>
    <row r="54" spans="1:27" ht="20.100000000000001" customHeight="1" thickTop="1" x14ac:dyDescent="0.25">
      <c r="A54" s="276"/>
      <c r="B54" s="281" t="s">
        <v>1</v>
      </c>
      <c r="C54" s="97">
        <f>Hebdo!J11</f>
        <v>0</v>
      </c>
      <c r="D54" s="22" t="str">
        <f>IF(Hebdo!K11="n","nord",IF(Hebdo!K11="s","sud",""))</f>
        <v/>
      </c>
      <c r="E54" s="22"/>
      <c r="F54" s="23"/>
      <c r="G54" s="24"/>
      <c r="H54" s="25"/>
      <c r="I54" s="33"/>
      <c r="J54" s="276"/>
      <c r="K54" s="281" t="s">
        <v>1</v>
      </c>
      <c r="L54" s="97">
        <f>Hebdo!L11</f>
        <v>0</v>
      </c>
      <c r="M54" s="21" t="str">
        <f>IF(Hebdo!M11="n","nord",IF(Hebdo!M11="s","sud",""))</f>
        <v/>
      </c>
      <c r="N54" s="22"/>
      <c r="O54" s="23"/>
      <c r="P54" s="24"/>
      <c r="Q54" s="25"/>
      <c r="R54" s="33"/>
      <c r="S54" s="276"/>
      <c r="T54" s="281" t="s">
        <v>1</v>
      </c>
      <c r="U54" s="97">
        <f>Hebdo!N11</f>
        <v>0</v>
      </c>
      <c r="V54" s="21" t="str">
        <f>IF(Hebdo!O11="n","nord",IF(Hebdo!O11="s","sud",""))</f>
        <v/>
      </c>
      <c r="W54" s="22"/>
      <c r="X54" s="23"/>
      <c r="Y54" s="24"/>
      <c r="Z54" s="25"/>
      <c r="AA54" s="33"/>
    </row>
    <row r="55" spans="1:27" ht="20.100000000000001" customHeight="1" x14ac:dyDescent="0.25">
      <c r="A55" s="276"/>
      <c r="B55" s="282"/>
      <c r="C55" s="99">
        <f>Hebdo!J12</f>
        <v>0</v>
      </c>
      <c r="D55" s="34" t="str">
        <f>IF(Hebdo!K12="n","nord",IF(Hebdo!K12="s","sud",""))</f>
        <v/>
      </c>
      <c r="E55" s="34"/>
      <c r="F55" s="35"/>
      <c r="G55" s="36"/>
      <c r="H55" s="37"/>
      <c r="I55" s="38"/>
      <c r="J55" s="276"/>
      <c r="K55" s="282"/>
      <c r="L55" s="99">
        <f>Hebdo!L12</f>
        <v>0</v>
      </c>
      <c r="M55" s="39" t="str">
        <f>IF(Hebdo!M12="n","nord",IF(Hebdo!M12="s","sud",""))</f>
        <v/>
      </c>
      <c r="N55" s="34"/>
      <c r="O55" s="35"/>
      <c r="P55" s="36"/>
      <c r="Q55" s="37"/>
      <c r="R55" s="38"/>
      <c r="S55" s="276"/>
      <c r="T55" s="282"/>
      <c r="U55" s="99">
        <f>Hebdo!N12</f>
        <v>0</v>
      </c>
      <c r="V55" s="39" t="str">
        <f>IF(Hebdo!O12="n","nord",IF(Hebdo!O12="s","sud",""))</f>
        <v/>
      </c>
      <c r="W55" s="34"/>
      <c r="X55" s="35"/>
      <c r="Y55" s="36"/>
      <c r="Z55" s="37"/>
      <c r="AA55" s="38"/>
    </row>
    <row r="56" spans="1:27" ht="20.100000000000001" customHeight="1" x14ac:dyDescent="0.25">
      <c r="A56" s="276"/>
      <c r="B56" s="282"/>
      <c r="C56" s="99">
        <f>Hebdo!J13</f>
        <v>0</v>
      </c>
      <c r="D56" s="34" t="str">
        <f>IF(Hebdo!K13="n","nord",IF(Hebdo!K13="s","sud",""))</f>
        <v/>
      </c>
      <c r="E56" s="34"/>
      <c r="F56" s="35"/>
      <c r="G56" s="36"/>
      <c r="H56" s="37"/>
      <c r="I56" s="38"/>
      <c r="J56" s="276"/>
      <c r="K56" s="282"/>
      <c r="L56" s="99">
        <f>Hebdo!L13</f>
        <v>0</v>
      </c>
      <c r="M56" s="39" t="str">
        <f>IF(Hebdo!M13="n","nord",IF(Hebdo!M13="s","sud",""))</f>
        <v/>
      </c>
      <c r="N56" s="34"/>
      <c r="O56" s="35"/>
      <c r="P56" s="36"/>
      <c r="Q56" s="37"/>
      <c r="R56" s="38"/>
      <c r="S56" s="276"/>
      <c r="T56" s="282"/>
      <c r="U56" s="99">
        <f>Hebdo!N13</f>
        <v>0</v>
      </c>
      <c r="V56" s="39" t="str">
        <f>IF(Hebdo!O13="n","nord",IF(Hebdo!O13="s","sud",""))</f>
        <v/>
      </c>
      <c r="W56" s="34"/>
      <c r="X56" s="35"/>
      <c r="Y56" s="36"/>
      <c r="Z56" s="37"/>
      <c r="AA56" s="38"/>
    </row>
    <row r="57" spans="1:27" ht="20.100000000000001" customHeight="1" x14ac:dyDescent="0.25">
      <c r="A57" s="276"/>
      <c r="B57" s="282"/>
      <c r="C57" s="99">
        <f>Hebdo!J14</f>
        <v>0</v>
      </c>
      <c r="D57" s="34" t="str">
        <f>IF(Hebdo!K14="n","nord",IF(Hebdo!K14="s","sud",""))</f>
        <v/>
      </c>
      <c r="E57" s="34"/>
      <c r="F57" s="35"/>
      <c r="G57" s="36"/>
      <c r="H57" s="37"/>
      <c r="I57" s="38"/>
      <c r="J57" s="276"/>
      <c r="K57" s="282"/>
      <c r="L57" s="99">
        <f>Hebdo!L14</f>
        <v>0</v>
      </c>
      <c r="M57" s="39" t="str">
        <f>IF(Hebdo!M14="n","nord",IF(Hebdo!M14="s","sud",""))</f>
        <v/>
      </c>
      <c r="N57" s="34"/>
      <c r="O57" s="35"/>
      <c r="P57" s="36"/>
      <c r="Q57" s="37"/>
      <c r="R57" s="38"/>
      <c r="S57" s="276"/>
      <c r="T57" s="282"/>
      <c r="U57" s="99">
        <f>Hebdo!N14</f>
        <v>0</v>
      </c>
      <c r="V57" s="39" t="str">
        <f>IF(Hebdo!O14="n","nord",IF(Hebdo!O14="s","sud",""))</f>
        <v/>
      </c>
      <c r="W57" s="34"/>
      <c r="X57" s="35"/>
      <c r="Y57" s="36"/>
      <c r="Z57" s="37"/>
      <c r="AA57" s="38"/>
    </row>
    <row r="58" spans="1:27" ht="20.100000000000001" customHeight="1" x14ac:dyDescent="0.25">
      <c r="A58" s="276"/>
      <c r="B58" s="282"/>
      <c r="C58" s="99">
        <f>Hebdo!J17</f>
        <v>0</v>
      </c>
      <c r="D58" s="34" t="str">
        <f>IF(Hebdo!K17="n","nord",IF(Hebdo!K17="s","sud",""))</f>
        <v/>
      </c>
      <c r="E58" s="34"/>
      <c r="F58" s="35"/>
      <c r="G58" s="36"/>
      <c r="H58" s="37"/>
      <c r="I58" s="38"/>
      <c r="J58" s="276"/>
      <c r="K58" s="282"/>
      <c r="L58" s="99">
        <f>Hebdo!L17</f>
        <v>0</v>
      </c>
      <c r="M58" s="39" t="str">
        <f>IF(Hebdo!M17="n","nord",IF(Hebdo!M17="s","sud",""))</f>
        <v/>
      </c>
      <c r="N58" s="34"/>
      <c r="O58" s="35"/>
      <c r="P58" s="36"/>
      <c r="Q58" s="37"/>
      <c r="R58" s="38"/>
      <c r="S58" s="276"/>
      <c r="T58" s="282"/>
      <c r="U58" s="99">
        <f>Hebdo!N17</f>
        <v>0</v>
      </c>
      <c r="V58" s="39" t="str">
        <f>IF(Hebdo!O17="n","nord",IF(Hebdo!O17="s","sud",""))</f>
        <v/>
      </c>
      <c r="W58" s="34"/>
      <c r="X58" s="35"/>
      <c r="Y58" s="36"/>
      <c r="Z58" s="37"/>
      <c r="AA58" s="38"/>
    </row>
    <row r="59" spans="1:27" ht="20.100000000000001" customHeight="1" thickBot="1" x14ac:dyDescent="0.3">
      <c r="A59" s="276"/>
      <c r="B59" s="283"/>
      <c r="C59" s="100">
        <f>Hebdo!J18</f>
        <v>0</v>
      </c>
      <c r="D59" s="40" t="str">
        <f>IF(Hebdo!K18="n","nord",IF(Hebdo!K18="s","sud",""))</f>
        <v/>
      </c>
      <c r="E59" s="40"/>
      <c r="F59" s="41"/>
      <c r="G59" s="42"/>
      <c r="H59" s="43"/>
      <c r="I59" s="44"/>
      <c r="J59" s="276"/>
      <c r="K59" s="283"/>
      <c r="L59" s="100">
        <f>Hebdo!L18</f>
        <v>0</v>
      </c>
      <c r="M59" s="45" t="str">
        <f>IF(Hebdo!M18="n","nord",IF(Hebdo!M18="s","sud",""))</f>
        <v/>
      </c>
      <c r="N59" s="40"/>
      <c r="O59" s="41"/>
      <c r="P59" s="42"/>
      <c r="Q59" s="43"/>
      <c r="R59" s="44"/>
      <c r="S59" s="276"/>
      <c r="T59" s="283"/>
      <c r="U59" s="100">
        <f>Hebdo!N18</f>
        <v>0</v>
      </c>
      <c r="V59" s="45" t="str">
        <f>IF(Hebdo!O18="n","nord",IF(Hebdo!O18="s","sud",""))</f>
        <v/>
      </c>
      <c r="W59" s="40"/>
      <c r="X59" s="41"/>
      <c r="Y59" s="42"/>
      <c r="Z59" s="43"/>
      <c r="AA59" s="44"/>
    </row>
    <row r="60" spans="1:27" ht="20.100000000000001" customHeight="1" thickTop="1" x14ac:dyDescent="0.25">
      <c r="A60" s="275" t="s">
        <v>10</v>
      </c>
      <c r="B60" s="279" t="s">
        <v>0</v>
      </c>
      <c r="C60" s="97">
        <f>Hebdo!J19</f>
        <v>0</v>
      </c>
      <c r="D60" s="22" t="str">
        <f>IF(Hebdo!K19="n","nord",IF(Hebdo!K19="s","sud",""))</f>
        <v/>
      </c>
      <c r="E60" s="22"/>
      <c r="F60" s="23"/>
      <c r="G60" s="24"/>
      <c r="H60" s="25"/>
      <c r="I60" s="33"/>
      <c r="J60" s="275" t="s">
        <v>10</v>
      </c>
      <c r="K60" s="279" t="s">
        <v>0</v>
      </c>
      <c r="L60" s="97">
        <f>Hebdo!L19</f>
        <v>0</v>
      </c>
      <c r="M60" s="21" t="str">
        <f>IF(Hebdo!M19="n","nord",IF(Hebdo!M19="s","sud",""))</f>
        <v/>
      </c>
      <c r="N60" s="22"/>
      <c r="O60" s="23"/>
      <c r="P60" s="24"/>
      <c r="Q60" s="25"/>
      <c r="R60" s="33"/>
      <c r="S60" s="275" t="s">
        <v>10</v>
      </c>
      <c r="T60" s="279" t="s">
        <v>0</v>
      </c>
      <c r="U60" s="97">
        <f>Hebdo!N19</f>
        <v>0</v>
      </c>
      <c r="V60" s="21" t="str">
        <f>IF(Hebdo!O19="n","nord",IF(Hebdo!O19="s","sud",""))</f>
        <v/>
      </c>
      <c r="W60" s="22"/>
      <c r="X60" s="23"/>
      <c r="Y60" s="24"/>
      <c r="Z60" s="25"/>
      <c r="AA60" s="33"/>
    </row>
    <row r="61" spans="1:27" ht="20.100000000000001" customHeight="1" thickBot="1" x14ac:dyDescent="0.3">
      <c r="A61" s="276"/>
      <c r="B61" s="280"/>
      <c r="C61" s="98">
        <f>Hebdo!J20</f>
        <v>0</v>
      </c>
      <c r="D61" s="27" t="str">
        <f>IF(Hebdo!K20="n","nord",IF(Hebdo!K20="s","sud",""))</f>
        <v/>
      </c>
      <c r="E61" s="27"/>
      <c r="F61" s="28"/>
      <c r="G61" s="29"/>
      <c r="H61" s="30"/>
      <c r="I61" s="31"/>
      <c r="J61" s="276"/>
      <c r="K61" s="280"/>
      <c r="L61" s="98">
        <f>Hebdo!L20</f>
        <v>0</v>
      </c>
      <c r="M61" s="32" t="str">
        <f>IF(Hebdo!M20="n","nord",IF(Hebdo!M20="s","sud",""))</f>
        <v/>
      </c>
      <c r="N61" s="27"/>
      <c r="O61" s="28"/>
      <c r="P61" s="29"/>
      <c r="Q61" s="30"/>
      <c r="R61" s="31"/>
      <c r="S61" s="276"/>
      <c r="T61" s="280"/>
      <c r="U61" s="98">
        <f>Hebdo!N20</f>
        <v>0</v>
      </c>
      <c r="V61" s="32" t="str">
        <f>IF(Hebdo!O20="n","nord",IF(Hebdo!O20="s","sud",""))</f>
        <v/>
      </c>
      <c r="W61" s="27"/>
      <c r="X61" s="28"/>
      <c r="Y61" s="29"/>
      <c r="Z61" s="30"/>
      <c r="AA61" s="31"/>
    </row>
    <row r="62" spans="1:27" ht="20.100000000000001" customHeight="1" thickTop="1" x14ac:dyDescent="0.25">
      <c r="A62" s="276"/>
      <c r="B62" s="281" t="s">
        <v>1</v>
      </c>
      <c r="C62" s="97">
        <f>Hebdo!J24</f>
        <v>0</v>
      </c>
      <c r="D62" s="22" t="str">
        <f>IF(Hebdo!K24="n","nord",IF(Hebdo!K24="s","sud",""))</f>
        <v/>
      </c>
      <c r="E62" s="22"/>
      <c r="F62" s="23"/>
      <c r="G62" s="24"/>
      <c r="H62" s="25"/>
      <c r="I62" s="33"/>
      <c r="J62" s="276"/>
      <c r="K62" s="281" t="s">
        <v>1</v>
      </c>
      <c r="L62" s="97">
        <f>Hebdo!L24</f>
        <v>0</v>
      </c>
      <c r="M62" s="21" t="str">
        <f>IF(Hebdo!M24="n","nord",IF(Hebdo!M24="s","sud",""))</f>
        <v/>
      </c>
      <c r="N62" s="22"/>
      <c r="O62" s="23"/>
      <c r="P62" s="24"/>
      <c r="Q62" s="25"/>
      <c r="R62" s="33"/>
      <c r="S62" s="276"/>
      <c r="T62" s="281" t="s">
        <v>1</v>
      </c>
      <c r="U62" s="97">
        <f>Hebdo!N24</f>
        <v>0</v>
      </c>
      <c r="V62" s="21" t="str">
        <f>IF(Hebdo!O24="n","nord",IF(Hebdo!O24="s","sud",""))</f>
        <v/>
      </c>
      <c r="W62" s="22"/>
      <c r="X62" s="23"/>
      <c r="Y62" s="24"/>
      <c r="Z62" s="25"/>
      <c r="AA62" s="33"/>
    </row>
    <row r="63" spans="1:27" ht="20.100000000000001" customHeight="1" x14ac:dyDescent="0.25">
      <c r="A63" s="276"/>
      <c r="B63" s="282"/>
      <c r="C63" s="97">
        <f>Hebdo!J25</f>
        <v>0</v>
      </c>
      <c r="D63" s="22" t="str">
        <f>IF(Hebdo!K25="n","nord",IF(Hebdo!K25="s","sud",""))</f>
        <v/>
      </c>
      <c r="E63" s="22"/>
      <c r="F63" s="23"/>
      <c r="G63" s="24"/>
      <c r="H63" s="25"/>
      <c r="I63" s="33"/>
      <c r="J63" s="276"/>
      <c r="K63" s="282"/>
      <c r="L63" s="97">
        <f>Hebdo!L25</f>
        <v>0</v>
      </c>
      <c r="M63" s="21" t="str">
        <f>IF(Hebdo!M25="n","nord",IF(Hebdo!M25="s","sud",""))</f>
        <v/>
      </c>
      <c r="N63" s="22"/>
      <c r="O63" s="23"/>
      <c r="P63" s="24"/>
      <c r="Q63" s="25"/>
      <c r="R63" s="33"/>
      <c r="S63" s="276"/>
      <c r="T63" s="282"/>
      <c r="U63" s="97">
        <f>Hebdo!N25</f>
        <v>0</v>
      </c>
      <c r="V63" s="21" t="str">
        <f>IF(Hebdo!O25="n","nord",IF(Hebdo!O25="s","sud",""))</f>
        <v/>
      </c>
      <c r="W63" s="22"/>
      <c r="X63" s="23"/>
      <c r="Y63" s="24"/>
      <c r="Z63" s="25"/>
      <c r="AA63" s="33"/>
    </row>
    <row r="64" spans="1:27" ht="20.100000000000001" customHeight="1" x14ac:dyDescent="0.25">
      <c r="A64" s="276"/>
      <c r="B64" s="282"/>
      <c r="C64" s="97">
        <f>Hebdo!J26</f>
        <v>0</v>
      </c>
      <c r="D64" s="22" t="str">
        <f>IF(Hebdo!K26="n","nord",IF(Hebdo!K26="s","sud",""))</f>
        <v/>
      </c>
      <c r="E64" s="22"/>
      <c r="F64" s="23"/>
      <c r="G64" s="24"/>
      <c r="H64" s="25"/>
      <c r="I64" s="33"/>
      <c r="J64" s="276"/>
      <c r="K64" s="282"/>
      <c r="L64" s="97">
        <f>Hebdo!L26</f>
        <v>0</v>
      </c>
      <c r="M64" s="21" t="str">
        <f>IF(Hebdo!M26="n","nord",IF(Hebdo!M26="s","sud",""))</f>
        <v/>
      </c>
      <c r="N64" s="22"/>
      <c r="O64" s="23"/>
      <c r="P64" s="24"/>
      <c r="Q64" s="25"/>
      <c r="R64" s="33"/>
      <c r="S64" s="276"/>
      <c r="T64" s="282"/>
      <c r="U64" s="97">
        <f>Hebdo!N26</f>
        <v>0</v>
      </c>
      <c r="V64" s="21" t="str">
        <f>IF(Hebdo!O26="n","nord",IF(Hebdo!O26="s","sud",""))</f>
        <v/>
      </c>
      <c r="W64" s="22"/>
      <c r="X64" s="23"/>
      <c r="Y64" s="24"/>
      <c r="Z64" s="25"/>
      <c r="AA64" s="33"/>
    </row>
    <row r="65" spans="1:27" ht="20.100000000000001" customHeight="1" x14ac:dyDescent="0.25">
      <c r="A65" s="276"/>
      <c r="B65" s="282"/>
      <c r="C65" s="99">
        <f>Hebdo!J27</f>
        <v>0</v>
      </c>
      <c r="D65" s="34" t="str">
        <f>IF(Hebdo!K27="n","nord",IF(Hebdo!K27="s","sud",""))</f>
        <v/>
      </c>
      <c r="E65" s="34"/>
      <c r="F65" s="35"/>
      <c r="G65" s="36"/>
      <c r="H65" s="37"/>
      <c r="I65" s="38"/>
      <c r="J65" s="276"/>
      <c r="K65" s="282"/>
      <c r="L65" s="99">
        <f>Hebdo!L27</f>
        <v>0</v>
      </c>
      <c r="M65" s="39" t="str">
        <f>IF(Hebdo!M27="n","nord",IF(Hebdo!M27="s","sud",""))</f>
        <v/>
      </c>
      <c r="N65" s="34"/>
      <c r="O65" s="35"/>
      <c r="P65" s="36"/>
      <c r="Q65" s="37"/>
      <c r="R65" s="38"/>
      <c r="S65" s="276"/>
      <c r="T65" s="282"/>
      <c r="U65" s="99">
        <f>Hebdo!N27</f>
        <v>0</v>
      </c>
      <c r="V65" s="39" t="str">
        <f>IF(Hebdo!O27="n","nord",IF(Hebdo!O27="s","sud",""))</f>
        <v/>
      </c>
      <c r="W65" s="34"/>
      <c r="X65" s="35"/>
      <c r="Y65" s="36"/>
      <c r="Z65" s="37"/>
      <c r="AA65" s="38"/>
    </row>
    <row r="66" spans="1:27" ht="20.100000000000001" customHeight="1" x14ac:dyDescent="0.25">
      <c r="A66" s="276"/>
      <c r="B66" s="282"/>
      <c r="C66" s="99">
        <f>Hebdo!J30</f>
        <v>0</v>
      </c>
      <c r="D66" s="34" t="str">
        <f>IF(Hebdo!K30="n","nord",IF(Hebdo!K30="s","sud",""))</f>
        <v/>
      </c>
      <c r="E66" s="34"/>
      <c r="F66" s="35"/>
      <c r="G66" s="36"/>
      <c r="H66" s="37"/>
      <c r="I66" s="38"/>
      <c r="J66" s="276"/>
      <c r="K66" s="282"/>
      <c r="L66" s="99">
        <f>Hebdo!L30</f>
        <v>0</v>
      </c>
      <c r="M66" s="39" t="str">
        <f>IF(Hebdo!M30="n","nord",IF(Hebdo!M30="s","sud",""))</f>
        <v/>
      </c>
      <c r="N66" s="34"/>
      <c r="O66" s="35"/>
      <c r="P66" s="36"/>
      <c r="Q66" s="37"/>
      <c r="R66" s="38"/>
      <c r="S66" s="276"/>
      <c r="T66" s="282"/>
      <c r="U66" s="99">
        <f>Hebdo!N30</f>
        <v>0</v>
      </c>
      <c r="V66" s="39" t="str">
        <f>IF(Hebdo!O30="n","nord",IF(Hebdo!O30="s","sud",""))</f>
        <v/>
      </c>
      <c r="W66" s="34"/>
      <c r="X66" s="35"/>
      <c r="Y66" s="36"/>
      <c r="Z66" s="37"/>
      <c r="AA66" s="38"/>
    </row>
    <row r="67" spans="1:27" s="1" customFormat="1" ht="20.100000000000001" customHeight="1" thickBot="1" x14ac:dyDescent="0.3">
      <c r="A67" s="290"/>
      <c r="B67" s="283"/>
      <c r="C67" s="100">
        <f>Hebdo!J31</f>
        <v>0</v>
      </c>
      <c r="D67" s="40" t="str">
        <f>IF(Hebdo!K31="n","nord",IF(Hebdo!K31="s","sud",""))</f>
        <v/>
      </c>
      <c r="E67" s="40"/>
      <c r="F67" s="41"/>
      <c r="G67" s="42"/>
      <c r="H67" s="43"/>
      <c r="I67" s="44"/>
      <c r="J67" s="290"/>
      <c r="K67" s="283"/>
      <c r="L67" s="100">
        <f>Hebdo!L31</f>
        <v>0</v>
      </c>
      <c r="M67" s="45" t="str">
        <f>IF(Hebdo!M31="n","nord",IF(Hebdo!M31="s","sud",""))</f>
        <v/>
      </c>
      <c r="N67" s="40"/>
      <c r="O67" s="41"/>
      <c r="P67" s="42"/>
      <c r="Q67" s="43"/>
      <c r="R67" s="44"/>
      <c r="S67" s="290"/>
      <c r="T67" s="283"/>
      <c r="U67" s="100">
        <f>Hebdo!N31</f>
        <v>0</v>
      </c>
      <c r="V67" s="45" t="str">
        <f>IF(Hebdo!O31="n","nord",IF(Hebdo!O31="s","sud",""))</f>
        <v/>
      </c>
      <c r="W67" s="40"/>
      <c r="X67" s="41"/>
      <c r="Y67" s="42"/>
      <c r="Z67" s="43"/>
      <c r="AA67" s="44"/>
    </row>
    <row r="68" spans="1:27" ht="20.100000000000001" customHeight="1" thickTop="1" x14ac:dyDescent="0.25">
      <c r="A68" s="275" t="s">
        <v>11</v>
      </c>
      <c r="B68" s="279" t="s">
        <v>0</v>
      </c>
      <c r="C68" s="97">
        <f>Hebdo!J32</f>
        <v>0</v>
      </c>
      <c r="D68" s="22" t="str">
        <f>IF(Hebdo!K32="n","nord",IF(Hebdo!K32="s","sud",""))</f>
        <v/>
      </c>
      <c r="E68" s="22"/>
      <c r="F68" s="23"/>
      <c r="G68" s="24"/>
      <c r="H68" s="25"/>
      <c r="I68" s="33"/>
      <c r="J68" s="275" t="s">
        <v>11</v>
      </c>
      <c r="K68" s="279" t="s">
        <v>0</v>
      </c>
      <c r="L68" s="97">
        <f>Hebdo!L32</f>
        <v>0</v>
      </c>
      <c r="M68" s="21" t="str">
        <f>IF(Hebdo!M32="n","nord",IF(Hebdo!M32="s","sud",""))</f>
        <v/>
      </c>
      <c r="N68" s="22"/>
      <c r="O68" s="23"/>
      <c r="P68" s="24"/>
      <c r="Q68" s="25"/>
      <c r="R68" s="33"/>
      <c r="S68" s="275" t="s">
        <v>11</v>
      </c>
      <c r="T68" s="279" t="s">
        <v>0</v>
      </c>
      <c r="U68" s="97">
        <f>Hebdo!N32</f>
        <v>0</v>
      </c>
      <c r="V68" s="21" t="str">
        <f>IF(Hebdo!O32="n","nord",IF(Hebdo!O32="s","sud",""))</f>
        <v/>
      </c>
      <c r="W68" s="22"/>
      <c r="X68" s="23"/>
      <c r="Y68" s="24"/>
      <c r="Z68" s="25"/>
      <c r="AA68" s="33"/>
    </row>
    <row r="69" spans="1:27" ht="20.100000000000001" customHeight="1" thickBot="1" x14ac:dyDescent="0.3">
      <c r="A69" s="276"/>
      <c r="B69" s="280"/>
      <c r="C69" s="98">
        <f>Hebdo!J33</f>
        <v>0</v>
      </c>
      <c r="D69" s="27" t="str">
        <f>IF(Hebdo!K33="n","nord",IF(Hebdo!K33="s","sud",""))</f>
        <v/>
      </c>
      <c r="E69" s="27"/>
      <c r="F69" s="28"/>
      <c r="G69" s="29"/>
      <c r="H69" s="30"/>
      <c r="I69" s="31"/>
      <c r="J69" s="276"/>
      <c r="K69" s="280"/>
      <c r="L69" s="98">
        <f>Hebdo!L33</f>
        <v>0</v>
      </c>
      <c r="M69" s="32" t="str">
        <f>IF(Hebdo!M33="n","nord",IF(Hebdo!M33="s","sud",""))</f>
        <v/>
      </c>
      <c r="N69" s="27"/>
      <c r="O69" s="28"/>
      <c r="P69" s="29"/>
      <c r="Q69" s="30"/>
      <c r="R69" s="31"/>
      <c r="S69" s="276"/>
      <c r="T69" s="280"/>
      <c r="U69" s="98">
        <f>Hebdo!N33</f>
        <v>0</v>
      </c>
      <c r="V69" s="32" t="str">
        <f>IF(Hebdo!O33="n","nord",IF(Hebdo!O33="s","sud",""))</f>
        <v/>
      </c>
      <c r="W69" s="27"/>
      <c r="X69" s="28"/>
      <c r="Y69" s="29"/>
      <c r="Z69" s="30"/>
      <c r="AA69" s="31"/>
    </row>
    <row r="70" spans="1:27" ht="20.100000000000001" customHeight="1" thickTop="1" x14ac:dyDescent="0.25">
      <c r="A70" s="276"/>
      <c r="B70" s="281" t="s">
        <v>1</v>
      </c>
      <c r="C70" s="97">
        <f>Hebdo!J37</f>
        <v>0</v>
      </c>
      <c r="D70" s="22" t="str">
        <f>IF(Hebdo!K37="n","nord",IF(Hebdo!K37="s","sud",""))</f>
        <v/>
      </c>
      <c r="E70" s="22"/>
      <c r="F70" s="23"/>
      <c r="G70" s="24"/>
      <c r="H70" s="25"/>
      <c r="I70" s="33"/>
      <c r="J70" s="276"/>
      <c r="K70" s="281" t="s">
        <v>1</v>
      </c>
      <c r="L70" s="97">
        <f>Hebdo!L37</f>
        <v>0</v>
      </c>
      <c r="M70" s="21" t="str">
        <f>IF(Hebdo!M37="n","nord",IF(Hebdo!M37="s","sud",""))</f>
        <v/>
      </c>
      <c r="N70" s="22"/>
      <c r="O70" s="23"/>
      <c r="P70" s="24"/>
      <c r="Q70" s="25"/>
      <c r="R70" s="33"/>
      <c r="S70" s="276"/>
      <c r="T70" s="281" t="s">
        <v>1</v>
      </c>
      <c r="U70" s="97">
        <f>Hebdo!N37</f>
        <v>0</v>
      </c>
      <c r="V70" s="21" t="str">
        <f>IF(Hebdo!O37="n","nord",IF(Hebdo!O37="s","sud",""))</f>
        <v/>
      </c>
      <c r="W70" s="22"/>
      <c r="X70" s="23"/>
      <c r="Y70" s="24"/>
      <c r="Z70" s="25"/>
      <c r="AA70" s="33"/>
    </row>
    <row r="71" spans="1:27" ht="20.100000000000001" customHeight="1" x14ac:dyDescent="0.25">
      <c r="A71" s="276"/>
      <c r="B71" s="282"/>
      <c r="C71" s="99">
        <f>Hebdo!J38</f>
        <v>0</v>
      </c>
      <c r="D71" s="34" t="str">
        <f>IF(Hebdo!K38="n","nord",IF(Hebdo!K38="s","sud",""))</f>
        <v/>
      </c>
      <c r="E71" s="34"/>
      <c r="F71" s="35"/>
      <c r="G71" s="36"/>
      <c r="H71" s="37"/>
      <c r="I71" s="38"/>
      <c r="J71" s="276"/>
      <c r="K71" s="282"/>
      <c r="L71" s="99">
        <f>Hebdo!L38</f>
        <v>0</v>
      </c>
      <c r="M71" s="39" t="str">
        <f>IF(Hebdo!M38="n","nord",IF(Hebdo!M38="s","sud",""))</f>
        <v/>
      </c>
      <c r="N71" s="34"/>
      <c r="O71" s="35"/>
      <c r="P71" s="36"/>
      <c r="Q71" s="37"/>
      <c r="R71" s="38"/>
      <c r="S71" s="276"/>
      <c r="T71" s="282"/>
      <c r="U71" s="99">
        <f>Hebdo!N38</f>
        <v>0</v>
      </c>
      <c r="V71" s="39" t="str">
        <f>IF(Hebdo!O38="n","nord",IF(Hebdo!O38="s","sud",""))</f>
        <v/>
      </c>
      <c r="W71" s="34"/>
      <c r="X71" s="35"/>
      <c r="Y71" s="36"/>
      <c r="Z71" s="37"/>
      <c r="AA71" s="38"/>
    </row>
    <row r="72" spans="1:27" ht="20.100000000000001" customHeight="1" x14ac:dyDescent="0.25">
      <c r="A72" s="276"/>
      <c r="B72" s="282"/>
      <c r="C72" s="99">
        <f>Hebdo!J39</f>
        <v>0</v>
      </c>
      <c r="D72" s="34" t="str">
        <f>IF(Hebdo!K39="n","nord",IF(Hebdo!K39="s","sud",""))</f>
        <v/>
      </c>
      <c r="E72" s="34"/>
      <c r="F72" s="35"/>
      <c r="G72" s="36"/>
      <c r="H72" s="37"/>
      <c r="I72" s="38"/>
      <c r="J72" s="276"/>
      <c r="K72" s="282"/>
      <c r="L72" s="99">
        <f>Hebdo!L39</f>
        <v>0</v>
      </c>
      <c r="M72" s="39" t="str">
        <f>IF(Hebdo!M39="n","nord",IF(Hebdo!M39="s","sud",""))</f>
        <v/>
      </c>
      <c r="N72" s="34"/>
      <c r="O72" s="35"/>
      <c r="P72" s="36"/>
      <c r="Q72" s="37"/>
      <c r="R72" s="38"/>
      <c r="S72" s="276"/>
      <c r="T72" s="282"/>
      <c r="U72" s="99">
        <f>Hebdo!N39</f>
        <v>0</v>
      </c>
      <c r="V72" s="39" t="str">
        <f>IF(Hebdo!O39="n","nord",IF(Hebdo!O39="s","sud",""))</f>
        <v/>
      </c>
      <c r="W72" s="34"/>
      <c r="X72" s="35"/>
      <c r="Y72" s="36"/>
      <c r="Z72" s="37"/>
      <c r="AA72" s="38"/>
    </row>
    <row r="73" spans="1:27" ht="20.100000000000001" customHeight="1" x14ac:dyDescent="0.25">
      <c r="A73" s="276"/>
      <c r="B73" s="282"/>
      <c r="C73" s="99">
        <f>Hebdo!J40</f>
        <v>0</v>
      </c>
      <c r="D73" s="34" t="str">
        <f>IF(Hebdo!K40="n","nord",IF(Hebdo!K40="s","sud",""))</f>
        <v/>
      </c>
      <c r="E73" s="34"/>
      <c r="F73" s="35"/>
      <c r="G73" s="36"/>
      <c r="H73" s="37"/>
      <c r="I73" s="38"/>
      <c r="J73" s="276"/>
      <c r="K73" s="282"/>
      <c r="L73" s="99">
        <f>Hebdo!L40</f>
        <v>0</v>
      </c>
      <c r="M73" s="39" t="str">
        <f>IF(Hebdo!M40="n","nord",IF(Hebdo!M40="s","sud",""))</f>
        <v/>
      </c>
      <c r="N73" s="34"/>
      <c r="O73" s="35"/>
      <c r="P73" s="36"/>
      <c r="Q73" s="37"/>
      <c r="R73" s="38"/>
      <c r="S73" s="276"/>
      <c r="T73" s="282"/>
      <c r="U73" s="99">
        <f>Hebdo!N40</f>
        <v>0</v>
      </c>
      <c r="V73" s="39" t="str">
        <f>IF(Hebdo!O40="n","nord",IF(Hebdo!O40="s","sud",""))</f>
        <v/>
      </c>
      <c r="W73" s="34"/>
      <c r="X73" s="35"/>
      <c r="Y73" s="36"/>
      <c r="Z73" s="37"/>
      <c r="AA73" s="38"/>
    </row>
    <row r="74" spans="1:27" ht="20.100000000000001" customHeight="1" x14ac:dyDescent="0.25">
      <c r="A74" s="276"/>
      <c r="B74" s="282"/>
      <c r="C74" s="99">
        <f>Hebdo!J43</f>
        <v>0</v>
      </c>
      <c r="D74" s="34" t="str">
        <f>IF(Hebdo!K43="n","nord",IF(Hebdo!K43="s","sud",""))</f>
        <v/>
      </c>
      <c r="E74" s="34"/>
      <c r="F74" s="35"/>
      <c r="G74" s="36"/>
      <c r="H74" s="37"/>
      <c r="I74" s="38"/>
      <c r="J74" s="276"/>
      <c r="K74" s="282"/>
      <c r="L74" s="99">
        <f>Hebdo!L43</f>
        <v>0</v>
      </c>
      <c r="M74" s="39" t="str">
        <f>IF(Hebdo!M43="n","nord",IF(Hebdo!M43="s","sud",""))</f>
        <v/>
      </c>
      <c r="N74" s="34"/>
      <c r="O74" s="35"/>
      <c r="P74" s="36"/>
      <c r="Q74" s="37"/>
      <c r="R74" s="38"/>
      <c r="S74" s="276"/>
      <c r="T74" s="282"/>
      <c r="U74" s="99">
        <f>Hebdo!N43</f>
        <v>0</v>
      </c>
      <c r="V74" s="39" t="str">
        <f>IF(Hebdo!O43="n","nord",IF(Hebdo!O43="s","sud",""))</f>
        <v/>
      </c>
      <c r="W74" s="34"/>
      <c r="X74" s="35"/>
      <c r="Y74" s="36"/>
      <c r="Z74" s="37"/>
      <c r="AA74" s="38"/>
    </row>
    <row r="75" spans="1:27" ht="20.100000000000001" customHeight="1" thickBot="1" x14ac:dyDescent="0.3">
      <c r="A75" s="290"/>
      <c r="B75" s="283"/>
      <c r="C75" s="101">
        <f>Hebdo!J44</f>
        <v>0</v>
      </c>
      <c r="D75" s="46" t="str">
        <f>IF(Hebdo!K44="n","nord",IF(Hebdo!K44="s","sud",""))</f>
        <v/>
      </c>
      <c r="E75" s="46"/>
      <c r="F75" s="47"/>
      <c r="G75" s="48"/>
      <c r="H75" s="49"/>
      <c r="I75" s="50"/>
      <c r="J75" s="290"/>
      <c r="K75" s="283"/>
      <c r="L75" s="101">
        <f>Hebdo!L44</f>
        <v>0</v>
      </c>
      <c r="M75" s="51" t="str">
        <f>IF(Hebdo!M44="n","nord",IF(Hebdo!M44="s","sud",""))</f>
        <v/>
      </c>
      <c r="N75" s="46"/>
      <c r="O75" s="47"/>
      <c r="P75" s="48"/>
      <c r="Q75" s="49"/>
      <c r="R75" s="50"/>
      <c r="S75" s="290"/>
      <c r="T75" s="283"/>
      <c r="U75" s="101">
        <f>Hebdo!N44</f>
        <v>0</v>
      </c>
      <c r="V75" s="51" t="str">
        <f>IF(Hebdo!O44="n","nord",IF(Hebdo!O44="s","sud",""))</f>
        <v/>
      </c>
      <c r="W75" s="46"/>
      <c r="X75" s="47"/>
      <c r="Y75" s="48"/>
      <c r="Z75" s="49"/>
      <c r="AA75" s="50"/>
    </row>
    <row r="76" spans="1:27" ht="20.100000000000001" customHeight="1" thickTop="1" x14ac:dyDescent="0.25">
      <c r="A76" s="275" t="s">
        <v>12</v>
      </c>
      <c r="B76" s="279" t="s">
        <v>0</v>
      </c>
      <c r="C76" s="97">
        <f>Hebdo!J45</f>
        <v>0</v>
      </c>
      <c r="D76" s="22" t="str">
        <f>IF(Hebdo!K45="n","nord",IF(Hebdo!K45="s","sud",""))</f>
        <v/>
      </c>
      <c r="E76" s="22"/>
      <c r="F76" s="23"/>
      <c r="G76" s="24"/>
      <c r="H76" s="25"/>
      <c r="I76" s="33"/>
      <c r="J76" s="275" t="s">
        <v>12</v>
      </c>
      <c r="K76" s="279" t="s">
        <v>0</v>
      </c>
      <c r="L76" s="97">
        <f>Hebdo!L45</f>
        <v>0</v>
      </c>
      <c r="M76" s="21" t="str">
        <f>IF(Hebdo!M45="n","nord",IF(Hebdo!M45="s","sud",""))</f>
        <v/>
      </c>
      <c r="N76" s="22"/>
      <c r="O76" s="23"/>
      <c r="P76" s="24"/>
      <c r="Q76" s="25"/>
      <c r="R76" s="33"/>
      <c r="S76" s="275" t="s">
        <v>12</v>
      </c>
      <c r="T76" s="279" t="s">
        <v>0</v>
      </c>
      <c r="U76" s="97">
        <f>Hebdo!N45</f>
        <v>0</v>
      </c>
      <c r="V76" s="21" t="str">
        <f>IF(Hebdo!O45="n","nord",IF(Hebdo!O45="s","sud",""))</f>
        <v/>
      </c>
      <c r="W76" s="22"/>
      <c r="X76" s="23"/>
      <c r="Y76" s="24"/>
      <c r="Z76" s="25"/>
      <c r="AA76" s="33"/>
    </row>
    <row r="77" spans="1:27" ht="20.100000000000001" customHeight="1" thickBot="1" x14ac:dyDescent="0.3">
      <c r="A77" s="276"/>
      <c r="B77" s="280"/>
      <c r="C77" s="98">
        <f>Hebdo!J46</f>
        <v>0</v>
      </c>
      <c r="D77" s="27" t="str">
        <f>IF(Hebdo!K46="n","nord",IF(Hebdo!K46="s","sud",""))</f>
        <v/>
      </c>
      <c r="E77" s="27"/>
      <c r="F77" s="28"/>
      <c r="G77" s="29"/>
      <c r="H77" s="30"/>
      <c r="I77" s="31"/>
      <c r="J77" s="276"/>
      <c r="K77" s="280"/>
      <c r="L77" s="98">
        <f>Hebdo!L46</f>
        <v>0</v>
      </c>
      <c r="M77" s="32" t="str">
        <f>IF(Hebdo!M46="n","nord",IF(Hebdo!M46="s","sud",""))</f>
        <v/>
      </c>
      <c r="N77" s="27"/>
      <c r="O77" s="28"/>
      <c r="P77" s="29"/>
      <c r="Q77" s="30"/>
      <c r="R77" s="31"/>
      <c r="S77" s="276"/>
      <c r="T77" s="280"/>
      <c r="U77" s="98">
        <f>Hebdo!N46</f>
        <v>0</v>
      </c>
      <c r="V77" s="32" t="str">
        <f>IF(Hebdo!O46="n","nord",IF(Hebdo!O46="s","sud",""))</f>
        <v/>
      </c>
      <c r="W77" s="27"/>
      <c r="X77" s="28"/>
      <c r="Y77" s="29"/>
      <c r="Z77" s="30"/>
      <c r="AA77" s="31"/>
    </row>
    <row r="78" spans="1:27" ht="20.100000000000001" customHeight="1" thickTop="1" x14ac:dyDescent="0.25">
      <c r="A78" s="276"/>
      <c r="B78" s="281" t="s">
        <v>1</v>
      </c>
      <c r="C78" s="97" t="e">
        <f>Hebdo!#REF!</f>
        <v>#REF!</v>
      </c>
      <c r="D78" s="22" t="e">
        <f>IF(Hebdo!#REF!="n","nord",IF(Hebdo!#REF!="s","sud",""))</f>
        <v>#REF!</v>
      </c>
      <c r="E78" s="22"/>
      <c r="F78" s="23"/>
      <c r="G78" s="24"/>
      <c r="H78" s="25"/>
      <c r="I78" s="33"/>
      <c r="J78" s="276"/>
      <c r="K78" s="281" t="s">
        <v>1</v>
      </c>
      <c r="L78" s="97" t="e">
        <f>Hebdo!#REF!</f>
        <v>#REF!</v>
      </c>
      <c r="M78" s="21" t="e">
        <f>IF(Hebdo!#REF!="n","nord",IF(Hebdo!#REF!="s","sud",""))</f>
        <v>#REF!</v>
      </c>
      <c r="N78" s="22"/>
      <c r="O78" s="23"/>
      <c r="P78" s="24"/>
      <c r="Q78" s="25"/>
      <c r="R78" s="33"/>
      <c r="S78" s="276"/>
      <c r="T78" s="281" t="s">
        <v>1</v>
      </c>
      <c r="U78" s="97" t="e">
        <f>Hebdo!#REF!</f>
        <v>#REF!</v>
      </c>
      <c r="V78" s="21" t="e">
        <f>IF(Hebdo!#REF!="n","nord",IF(Hebdo!#REF!="s","sud",""))</f>
        <v>#REF!</v>
      </c>
      <c r="W78" s="22"/>
      <c r="X78" s="23"/>
      <c r="Y78" s="24"/>
      <c r="Z78" s="25"/>
      <c r="AA78" s="33"/>
    </row>
    <row r="79" spans="1:27" ht="20.100000000000001" customHeight="1" x14ac:dyDescent="0.25">
      <c r="A79" s="276"/>
      <c r="B79" s="282"/>
      <c r="C79" s="97" t="e">
        <f>Hebdo!#REF!</f>
        <v>#REF!</v>
      </c>
      <c r="D79" s="22" t="e">
        <f>IF(Hebdo!#REF!="n","nord",IF(Hebdo!#REF!="s","sud",""))</f>
        <v>#REF!</v>
      </c>
      <c r="E79" s="22"/>
      <c r="F79" s="23"/>
      <c r="G79" s="24"/>
      <c r="H79" s="25"/>
      <c r="I79" s="33"/>
      <c r="J79" s="276"/>
      <c r="K79" s="282"/>
      <c r="L79" s="97" t="e">
        <f>Hebdo!#REF!</f>
        <v>#REF!</v>
      </c>
      <c r="M79" s="21" t="e">
        <f>IF(Hebdo!#REF!="n","nord",IF(Hebdo!#REF!="s","sud",""))</f>
        <v>#REF!</v>
      </c>
      <c r="N79" s="22"/>
      <c r="O79" s="23"/>
      <c r="P79" s="24"/>
      <c r="Q79" s="25"/>
      <c r="R79" s="33"/>
      <c r="S79" s="276"/>
      <c r="T79" s="282"/>
      <c r="U79" s="97" t="e">
        <f>Hebdo!#REF!</f>
        <v>#REF!</v>
      </c>
      <c r="V79" s="21" t="e">
        <f>IF(Hebdo!#REF!="n","nord",IF(Hebdo!#REF!="s","sud",""))</f>
        <v>#REF!</v>
      </c>
      <c r="W79" s="22"/>
      <c r="X79" s="23"/>
      <c r="Y79" s="24"/>
      <c r="Z79" s="25"/>
      <c r="AA79" s="33"/>
    </row>
    <row r="80" spans="1:27" ht="20.100000000000001" customHeight="1" x14ac:dyDescent="0.25">
      <c r="A80" s="276"/>
      <c r="B80" s="282"/>
      <c r="C80" s="99">
        <f>Hebdo!J50</f>
        <v>0</v>
      </c>
      <c r="D80" s="34" t="str">
        <f>IF(Hebdo!K50="n","nord",IF(Hebdo!K50="s","sud",""))</f>
        <v/>
      </c>
      <c r="E80" s="34"/>
      <c r="F80" s="35"/>
      <c r="G80" s="36"/>
      <c r="H80" s="37"/>
      <c r="I80" s="38"/>
      <c r="J80" s="276"/>
      <c r="K80" s="282"/>
      <c r="L80" s="99">
        <f>Hebdo!L50</f>
        <v>0</v>
      </c>
      <c r="M80" s="39" t="str">
        <f>IF(Hebdo!M50="n","nord",IF(Hebdo!M50="s","sud",""))</f>
        <v/>
      </c>
      <c r="N80" s="34"/>
      <c r="O80" s="35"/>
      <c r="P80" s="36"/>
      <c r="Q80" s="37"/>
      <c r="R80" s="38"/>
      <c r="S80" s="276"/>
      <c r="T80" s="282"/>
      <c r="U80" s="99">
        <f>Hebdo!N50</f>
        <v>0</v>
      </c>
      <c r="V80" s="39" t="str">
        <f>IF(Hebdo!O50="n","nord",IF(Hebdo!O50="s","sud",""))</f>
        <v/>
      </c>
      <c r="W80" s="34"/>
      <c r="X80" s="35"/>
      <c r="Y80" s="36"/>
      <c r="Z80" s="37"/>
      <c r="AA80" s="38"/>
    </row>
    <row r="81" spans="1:27" ht="20.100000000000001" customHeight="1" x14ac:dyDescent="0.25">
      <c r="A81" s="276"/>
      <c r="B81" s="282"/>
      <c r="C81" s="99">
        <f>Hebdo!J51</f>
        <v>0</v>
      </c>
      <c r="D81" s="34" t="str">
        <f>IF(Hebdo!K51="n","nord",IF(Hebdo!K51="s","sud",""))</f>
        <v/>
      </c>
      <c r="E81" s="34"/>
      <c r="F81" s="35"/>
      <c r="G81" s="36"/>
      <c r="H81" s="37"/>
      <c r="I81" s="38"/>
      <c r="J81" s="276"/>
      <c r="K81" s="282"/>
      <c r="L81" s="99">
        <f>Hebdo!L51</f>
        <v>0</v>
      </c>
      <c r="M81" s="39" t="str">
        <f>IF(Hebdo!M51="n","nord",IF(Hebdo!M51="s","sud",""))</f>
        <v/>
      </c>
      <c r="N81" s="34"/>
      <c r="O81" s="35"/>
      <c r="P81" s="36"/>
      <c r="Q81" s="37"/>
      <c r="R81" s="38"/>
      <c r="S81" s="276"/>
      <c r="T81" s="282"/>
      <c r="U81" s="99">
        <f>Hebdo!N51</f>
        <v>0</v>
      </c>
      <c r="V81" s="39" t="str">
        <f>IF(Hebdo!O51="n","nord",IF(Hebdo!O51="s","sud",""))</f>
        <v/>
      </c>
      <c r="W81" s="34"/>
      <c r="X81" s="35"/>
      <c r="Y81" s="36"/>
      <c r="Z81" s="37"/>
      <c r="AA81" s="38"/>
    </row>
    <row r="82" spans="1:27" ht="20.100000000000001" customHeight="1" x14ac:dyDescent="0.25">
      <c r="A82" s="276"/>
      <c r="B82" s="282"/>
      <c r="C82" s="99">
        <f>Hebdo!J56</f>
        <v>0</v>
      </c>
      <c r="D82" s="34" t="str">
        <f>IF(Hebdo!K56="n","nord",IF(Hebdo!K56="s","sud",""))</f>
        <v/>
      </c>
      <c r="E82" s="34"/>
      <c r="F82" s="35"/>
      <c r="G82" s="36"/>
      <c r="H82" s="37"/>
      <c r="I82" s="38"/>
      <c r="J82" s="276"/>
      <c r="K82" s="282"/>
      <c r="L82" s="99">
        <f>Hebdo!L56</f>
        <v>0</v>
      </c>
      <c r="M82" s="39" t="str">
        <f>IF(Hebdo!M56="n","nord",IF(Hebdo!M56="s","sud",""))</f>
        <v/>
      </c>
      <c r="N82" s="34"/>
      <c r="O82" s="35"/>
      <c r="P82" s="36"/>
      <c r="Q82" s="37"/>
      <c r="R82" s="38"/>
      <c r="S82" s="276"/>
      <c r="T82" s="282"/>
      <c r="U82" s="99">
        <f>Hebdo!N56</f>
        <v>0</v>
      </c>
      <c r="V82" s="39" t="str">
        <f>IF(Hebdo!O56="n","nord",IF(Hebdo!O56="s","sud",""))</f>
        <v/>
      </c>
      <c r="W82" s="34"/>
      <c r="X82" s="35"/>
      <c r="Y82" s="36"/>
      <c r="Z82" s="37"/>
      <c r="AA82" s="38"/>
    </row>
    <row r="83" spans="1:27" ht="20.100000000000001" customHeight="1" thickBot="1" x14ac:dyDescent="0.3">
      <c r="A83" s="290"/>
      <c r="B83" s="282"/>
      <c r="C83" s="101">
        <f>Hebdo!J57</f>
        <v>0</v>
      </c>
      <c r="D83" s="46" t="str">
        <f>IF(Hebdo!K57="n","nord",IF(Hebdo!K57="s","sud",""))</f>
        <v/>
      </c>
      <c r="E83" s="46"/>
      <c r="F83" s="47"/>
      <c r="G83" s="48"/>
      <c r="H83" s="49"/>
      <c r="I83" s="50"/>
      <c r="J83" s="290"/>
      <c r="K83" s="283"/>
      <c r="L83" s="101">
        <f>Hebdo!L57</f>
        <v>0</v>
      </c>
      <c r="M83" s="51" t="str">
        <f>IF(Hebdo!M57="n","nord",IF(Hebdo!M57="s","sud",""))</f>
        <v/>
      </c>
      <c r="N83" s="46"/>
      <c r="O83" s="47"/>
      <c r="P83" s="48"/>
      <c r="Q83" s="49"/>
      <c r="R83" s="50"/>
      <c r="S83" s="290"/>
      <c r="T83" s="282"/>
      <c r="U83" s="101">
        <f>Hebdo!N57</f>
        <v>0</v>
      </c>
      <c r="V83" s="51" t="str">
        <f>IF(Hebdo!O57="n","nord",IF(Hebdo!O57="s","sud",""))</f>
        <v/>
      </c>
      <c r="W83" s="46"/>
      <c r="X83" s="47"/>
      <c r="Y83" s="48"/>
      <c r="Z83" s="49"/>
      <c r="AA83" s="50"/>
    </row>
    <row r="84" spans="1:27" ht="3" customHeight="1" thickTop="1" thickBot="1" x14ac:dyDescent="0.3">
      <c r="A84" s="52"/>
      <c r="B84" s="53"/>
      <c r="C84" s="102"/>
      <c r="D84" s="54" t="str">
        <f>IF(Hebdo!K58="n","nord",IF(Hebdo!K58="s","sud",""))</f>
        <v/>
      </c>
      <c r="E84" s="54"/>
      <c r="F84" s="54"/>
      <c r="G84" s="54"/>
      <c r="H84" s="54"/>
      <c r="I84" s="54"/>
      <c r="J84" s="52"/>
      <c r="K84" s="53"/>
      <c r="L84" s="102"/>
      <c r="M84" s="55" t="str">
        <f>IF(Hebdo!M58="n","nord",IF(Hebdo!M58="s","sud",""))</f>
        <v/>
      </c>
      <c r="N84" s="54"/>
      <c r="O84" s="54"/>
      <c r="P84" s="54"/>
      <c r="Q84" s="54"/>
      <c r="R84" s="54"/>
      <c r="S84" s="52"/>
      <c r="T84" s="53"/>
      <c r="U84" s="102"/>
      <c r="V84" s="55" t="str">
        <f>IF(Hebdo!O58="n","nord",IF(Hebdo!O58="s","sud",""))</f>
        <v/>
      </c>
      <c r="W84" s="54"/>
      <c r="X84" s="54"/>
      <c r="Y84" s="54"/>
      <c r="Z84" s="54"/>
      <c r="AA84" s="54"/>
    </row>
    <row r="85" spans="1:27" ht="15.75" customHeight="1" x14ac:dyDescent="0.25">
      <c r="A85" s="284" t="s">
        <v>13</v>
      </c>
      <c r="B85" s="285"/>
      <c r="C85" s="99">
        <f>Hebdo!J115</f>
        <v>0</v>
      </c>
      <c r="D85" s="34" t="str">
        <f>IF(Hebdo!J115="n","nord",IF(Hebdo!J115="s","sud",""))</f>
        <v/>
      </c>
      <c r="E85" s="34"/>
      <c r="F85" s="35"/>
      <c r="G85" s="36"/>
      <c r="H85" s="37"/>
      <c r="I85" s="38"/>
      <c r="J85" s="284" t="s">
        <v>13</v>
      </c>
      <c r="K85" s="285"/>
      <c r="L85" s="99">
        <f>Hebdo!L115</f>
        <v>0</v>
      </c>
      <c r="M85" s="39" t="str">
        <f>IF(Hebdo!L115="n","nord",IF(Hebdo!L115="s","sud",""))</f>
        <v/>
      </c>
      <c r="N85" s="34"/>
      <c r="O85" s="35"/>
      <c r="P85" s="36"/>
      <c r="Q85" s="37"/>
      <c r="R85" s="38"/>
      <c r="S85" s="284" t="s">
        <v>13</v>
      </c>
      <c r="T85" s="285"/>
      <c r="U85" s="99">
        <f>Hebdo!N115</f>
        <v>0</v>
      </c>
      <c r="V85" s="39" t="str">
        <f>IF(Hebdo!N115="n","nord",IF(Hebdo!N115="s","sud",""))</f>
        <v/>
      </c>
      <c r="W85" s="34"/>
      <c r="X85" s="35"/>
      <c r="Y85" s="36"/>
      <c r="Z85" s="37"/>
      <c r="AA85" s="38"/>
    </row>
    <row r="86" spans="1:27" ht="15.75" customHeight="1" x14ac:dyDescent="0.25">
      <c r="A86" s="286"/>
      <c r="B86" s="287"/>
      <c r="C86" s="99">
        <f>Hebdo!J116</f>
        <v>0</v>
      </c>
      <c r="D86" s="34" t="str">
        <f>IF(Hebdo!J116="n","nord",IF(Hebdo!J116="s","sud",""))</f>
        <v/>
      </c>
      <c r="E86" s="34"/>
      <c r="F86" s="35"/>
      <c r="G86" s="36"/>
      <c r="H86" s="37"/>
      <c r="I86" s="38"/>
      <c r="J86" s="286"/>
      <c r="K86" s="287"/>
      <c r="L86" s="99">
        <f>Hebdo!L116</f>
        <v>0</v>
      </c>
      <c r="M86" s="39" t="str">
        <f>IF(Hebdo!L116="n","nord",IF(Hebdo!L116="s","sud",""))</f>
        <v/>
      </c>
      <c r="N86" s="34"/>
      <c r="O86" s="35"/>
      <c r="P86" s="36"/>
      <c r="Q86" s="37"/>
      <c r="R86" s="38"/>
      <c r="S86" s="286"/>
      <c r="T86" s="287"/>
      <c r="U86" s="99">
        <f>Hebdo!N116</f>
        <v>0</v>
      </c>
      <c r="V86" s="39" t="str">
        <f>IF(Hebdo!N116="n","nord",IF(Hebdo!N116="s","sud",""))</f>
        <v/>
      </c>
      <c r="W86" s="34"/>
      <c r="X86" s="35"/>
      <c r="Y86" s="36"/>
      <c r="Z86" s="37"/>
      <c r="AA86" s="38"/>
    </row>
    <row r="87" spans="1:27" ht="15.75" customHeight="1" x14ac:dyDescent="0.25">
      <c r="A87" s="286"/>
      <c r="B87" s="287"/>
      <c r="C87" s="99">
        <f>Hebdo!J117</f>
        <v>0</v>
      </c>
      <c r="D87" s="34" t="str">
        <f>IF(Hebdo!J117="n","nord",IF(Hebdo!J117="s","sud",""))</f>
        <v/>
      </c>
      <c r="E87" s="34"/>
      <c r="F87" s="35"/>
      <c r="G87" s="36"/>
      <c r="H87" s="37"/>
      <c r="I87" s="38"/>
      <c r="J87" s="286"/>
      <c r="K87" s="287"/>
      <c r="L87" s="99">
        <f>Hebdo!L117</f>
        <v>0</v>
      </c>
      <c r="M87" s="39" t="str">
        <f>IF(Hebdo!L117="n","nord",IF(Hebdo!L117="s","sud",""))</f>
        <v/>
      </c>
      <c r="N87" s="34"/>
      <c r="O87" s="35"/>
      <c r="P87" s="36"/>
      <c r="Q87" s="37"/>
      <c r="R87" s="38"/>
      <c r="S87" s="286"/>
      <c r="T87" s="287"/>
      <c r="U87" s="99">
        <f>Hebdo!N117</f>
        <v>0</v>
      </c>
      <c r="V87" s="39" t="str">
        <f>IF(Hebdo!N117="n","nord",IF(Hebdo!N117="s","sud",""))</f>
        <v/>
      </c>
      <c r="W87" s="34"/>
      <c r="X87" s="35"/>
      <c r="Y87" s="36"/>
      <c r="Z87" s="37"/>
      <c r="AA87" s="38"/>
    </row>
    <row r="88" spans="1:27" ht="15.75" customHeight="1" x14ac:dyDescent="0.25">
      <c r="A88" s="286"/>
      <c r="B88" s="287"/>
      <c r="C88" s="99">
        <f>Hebdo!J118</f>
        <v>0</v>
      </c>
      <c r="D88" s="34" t="str">
        <f>IF(Hebdo!J118="n","nord",IF(Hebdo!J118="s","sud",""))</f>
        <v/>
      </c>
      <c r="E88" s="34"/>
      <c r="F88" s="35"/>
      <c r="G88" s="36"/>
      <c r="H88" s="37"/>
      <c r="I88" s="38"/>
      <c r="J88" s="286"/>
      <c r="K88" s="287"/>
      <c r="L88" s="99">
        <f>Hebdo!L118</f>
        <v>0</v>
      </c>
      <c r="M88" s="39" t="str">
        <f>IF(Hebdo!L118="n","nord",IF(Hebdo!L118="s","sud",""))</f>
        <v/>
      </c>
      <c r="N88" s="34"/>
      <c r="O88" s="35"/>
      <c r="P88" s="36"/>
      <c r="Q88" s="37"/>
      <c r="R88" s="38"/>
      <c r="S88" s="286"/>
      <c r="T88" s="287"/>
      <c r="U88" s="99">
        <f>Hebdo!N118</f>
        <v>0</v>
      </c>
      <c r="V88" s="39" t="str">
        <f>IF(Hebdo!N118="n","nord",IF(Hebdo!N118="s","sud",""))</f>
        <v/>
      </c>
      <c r="W88" s="34"/>
      <c r="X88" s="35"/>
      <c r="Y88" s="36"/>
      <c r="Z88" s="37"/>
      <c r="AA88" s="38"/>
    </row>
    <row r="89" spans="1:27" ht="15.75" customHeight="1" x14ac:dyDescent="0.25">
      <c r="A89" s="286"/>
      <c r="B89" s="287"/>
      <c r="C89" s="99">
        <f>Hebdo!J119</f>
        <v>0</v>
      </c>
      <c r="D89" s="34" t="str">
        <f>IF(Hebdo!J119="n","nord",IF(Hebdo!J119="s","sud",""))</f>
        <v/>
      </c>
      <c r="E89" s="34"/>
      <c r="F89" s="35"/>
      <c r="G89" s="36"/>
      <c r="H89" s="37"/>
      <c r="I89" s="38"/>
      <c r="J89" s="286"/>
      <c r="K89" s="287"/>
      <c r="L89" s="99">
        <f>Hebdo!L119</f>
        <v>0</v>
      </c>
      <c r="M89" s="39" t="str">
        <f>IF(Hebdo!L119="n","nord",IF(Hebdo!L119="s","sud",""))</f>
        <v/>
      </c>
      <c r="N89" s="34"/>
      <c r="O89" s="35"/>
      <c r="P89" s="36"/>
      <c r="Q89" s="37"/>
      <c r="R89" s="38"/>
      <c r="S89" s="286"/>
      <c r="T89" s="287"/>
      <c r="U89" s="99">
        <f>Hebdo!N119</f>
        <v>0</v>
      </c>
      <c r="V89" s="39" t="str">
        <f>IF(Hebdo!N119="n","nord",IF(Hebdo!N119="s","sud",""))</f>
        <v/>
      </c>
      <c r="W89" s="34"/>
      <c r="X89" s="35"/>
      <c r="Y89" s="36"/>
      <c r="Z89" s="37"/>
      <c r="AA89" s="38"/>
    </row>
    <row r="90" spans="1:27" ht="15.75" customHeight="1" x14ac:dyDescent="0.25">
      <c r="A90" s="286"/>
      <c r="B90" s="287"/>
      <c r="C90" s="99">
        <f>Hebdo!J120</f>
        <v>0</v>
      </c>
      <c r="D90" s="34" t="str">
        <f>IF(Hebdo!J120="n","nord",IF(Hebdo!J120="s","sud",""))</f>
        <v/>
      </c>
      <c r="E90" s="147"/>
      <c r="F90" s="148"/>
      <c r="G90" s="149"/>
      <c r="H90" s="150"/>
      <c r="I90" s="151"/>
      <c r="J90" s="286"/>
      <c r="K90" s="287"/>
      <c r="L90" s="99">
        <f>Hebdo!L120</f>
        <v>0</v>
      </c>
      <c r="M90" s="39" t="str">
        <f>IF(Hebdo!L120="n","nord",IF(Hebdo!L120="s","sud",""))</f>
        <v/>
      </c>
      <c r="N90" s="147"/>
      <c r="O90" s="148"/>
      <c r="P90" s="149"/>
      <c r="Q90" s="150"/>
      <c r="R90" s="151"/>
      <c r="S90" s="286"/>
      <c r="T90" s="287"/>
      <c r="U90" s="99">
        <f>Hebdo!N120</f>
        <v>0</v>
      </c>
      <c r="V90" s="39" t="str">
        <f>IF(Hebdo!N120="n","nord",IF(Hebdo!N120="s","sud",""))</f>
        <v/>
      </c>
      <c r="W90" s="147"/>
      <c r="X90" s="148"/>
      <c r="Y90" s="149"/>
      <c r="Z90" s="150"/>
      <c r="AA90" s="151"/>
    </row>
    <row r="91" spans="1:27" ht="15.75" customHeight="1" x14ac:dyDescent="0.25">
      <c r="A91" s="286"/>
      <c r="B91" s="287"/>
      <c r="C91" s="99">
        <f>Hebdo!J121</f>
        <v>0</v>
      </c>
      <c r="D91" s="34" t="str">
        <f>IF(Hebdo!J121="n","nord",IF(Hebdo!J121="s","sud",""))</f>
        <v/>
      </c>
      <c r="E91" s="147"/>
      <c r="F91" s="148"/>
      <c r="G91" s="149"/>
      <c r="H91" s="150"/>
      <c r="I91" s="151"/>
      <c r="J91" s="286"/>
      <c r="K91" s="287"/>
      <c r="L91" s="99">
        <f>Hebdo!L121</f>
        <v>0</v>
      </c>
      <c r="M91" s="39" t="str">
        <f>IF(Hebdo!L121="n","nord",IF(Hebdo!L121="s","sud",""))</f>
        <v/>
      </c>
      <c r="N91" s="147"/>
      <c r="O91" s="148"/>
      <c r="P91" s="149"/>
      <c r="Q91" s="150"/>
      <c r="R91" s="151"/>
      <c r="S91" s="286"/>
      <c r="T91" s="287"/>
      <c r="U91" s="99">
        <f>Hebdo!N121</f>
        <v>0</v>
      </c>
      <c r="V91" s="39" t="str">
        <f>IF(Hebdo!N121="n","nord",IF(Hebdo!N121="s","sud",""))</f>
        <v/>
      </c>
      <c r="W91" s="147"/>
      <c r="X91" s="148"/>
      <c r="Y91" s="149"/>
      <c r="Z91" s="150"/>
      <c r="AA91" s="151"/>
    </row>
    <row r="92" spans="1:27" ht="15.75" customHeight="1" x14ac:dyDescent="0.25">
      <c r="A92" s="286"/>
      <c r="B92" s="287"/>
      <c r="C92" s="99">
        <f>Hebdo!J122</f>
        <v>0</v>
      </c>
      <c r="D92" s="34" t="str">
        <f>IF(Hebdo!J122="n","nord",IF(Hebdo!J122="s","sud",""))</f>
        <v/>
      </c>
      <c r="E92" s="147"/>
      <c r="F92" s="148"/>
      <c r="G92" s="149"/>
      <c r="H92" s="150"/>
      <c r="I92" s="151"/>
      <c r="J92" s="286"/>
      <c r="K92" s="287"/>
      <c r="L92" s="99">
        <f>Hebdo!L122</f>
        <v>0</v>
      </c>
      <c r="M92" s="39" t="str">
        <f>IF(Hebdo!L122="n","nord",IF(Hebdo!L122="s","sud",""))</f>
        <v/>
      </c>
      <c r="N92" s="147"/>
      <c r="O92" s="148"/>
      <c r="P92" s="149"/>
      <c r="Q92" s="150"/>
      <c r="R92" s="151"/>
      <c r="S92" s="286"/>
      <c r="T92" s="287"/>
      <c r="U92" s="99">
        <f>Hebdo!N122</f>
        <v>0</v>
      </c>
      <c r="V92" s="39" t="str">
        <f>IF(Hebdo!N122="n","nord",IF(Hebdo!N122="s","sud",""))</f>
        <v/>
      </c>
      <c r="W92" s="147"/>
      <c r="X92" s="148"/>
      <c r="Y92" s="149"/>
      <c r="Z92" s="150"/>
      <c r="AA92" s="151"/>
    </row>
    <row r="93" spans="1:27" ht="15.75" customHeight="1" x14ac:dyDescent="0.25">
      <c r="A93" s="286"/>
      <c r="B93" s="287"/>
      <c r="C93" s="99">
        <f>Hebdo!J123</f>
        <v>0</v>
      </c>
      <c r="D93" s="34" t="str">
        <f>IF(Hebdo!J123="n","nord",IF(Hebdo!J123="s","sud",""))</f>
        <v/>
      </c>
      <c r="E93" s="147"/>
      <c r="F93" s="148"/>
      <c r="G93" s="149"/>
      <c r="H93" s="150"/>
      <c r="I93" s="151"/>
      <c r="J93" s="286"/>
      <c r="K93" s="287"/>
      <c r="L93" s="99">
        <f>Hebdo!L123</f>
        <v>0</v>
      </c>
      <c r="M93" s="39" t="str">
        <f>IF(Hebdo!L123="n","nord",IF(Hebdo!L123="s","sud",""))</f>
        <v/>
      </c>
      <c r="N93" s="147"/>
      <c r="O93" s="148"/>
      <c r="P93" s="149"/>
      <c r="Q93" s="150"/>
      <c r="R93" s="151"/>
      <c r="S93" s="286"/>
      <c r="T93" s="287"/>
      <c r="U93" s="99">
        <f>Hebdo!N123</f>
        <v>0</v>
      </c>
      <c r="V93" s="39" t="str">
        <f>IF(Hebdo!N123="n","nord",IF(Hebdo!N123="s","sud",""))</f>
        <v/>
      </c>
      <c r="W93" s="147"/>
      <c r="X93" s="148"/>
      <c r="Y93" s="149"/>
      <c r="Z93" s="150"/>
      <c r="AA93" s="151"/>
    </row>
    <row r="94" spans="1:27" ht="15.75" customHeight="1" thickBot="1" x14ac:dyDescent="0.3">
      <c r="A94" s="288"/>
      <c r="B94" s="289"/>
      <c r="C94" s="103">
        <f>Hebdo!J124</f>
        <v>0</v>
      </c>
      <c r="D94" s="27" t="str">
        <f>IF(Hebdo!J124="n","nord",IF(Hebdo!J124="s","sud",""))</f>
        <v/>
      </c>
      <c r="E94" s="27"/>
      <c r="F94" s="28"/>
      <c r="G94" s="29"/>
      <c r="H94" s="30"/>
      <c r="I94" s="31"/>
      <c r="J94" s="288"/>
      <c r="K94" s="289"/>
      <c r="L94" s="99">
        <f>Hebdo!L124</f>
        <v>0</v>
      </c>
      <c r="M94" s="32" t="str">
        <f>IF(Hebdo!L124="n","nord",IF(Hebdo!L124="s","sud",""))</f>
        <v/>
      </c>
      <c r="N94" s="27"/>
      <c r="O94" s="28"/>
      <c r="P94" s="29"/>
      <c r="Q94" s="30"/>
      <c r="R94" s="31"/>
      <c r="S94" s="288"/>
      <c r="T94" s="289"/>
      <c r="U94" s="99">
        <f>Hebdo!N124</f>
        <v>0</v>
      </c>
      <c r="V94" s="32" t="str">
        <f>IF(Hebdo!N124="n","nord",IF(Hebdo!N124="s","sud",""))</f>
        <v/>
      </c>
      <c r="W94" s="27"/>
      <c r="X94" s="28"/>
      <c r="Y94" s="29"/>
      <c r="Z94" s="30"/>
      <c r="AA94" s="31"/>
    </row>
    <row r="95" spans="1:27" ht="15.75" customHeight="1" thickBot="1" x14ac:dyDescent="0.3">
      <c r="A95" s="298" t="s">
        <v>6</v>
      </c>
      <c r="B95" s="299"/>
      <c r="C95" s="300"/>
      <c r="D95" s="56"/>
      <c r="E95" s="57"/>
      <c r="F95" s="57"/>
      <c r="G95" s="57"/>
      <c r="H95" s="57"/>
      <c r="I95" s="57"/>
      <c r="J95" s="298" t="s">
        <v>6</v>
      </c>
      <c r="K95" s="299"/>
      <c r="L95" s="301"/>
      <c r="M95" s="56"/>
      <c r="N95" s="57"/>
      <c r="O95" s="57"/>
      <c r="P95" s="57"/>
      <c r="Q95" s="57"/>
      <c r="R95" s="57"/>
      <c r="S95" s="298" t="s">
        <v>6</v>
      </c>
      <c r="T95" s="299"/>
      <c r="U95" s="301"/>
      <c r="V95" s="56"/>
      <c r="W95" s="57"/>
      <c r="X95" s="57"/>
      <c r="Y95" s="57"/>
      <c r="Z95" s="57"/>
      <c r="AA95" s="57"/>
    </row>
    <row r="96" spans="1:27" ht="15.75" customHeight="1" x14ac:dyDescent="0.25">
      <c r="A96" s="57"/>
      <c r="B96" s="57"/>
      <c r="C96" s="57"/>
      <c r="D96" s="57"/>
      <c r="E96" s="57"/>
      <c r="F96" s="57"/>
      <c r="G96" s="57"/>
      <c r="H96" s="57"/>
      <c r="I96" s="57"/>
      <c r="J96" s="57"/>
      <c r="K96" s="57"/>
      <c r="L96" s="57"/>
      <c r="M96" s="65"/>
      <c r="N96" s="57"/>
      <c r="O96" s="57"/>
      <c r="P96" s="57"/>
      <c r="Q96" s="57"/>
      <c r="R96" s="57"/>
      <c r="S96" s="57"/>
      <c r="T96" s="57"/>
      <c r="U96" s="57"/>
      <c r="V96" s="65"/>
      <c r="W96" s="57"/>
      <c r="X96" s="57"/>
      <c r="Y96" s="57"/>
      <c r="Z96" s="57"/>
      <c r="AA96" s="57"/>
    </row>
    <row r="97" spans="1:27" ht="15.75" customHeight="1" x14ac:dyDescent="0.25">
      <c r="A97" s="57"/>
      <c r="B97" s="57"/>
      <c r="C97" s="57"/>
      <c r="D97" s="57"/>
      <c r="E97" s="57"/>
      <c r="F97" s="57"/>
      <c r="G97" s="57"/>
      <c r="H97" s="57"/>
      <c r="I97" s="57"/>
      <c r="J97" s="57"/>
      <c r="K97" s="57"/>
      <c r="L97" s="57"/>
      <c r="M97" s="65"/>
      <c r="N97" s="57"/>
      <c r="O97" s="57"/>
      <c r="P97" s="57"/>
      <c r="Q97" s="57"/>
      <c r="R97" s="57"/>
      <c r="S97" s="57"/>
      <c r="T97" s="57"/>
      <c r="U97" s="57"/>
      <c r="V97" s="65"/>
      <c r="W97" s="57"/>
      <c r="X97" s="57"/>
      <c r="Y97" s="57"/>
      <c r="Z97" s="57"/>
      <c r="AA97" s="57"/>
    </row>
    <row r="98" spans="1:27" ht="15.75" customHeight="1" x14ac:dyDescent="0.25">
      <c r="A98" s="57"/>
      <c r="B98" s="57"/>
      <c r="C98" s="57"/>
      <c r="D98" s="57"/>
      <c r="E98" s="57"/>
      <c r="F98" s="57"/>
      <c r="G98" s="57"/>
      <c r="H98" s="57"/>
      <c r="I98" s="57"/>
      <c r="J98" s="57"/>
      <c r="K98" s="57"/>
      <c r="L98" s="57"/>
      <c r="M98" s="65"/>
      <c r="N98" s="57"/>
      <c r="O98" s="57"/>
      <c r="P98" s="57"/>
      <c r="Q98" s="57"/>
      <c r="R98" s="57"/>
      <c r="S98" s="57"/>
      <c r="T98" s="57"/>
      <c r="U98" s="57"/>
      <c r="V98" s="65"/>
      <c r="W98" s="57"/>
      <c r="X98" s="57"/>
      <c r="Y98" s="57"/>
      <c r="Z98" s="57"/>
      <c r="AA98" s="57"/>
    </row>
    <row r="99" spans="1:27" ht="21.95" customHeight="1" x14ac:dyDescent="0.25">
      <c r="A99" s="291" t="s">
        <v>14</v>
      </c>
      <c r="B99" s="291"/>
      <c r="C99" s="292"/>
      <c r="D99" s="158" t="s">
        <v>34</v>
      </c>
      <c r="E99" s="293">
        <f>Hebdo!P5</f>
        <v>42057</v>
      </c>
      <c r="F99" s="294"/>
      <c r="G99" s="12">
        <f>Hebdo!$D$1</f>
        <v>2015</v>
      </c>
      <c r="H99" s="295" t="s">
        <v>7</v>
      </c>
      <c r="I99" s="296"/>
      <c r="J99" s="57"/>
      <c r="K99" s="57"/>
      <c r="L99" s="57"/>
      <c r="M99" s="65"/>
      <c r="N99" s="57"/>
      <c r="O99" s="57"/>
      <c r="P99" s="57"/>
      <c r="Q99" s="57"/>
      <c r="R99" s="57"/>
      <c r="S99" s="57"/>
      <c r="T99" s="57"/>
      <c r="U99" s="57"/>
      <c r="V99" s="65"/>
      <c r="W99" s="57"/>
      <c r="X99" s="57"/>
      <c r="Y99" s="57"/>
      <c r="Z99" s="57"/>
      <c r="AA99" s="57"/>
    </row>
    <row r="100" spans="1:27" ht="21.95" customHeight="1" thickBot="1" x14ac:dyDescent="0.3">
      <c r="A100" s="297"/>
      <c r="B100" s="297"/>
      <c r="C100" s="58" t="s">
        <v>2</v>
      </c>
      <c r="D100" s="58" t="s">
        <v>17</v>
      </c>
      <c r="E100" s="59" t="s">
        <v>3</v>
      </c>
      <c r="F100" s="60" t="s">
        <v>5</v>
      </c>
      <c r="G100" s="61" t="s">
        <v>4</v>
      </c>
      <c r="H100" s="62" t="s">
        <v>5</v>
      </c>
      <c r="I100" s="63" t="s">
        <v>8</v>
      </c>
      <c r="J100" s="57"/>
      <c r="K100" s="57"/>
      <c r="L100" s="57"/>
      <c r="M100" s="65"/>
      <c r="N100" s="57"/>
      <c r="O100" s="57"/>
      <c r="P100" s="57"/>
      <c r="Q100" s="57"/>
      <c r="R100" s="57"/>
      <c r="S100" s="57"/>
      <c r="T100" s="57"/>
      <c r="U100" s="57"/>
      <c r="V100" s="65"/>
      <c r="W100" s="57"/>
      <c r="X100" s="57"/>
      <c r="Y100" s="57"/>
      <c r="Z100" s="57"/>
      <c r="AA100" s="57"/>
    </row>
    <row r="101" spans="1:27" ht="20.100000000000001" customHeight="1" thickTop="1" x14ac:dyDescent="0.25">
      <c r="A101" s="275" t="s">
        <v>9</v>
      </c>
      <c r="B101" s="279" t="s">
        <v>0</v>
      </c>
      <c r="C101" s="97">
        <f>Hebdo!P6</f>
        <v>0</v>
      </c>
      <c r="D101" s="21" t="str">
        <f>IF(Hebdo!Q6="n","nord",IF(Hebdo!Q6="s","sud",""))</f>
        <v/>
      </c>
      <c r="E101" s="22"/>
      <c r="F101" s="23"/>
      <c r="G101" s="24"/>
      <c r="H101" s="25"/>
      <c r="I101" s="26"/>
      <c r="J101" s="57"/>
      <c r="K101" s="57"/>
      <c r="L101" s="57"/>
      <c r="M101" s="65"/>
      <c r="N101" s="57"/>
      <c r="O101" s="57"/>
      <c r="P101" s="57"/>
      <c r="Q101" s="57"/>
      <c r="R101" s="57"/>
      <c r="S101" s="57"/>
      <c r="T101" s="57"/>
      <c r="U101" s="57"/>
      <c r="V101" s="65"/>
      <c r="W101" s="57"/>
      <c r="X101" s="57"/>
      <c r="Y101" s="57"/>
      <c r="Z101" s="57"/>
      <c r="AA101" s="57"/>
    </row>
    <row r="102" spans="1:27" ht="20.100000000000001" customHeight="1" thickBot="1" x14ac:dyDescent="0.3">
      <c r="A102" s="276"/>
      <c r="B102" s="280"/>
      <c r="C102" s="98">
        <f>Hebdo!P7</f>
        <v>0</v>
      </c>
      <c r="D102" s="27" t="str">
        <f>IF(Hebdo!Q7="n","nord",IF(Hebdo!Q7="s","sud",""))</f>
        <v/>
      </c>
      <c r="E102" s="27"/>
      <c r="F102" s="28"/>
      <c r="G102" s="29"/>
      <c r="H102" s="30"/>
      <c r="I102" s="31"/>
      <c r="J102" s="57"/>
      <c r="K102" s="57"/>
      <c r="L102" s="57"/>
      <c r="M102" s="65"/>
      <c r="N102" s="57"/>
      <c r="O102" s="57"/>
      <c r="P102" s="57"/>
      <c r="Q102" s="57"/>
      <c r="R102" s="57"/>
      <c r="S102" s="57"/>
      <c r="T102" s="57"/>
      <c r="U102" s="57"/>
      <c r="V102" s="65"/>
      <c r="W102" s="57"/>
      <c r="X102" s="57"/>
      <c r="Y102" s="57"/>
      <c r="Z102" s="57"/>
      <c r="AA102" s="57"/>
    </row>
    <row r="103" spans="1:27" ht="20.100000000000001" customHeight="1" thickTop="1" x14ac:dyDescent="0.25">
      <c r="A103" s="276"/>
      <c r="B103" s="281" t="s">
        <v>1</v>
      </c>
      <c r="C103" s="97">
        <f>Hebdo!P11</f>
        <v>0</v>
      </c>
      <c r="D103" s="22" t="str">
        <f>IF(Hebdo!Q11="n","nord",IF(Hebdo!Q11="s","sud",""))</f>
        <v/>
      </c>
      <c r="E103" s="22"/>
      <c r="F103" s="23"/>
      <c r="G103" s="24"/>
      <c r="H103" s="25"/>
      <c r="I103" s="33"/>
      <c r="J103" s="57"/>
      <c r="K103" s="57"/>
      <c r="L103" s="57"/>
      <c r="M103" s="65"/>
      <c r="N103" s="57"/>
      <c r="O103" s="57"/>
      <c r="P103" s="57"/>
      <c r="Q103" s="57"/>
      <c r="R103" s="57"/>
      <c r="S103" s="57"/>
      <c r="T103" s="57"/>
      <c r="U103" s="57"/>
      <c r="V103" s="65"/>
      <c r="W103" s="57"/>
      <c r="X103" s="57"/>
      <c r="Y103" s="57"/>
      <c r="Z103" s="57"/>
      <c r="AA103" s="57"/>
    </row>
    <row r="104" spans="1:27" ht="20.100000000000001" customHeight="1" x14ac:dyDescent="0.25">
      <c r="A104" s="276"/>
      <c r="B104" s="282"/>
      <c r="C104" s="97">
        <f>Hebdo!P12</f>
        <v>0</v>
      </c>
      <c r="D104" s="22" t="str">
        <f>IF(Hebdo!Q12="n","nord",IF(Hebdo!Q12="s","sud",""))</f>
        <v/>
      </c>
      <c r="E104" s="22"/>
      <c r="F104" s="23"/>
      <c r="G104" s="24"/>
      <c r="H104" s="25"/>
      <c r="I104" s="33"/>
      <c r="J104" s="57"/>
      <c r="K104" s="57"/>
      <c r="L104" s="57"/>
      <c r="M104" s="65"/>
      <c r="N104" s="57"/>
      <c r="O104" s="57"/>
      <c r="P104" s="57"/>
      <c r="Q104" s="57"/>
      <c r="R104" s="57"/>
      <c r="S104" s="57"/>
      <c r="T104" s="57"/>
      <c r="U104" s="57"/>
      <c r="V104" s="65"/>
      <c r="W104" s="57"/>
      <c r="X104" s="57"/>
      <c r="Y104" s="57"/>
      <c r="Z104" s="57"/>
      <c r="AA104" s="57"/>
    </row>
    <row r="105" spans="1:27" ht="20.100000000000001" customHeight="1" x14ac:dyDescent="0.25">
      <c r="A105" s="276"/>
      <c r="B105" s="282"/>
      <c r="C105" s="99">
        <f>Hebdo!P13</f>
        <v>0</v>
      </c>
      <c r="D105" s="34" t="str">
        <f>IF(Hebdo!Q13="n","nord",IF(Hebdo!Q13="s","sud",""))</f>
        <v/>
      </c>
      <c r="E105" s="34"/>
      <c r="F105" s="35"/>
      <c r="G105" s="36"/>
      <c r="H105" s="37"/>
      <c r="I105" s="38"/>
      <c r="J105" s="57"/>
      <c r="K105" s="57"/>
      <c r="L105" s="57"/>
      <c r="M105" s="65"/>
      <c r="N105" s="57"/>
      <c r="O105" s="57"/>
      <c r="P105" s="57"/>
      <c r="Q105" s="57"/>
      <c r="R105" s="57"/>
      <c r="S105" s="57"/>
      <c r="T105" s="57"/>
      <c r="U105" s="57"/>
      <c r="V105" s="65"/>
      <c r="W105" s="57"/>
      <c r="X105" s="57"/>
      <c r="Y105" s="57"/>
      <c r="Z105" s="57"/>
      <c r="AA105" s="57"/>
    </row>
    <row r="106" spans="1:27" ht="20.100000000000001" customHeight="1" x14ac:dyDescent="0.25">
      <c r="A106" s="276"/>
      <c r="B106" s="282"/>
      <c r="C106" s="99">
        <f>Hebdo!P14</f>
        <v>0</v>
      </c>
      <c r="D106" s="34" t="str">
        <f>IF(Hebdo!Q14="n","nord",IF(Hebdo!Q14="s","sud",""))</f>
        <v/>
      </c>
      <c r="E106" s="34"/>
      <c r="F106" s="35"/>
      <c r="G106" s="36"/>
      <c r="H106" s="37"/>
      <c r="I106" s="38"/>
      <c r="J106" s="57"/>
      <c r="K106" s="57"/>
      <c r="L106" s="57"/>
      <c r="M106" s="65"/>
      <c r="N106" s="57"/>
      <c r="O106" s="57"/>
      <c r="P106" s="57"/>
      <c r="Q106" s="57"/>
      <c r="R106" s="57"/>
      <c r="S106" s="57"/>
      <c r="T106" s="57"/>
      <c r="U106" s="57"/>
      <c r="V106" s="65"/>
      <c r="W106" s="57"/>
      <c r="X106" s="57"/>
      <c r="Y106" s="57"/>
      <c r="Z106" s="57"/>
      <c r="AA106" s="57"/>
    </row>
    <row r="107" spans="1:27" ht="20.100000000000001" customHeight="1" x14ac:dyDescent="0.25">
      <c r="A107" s="276"/>
      <c r="B107" s="282"/>
      <c r="C107" s="99">
        <f>Hebdo!P17</f>
        <v>0</v>
      </c>
      <c r="D107" s="34" t="str">
        <f>IF(Hebdo!Q17="n","nord",IF(Hebdo!Q17="s","sud",""))</f>
        <v/>
      </c>
      <c r="E107" s="34"/>
      <c r="F107" s="35"/>
      <c r="G107" s="36"/>
      <c r="H107" s="37"/>
      <c r="I107" s="38"/>
      <c r="J107" s="57"/>
      <c r="K107" s="57"/>
      <c r="L107" s="57"/>
      <c r="M107" s="65"/>
      <c r="N107" s="57"/>
      <c r="O107" s="57"/>
      <c r="P107" s="57"/>
      <c r="Q107" s="57"/>
      <c r="R107" s="57"/>
      <c r="S107" s="57"/>
      <c r="T107" s="57"/>
      <c r="U107" s="57"/>
      <c r="V107" s="65"/>
      <c r="W107" s="57"/>
      <c r="X107" s="57"/>
      <c r="Y107" s="57"/>
      <c r="Z107" s="57"/>
      <c r="AA107" s="57"/>
    </row>
    <row r="108" spans="1:27" ht="20.100000000000001" customHeight="1" thickBot="1" x14ac:dyDescent="0.3">
      <c r="A108" s="276"/>
      <c r="B108" s="283"/>
      <c r="C108" s="100">
        <f>Hebdo!P18</f>
        <v>0</v>
      </c>
      <c r="D108" s="40" t="str">
        <f>IF(Hebdo!Q18="n","nord",IF(Hebdo!Q18="s","sud",""))</f>
        <v/>
      </c>
      <c r="E108" s="40"/>
      <c r="F108" s="41"/>
      <c r="G108" s="42"/>
      <c r="H108" s="43"/>
      <c r="I108" s="44"/>
      <c r="J108" s="57"/>
      <c r="K108" s="57"/>
      <c r="L108" s="57"/>
      <c r="M108" s="65"/>
      <c r="N108" s="57"/>
      <c r="O108" s="57"/>
      <c r="P108" s="57"/>
      <c r="Q108" s="57"/>
      <c r="R108" s="57"/>
      <c r="S108" s="57"/>
      <c r="T108" s="57"/>
      <c r="U108" s="57"/>
      <c r="V108" s="65"/>
      <c r="W108" s="57"/>
      <c r="X108" s="57"/>
      <c r="Y108" s="57"/>
      <c r="Z108" s="57"/>
      <c r="AA108" s="57"/>
    </row>
    <row r="109" spans="1:27" ht="20.100000000000001" customHeight="1" thickTop="1" x14ac:dyDescent="0.25">
      <c r="A109" s="275" t="s">
        <v>10</v>
      </c>
      <c r="B109" s="279" t="s">
        <v>0</v>
      </c>
      <c r="C109" s="97">
        <f>Hebdo!P19</f>
        <v>0</v>
      </c>
      <c r="D109" s="22" t="str">
        <f>IF(Hebdo!Q19="n","nord",IF(Hebdo!Q19="s","sud",""))</f>
        <v/>
      </c>
      <c r="E109" s="22"/>
      <c r="F109" s="23"/>
      <c r="G109" s="24"/>
      <c r="H109" s="25"/>
      <c r="I109" s="33"/>
      <c r="J109" s="57"/>
      <c r="K109" s="57"/>
      <c r="L109" s="57"/>
      <c r="M109" s="65"/>
      <c r="N109" s="57"/>
      <c r="O109" s="57"/>
      <c r="P109" s="57"/>
      <c r="Q109" s="57"/>
      <c r="R109" s="57"/>
      <c r="S109" s="57"/>
      <c r="T109" s="57"/>
      <c r="U109" s="57"/>
      <c r="V109" s="65"/>
      <c r="W109" s="57"/>
      <c r="X109" s="57"/>
      <c r="Y109" s="57"/>
      <c r="Z109" s="57"/>
      <c r="AA109" s="57"/>
    </row>
    <row r="110" spans="1:27" ht="20.100000000000001" customHeight="1" thickBot="1" x14ac:dyDescent="0.3">
      <c r="A110" s="276"/>
      <c r="B110" s="280"/>
      <c r="C110" s="98">
        <f>Hebdo!P20</f>
        <v>0</v>
      </c>
      <c r="D110" s="27" t="str">
        <f>IF(Hebdo!Q20="n","nord",IF(Hebdo!Q20="s","sud",""))</f>
        <v/>
      </c>
      <c r="E110" s="27"/>
      <c r="F110" s="28"/>
      <c r="G110" s="29"/>
      <c r="H110" s="30"/>
      <c r="I110" s="31"/>
      <c r="J110" s="57"/>
      <c r="K110" s="57"/>
      <c r="L110" s="57"/>
      <c r="M110" s="65"/>
      <c r="N110" s="57"/>
      <c r="O110" s="57"/>
      <c r="P110" s="57"/>
      <c r="Q110" s="57"/>
      <c r="R110" s="57"/>
      <c r="S110" s="57"/>
      <c r="T110" s="57"/>
      <c r="U110" s="57"/>
      <c r="V110" s="65"/>
      <c r="W110" s="57"/>
      <c r="X110" s="57"/>
      <c r="Y110" s="57"/>
      <c r="Z110" s="57"/>
      <c r="AA110" s="57"/>
    </row>
    <row r="111" spans="1:27" ht="20.100000000000001" customHeight="1" thickTop="1" x14ac:dyDescent="0.25">
      <c r="A111" s="276"/>
      <c r="B111" s="281" t="s">
        <v>1</v>
      </c>
      <c r="C111" s="97">
        <f>Hebdo!P24</f>
        <v>0</v>
      </c>
      <c r="D111" s="22" t="str">
        <f>IF(Hebdo!Q24="n","nord",IF(Hebdo!Q24="s","sud",""))</f>
        <v/>
      </c>
      <c r="E111" s="22"/>
      <c r="F111" s="23"/>
      <c r="G111" s="24"/>
      <c r="H111" s="25"/>
      <c r="I111" s="33"/>
      <c r="J111" s="57"/>
      <c r="K111" s="57"/>
      <c r="L111" s="57"/>
      <c r="M111" s="65"/>
      <c r="N111" s="57"/>
      <c r="O111" s="57"/>
      <c r="P111" s="57"/>
      <c r="Q111" s="57"/>
      <c r="R111" s="57"/>
      <c r="S111" s="57"/>
      <c r="T111" s="57"/>
      <c r="U111" s="57"/>
      <c r="V111" s="65"/>
      <c r="W111" s="57"/>
      <c r="X111" s="57"/>
      <c r="Y111" s="57"/>
      <c r="Z111" s="57"/>
      <c r="AA111" s="57"/>
    </row>
    <row r="112" spans="1:27" ht="20.100000000000001" customHeight="1" x14ac:dyDescent="0.25">
      <c r="A112" s="276"/>
      <c r="B112" s="282"/>
      <c r="C112" s="97">
        <f>Hebdo!P25</f>
        <v>0</v>
      </c>
      <c r="D112" s="22" t="str">
        <f>IF(Hebdo!Q25="n","nord",IF(Hebdo!Q25="s","sud",""))</f>
        <v/>
      </c>
      <c r="E112" s="22"/>
      <c r="F112" s="23"/>
      <c r="G112" s="24"/>
      <c r="H112" s="25"/>
      <c r="I112" s="33"/>
      <c r="J112" s="57"/>
      <c r="K112" s="57"/>
      <c r="L112" s="57"/>
      <c r="M112" s="65"/>
      <c r="N112" s="57"/>
      <c r="O112" s="57"/>
      <c r="P112" s="57"/>
      <c r="Q112" s="57"/>
      <c r="R112" s="57"/>
      <c r="S112" s="57"/>
      <c r="T112" s="57"/>
      <c r="U112" s="57"/>
      <c r="V112" s="65"/>
      <c r="W112" s="57"/>
      <c r="X112" s="57"/>
      <c r="Y112" s="57"/>
      <c r="Z112" s="57"/>
      <c r="AA112" s="57"/>
    </row>
    <row r="113" spans="1:27" ht="20.100000000000001" customHeight="1" x14ac:dyDescent="0.25">
      <c r="A113" s="276"/>
      <c r="B113" s="282"/>
      <c r="C113" s="97">
        <f>Hebdo!P26</f>
        <v>0</v>
      </c>
      <c r="D113" s="22" t="str">
        <f>IF(Hebdo!Q26="n","nord",IF(Hebdo!Q26="s","sud",""))</f>
        <v/>
      </c>
      <c r="E113" s="22"/>
      <c r="F113" s="23"/>
      <c r="G113" s="24"/>
      <c r="H113" s="25"/>
      <c r="I113" s="33"/>
      <c r="J113" s="57"/>
      <c r="K113" s="57"/>
      <c r="L113" s="57"/>
      <c r="M113" s="65"/>
      <c r="N113" s="57"/>
      <c r="O113" s="57"/>
      <c r="P113" s="57"/>
      <c r="Q113" s="57"/>
      <c r="R113" s="57"/>
      <c r="S113" s="57"/>
      <c r="T113" s="57"/>
      <c r="U113" s="57"/>
      <c r="V113" s="65"/>
      <c r="W113" s="57"/>
      <c r="X113" s="57"/>
      <c r="Y113" s="57"/>
      <c r="Z113" s="57"/>
      <c r="AA113" s="57"/>
    </row>
    <row r="114" spans="1:27" ht="20.100000000000001" customHeight="1" x14ac:dyDescent="0.25">
      <c r="A114" s="276"/>
      <c r="B114" s="282"/>
      <c r="C114" s="99">
        <f>Hebdo!P27</f>
        <v>0</v>
      </c>
      <c r="D114" s="34" t="str">
        <f>IF(Hebdo!Q27="n","nord",IF(Hebdo!Q27="s","sud",""))</f>
        <v/>
      </c>
      <c r="E114" s="34"/>
      <c r="F114" s="35"/>
      <c r="G114" s="36"/>
      <c r="H114" s="37"/>
      <c r="I114" s="38"/>
      <c r="J114" s="57"/>
      <c r="K114" s="57"/>
      <c r="L114" s="57"/>
      <c r="M114" s="65"/>
      <c r="N114" s="57"/>
      <c r="O114" s="57"/>
      <c r="P114" s="57"/>
      <c r="Q114" s="57"/>
      <c r="R114" s="57"/>
      <c r="S114" s="57"/>
      <c r="T114" s="57"/>
      <c r="U114" s="57"/>
      <c r="V114" s="65"/>
      <c r="W114" s="57"/>
      <c r="X114" s="57"/>
      <c r="Y114" s="57"/>
      <c r="Z114" s="57"/>
      <c r="AA114" s="57"/>
    </row>
    <row r="115" spans="1:27" ht="20.100000000000001" customHeight="1" x14ac:dyDescent="0.25">
      <c r="A115" s="276"/>
      <c r="B115" s="282"/>
      <c r="C115" s="99">
        <f>Hebdo!P30</f>
        <v>0</v>
      </c>
      <c r="D115" s="34" t="str">
        <f>IF(Hebdo!Q30="n","nord",IF(Hebdo!Q30="s","sud",""))</f>
        <v/>
      </c>
      <c r="E115" s="34"/>
      <c r="F115" s="35"/>
      <c r="G115" s="36"/>
      <c r="H115" s="37"/>
      <c r="I115" s="38"/>
      <c r="J115" s="57"/>
      <c r="K115" s="57"/>
      <c r="L115" s="57"/>
      <c r="M115" s="65"/>
      <c r="N115" s="57"/>
      <c r="O115" s="57"/>
      <c r="P115" s="57"/>
      <c r="Q115" s="57"/>
      <c r="R115" s="57"/>
      <c r="S115" s="57"/>
      <c r="T115" s="57"/>
      <c r="U115" s="57"/>
      <c r="V115" s="65"/>
      <c r="W115" s="57"/>
      <c r="X115" s="57"/>
      <c r="Y115" s="57"/>
      <c r="Z115" s="57"/>
      <c r="AA115" s="57"/>
    </row>
    <row r="116" spans="1:27" s="1" customFormat="1" ht="20.100000000000001" customHeight="1" thickBot="1" x14ac:dyDescent="0.3">
      <c r="A116" s="290"/>
      <c r="B116" s="283"/>
      <c r="C116" s="100">
        <f>Hebdo!P31</f>
        <v>0</v>
      </c>
      <c r="D116" s="40" t="str">
        <f>IF(Hebdo!Q31="n","nord",IF(Hebdo!Q31="s","sud",""))</f>
        <v/>
      </c>
      <c r="E116" s="40"/>
      <c r="F116" s="41"/>
      <c r="G116" s="42"/>
      <c r="H116" s="43"/>
      <c r="I116" s="44"/>
      <c r="J116" s="54"/>
      <c r="K116" s="54"/>
      <c r="L116" s="54"/>
      <c r="M116" s="55"/>
      <c r="N116" s="54"/>
      <c r="O116" s="54"/>
      <c r="P116" s="54"/>
      <c r="Q116" s="54"/>
      <c r="R116" s="54"/>
      <c r="S116" s="54"/>
      <c r="T116" s="54"/>
      <c r="U116" s="54"/>
      <c r="V116" s="55"/>
      <c r="W116" s="54"/>
      <c r="X116" s="54"/>
      <c r="Y116" s="54"/>
      <c r="Z116" s="54"/>
      <c r="AA116" s="54"/>
    </row>
    <row r="117" spans="1:27" ht="20.100000000000001" customHeight="1" thickTop="1" x14ac:dyDescent="0.25">
      <c r="A117" s="275" t="s">
        <v>11</v>
      </c>
      <c r="B117" s="279" t="s">
        <v>0</v>
      </c>
      <c r="C117" s="97">
        <f>Hebdo!P32</f>
        <v>0</v>
      </c>
      <c r="D117" s="22" t="str">
        <f>IF(Hebdo!Q32="n","nord",IF(Hebdo!Q32="s","sud",""))</f>
        <v/>
      </c>
      <c r="E117" s="22"/>
      <c r="F117" s="23"/>
      <c r="G117" s="24"/>
      <c r="H117" s="25"/>
      <c r="I117" s="33"/>
      <c r="J117" s="57"/>
      <c r="K117" s="57"/>
      <c r="L117" s="57"/>
      <c r="M117" s="65"/>
      <c r="N117" s="57"/>
      <c r="O117" s="57"/>
      <c r="P117" s="57"/>
      <c r="Q117" s="57"/>
      <c r="R117" s="57"/>
      <c r="S117" s="57"/>
      <c r="T117" s="57"/>
      <c r="U117" s="57"/>
      <c r="V117" s="65"/>
      <c r="W117" s="57"/>
      <c r="X117" s="57"/>
      <c r="Y117" s="57"/>
      <c r="Z117" s="57"/>
      <c r="AA117" s="57"/>
    </row>
    <row r="118" spans="1:27" ht="20.100000000000001" customHeight="1" thickBot="1" x14ac:dyDescent="0.3">
      <c r="A118" s="276"/>
      <c r="B118" s="280"/>
      <c r="C118" s="98">
        <f>Hebdo!P33</f>
        <v>0</v>
      </c>
      <c r="D118" s="27" t="str">
        <f>IF(Hebdo!Q33="n","nord",IF(Hebdo!Q33="s","sud",""))</f>
        <v/>
      </c>
      <c r="E118" s="27"/>
      <c r="F118" s="28"/>
      <c r="G118" s="29"/>
      <c r="H118" s="30"/>
      <c r="I118" s="31"/>
      <c r="J118" s="57"/>
      <c r="K118" s="57"/>
      <c r="L118" s="57"/>
      <c r="M118" s="65"/>
      <c r="N118" s="57"/>
      <c r="O118" s="57"/>
      <c r="P118" s="57"/>
      <c r="Q118" s="57"/>
      <c r="R118" s="57"/>
      <c r="S118" s="57"/>
      <c r="T118" s="57"/>
      <c r="U118" s="57"/>
      <c r="V118" s="65"/>
      <c r="W118" s="57"/>
      <c r="X118" s="57"/>
      <c r="Y118" s="57"/>
      <c r="Z118" s="57"/>
      <c r="AA118" s="57"/>
    </row>
    <row r="119" spans="1:27" ht="20.100000000000001" customHeight="1" thickTop="1" x14ac:dyDescent="0.25">
      <c r="A119" s="276"/>
      <c r="B119" s="281" t="s">
        <v>1</v>
      </c>
      <c r="C119" s="97">
        <f>Hebdo!P37</f>
        <v>0</v>
      </c>
      <c r="D119" s="22" t="str">
        <f>IF(Hebdo!Q37="n","nord",IF(Hebdo!Q37="s","sud",""))</f>
        <v/>
      </c>
      <c r="E119" s="22"/>
      <c r="F119" s="23"/>
      <c r="G119" s="24"/>
      <c r="H119" s="25"/>
      <c r="I119" s="33"/>
      <c r="J119" s="57"/>
      <c r="K119" s="57"/>
      <c r="L119" s="57"/>
      <c r="M119" s="65"/>
      <c r="N119" s="57"/>
      <c r="O119" s="57"/>
      <c r="P119" s="57"/>
      <c r="Q119" s="57"/>
      <c r="R119" s="57"/>
      <c r="S119" s="57"/>
      <c r="T119" s="57"/>
      <c r="U119" s="57"/>
      <c r="V119" s="65"/>
      <c r="W119" s="57"/>
      <c r="X119" s="57"/>
      <c r="Y119" s="57"/>
      <c r="Z119" s="57"/>
      <c r="AA119" s="57"/>
    </row>
    <row r="120" spans="1:27" ht="20.100000000000001" customHeight="1" x14ac:dyDescent="0.25">
      <c r="A120" s="276"/>
      <c r="B120" s="282"/>
      <c r="C120" s="97">
        <f>Hebdo!P38</f>
        <v>0</v>
      </c>
      <c r="D120" s="22" t="str">
        <f>IF(Hebdo!Q38="n","nord",IF(Hebdo!Q38="s","sud",""))</f>
        <v/>
      </c>
      <c r="E120" s="22"/>
      <c r="F120" s="23"/>
      <c r="G120" s="24"/>
      <c r="H120" s="25"/>
      <c r="I120" s="33"/>
      <c r="J120" s="57"/>
      <c r="K120" s="57"/>
      <c r="L120" s="57"/>
      <c r="M120" s="65"/>
      <c r="N120" s="57"/>
      <c r="O120" s="57"/>
      <c r="P120" s="57"/>
      <c r="Q120" s="57"/>
      <c r="R120" s="57"/>
      <c r="S120" s="57"/>
      <c r="T120" s="57"/>
      <c r="U120" s="57"/>
      <c r="V120" s="65"/>
      <c r="W120" s="57"/>
      <c r="X120" s="57"/>
      <c r="Y120" s="57"/>
      <c r="Z120" s="57"/>
      <c r="AA120" s="57"/>
    </row>
    <row r="121" spans="1:27" ht="19.5" customHeight="1" x14ac:dyDescent="0.25">
      <c r="A121" s="276"/>
      <c r="B121" s="282"/>
      <c r="C121" s="99">
        <f>Hebdo!M64</f>
        <v>0</v>
      </c>
      <c r="D121" s="34" t="str">
        <f>IF(Hebdo!Q39="n","nord",IF(Hebdo!Q39="s","sud",""))</f>
        <v/>
      </c>
      <c r="E121" s="34"/>
      <c r="F121" s="35"/>
      <c r="G121" s="36"/>
      <c r="H121" s="37"/>
      <c r="I121" s="38"/>
      <c r="J121" s="57"/>
      <c r="K121" s="57"/>
      <c r="L121" s="57"/>
      <c r="M121" s="65"/>
      <c r="N121" s="57"/>
      <c r="O121" s="57"/>
      <c r="P121" s="57"/>
      <c r="Q121" s="57"/>
      <c r="R121" s="57"/>
      <c r="S121" s="57"/>
      <c r="T121" s="57"/>
      <c r="U121" s="57"/>
      <c r="V121" s="65"/>
      <c r="W121" s="57"/>
      <c r="X121" s="57"/>
      <c r="Y121" s="57"/>
      <c r="Z121" s="57"/>
      <c r="AA121" s="57"/>
    </row>
    <row r="122" spans="1:27" ht="20.100000000000001" customHeight="1" x14ac:dyDescent="0.25">
      <c r="A122" s="276"/>
      <c r="B122" s="282"/>
      <c r="C122" s="99">
        <f>Hebdo!P40</f>
        <v>0</v>
      </c>
      <c r="D122" s="34" t="str">
        <f>IF(Hebdo!Q40="n","nord",IF(Hebdo!Q40="s","sud",""))</f>
        <v/>
      </c>
      <c r="E122" s="34"/>
      <c r="F122" s="35"/>
      <c r="G122" s="36"/>
      <c r="H122" s="37"/>
      <c r="I122" s="38"/>
      <c r="J122" s="57"/>
      <c r="K122" s="57"/>
      <c r="L122" s="57"/>
      <c r="M122" s="65"/>
      <c r="N122" s="57"/>
      <c r="O122" s="57"/>
      <c r="P122" s="57"/>
      <c r="Q122" s="57"/>
      <c r="R122" s="57"/>
      <c r="S122" s="57"/>
      <c r="T122" s="57"/>
      <c r="U122" s="57"/>
      <c r="V122" s="65"/>
      <c r="W122" s="57"/>
      <c r="X122" s="57"/>
      <c r="Y122" s="57"/>
      <c r="Z122" s="57"/>
      <c r="AA122" s="57"/>
    </row>
    <row r="123" spans="1:27" ht="20.100000000000001" customHeight="1" x14ac:dyDescent="0.25">
      <c r="A123" s="276"/>
      <c r="B123" s="282"/>
      <c r="C123" s="99">
        <f>Hebdo!P43</f>
        <v>0</v>
      </c>
      <c r="D123" s="34" t="str">
        <f>IF(Hebdo!Q43="n","nord",IF(Hebdo!Q43="s","sud",""))</f>
        <v/>
      </c>
      <c r="E123" s="34"/>
      <c r="F123" s="35"/>
      <c r="G123" s="36"/>
      <c r="H123" s="37"/>
      <c r="I123" s="38"/>
      <c r="J123" s="57"/>
      <c r="K123" s="57"/>
      <c r="L123" s="57"/>
      <c r="M123" s="65"/>
      <c r="N123" s="57"/>
      <c r="O123" s="57"/>
      <c r="P123" s="57"/>
      <c r="Q123" s="57"/>
      <c r="R123" s="57"/>
      <c r="S123" s="57"/>
      <c r="T123" s="57"/>
      <c r="U123" s="57"/>
      <c r="V123" s="65"/>
      <c r="W123" s="57"/>
      <c r="X123" s="57"/>
      <c r="Y123" s="57"/>
      <c r="Z123" s="57"/>
      <c r="AA123" s="57"/>
    </row>
    <row r="124" spans="1:27" ht="20.100000000000001" customHeight="1" thickBot="1" x14ac:dyDescent="0.3">
      <c r="A124" s="290"/>
      <c r="B124" s="283"/>
      <c r="C124" s="101">
        <f>Hebdo!P44</f>
        <v>0</v>
      </c>
      <c r="D124" s="46" t="str">
        <f>IF(Hebdo!Q44="n","nord",IF(Hebdo!Q44="s","sud",""))</f>
        <v/>
      </c>
      <c r="E124" s="46"/>
      <c r="F124" s="47"/>
      <c r="G124" s="48"/>
      <c r="H124" s="49"/>
      <c r="I124" s="50"/>
      <c r="J124" s="57"/>
      <c r="K124" s="57"/>
      <c r="L124" s="57"/>
      <c r="M124" s="65"/>
      <c r="N124" s="57"/>
      <c r="O124" s="57"/>
      <c r="P124" s="57"/>
      <c r="Q124" s="57"/>
      <c r="R124" s="57"/>
      <c r="S124" s="57"/>
      <c r="T124" s="57"/>
      <c r="U124" s="57"/>
      <c r="V124" s="65"/>
      <c r="W124" s="57"/>
      <c r="X124" s="57"/>
      <c r="Y124" s="57"/>
      <c r="Z124" s="57"/>
      <c r="AA124" s="57"/>
    </row>
    <row r="125" spans="1:27" ht="20.100000000000001" customHeight="1" thickTop="1" x14ac:dyDescent="0.25">
      <c r="A125" s="275" t="s">
        <v>12</v>
      </c>
      <c r="B125" s="279" t="s">
        <v>0</v>
      </c>
      <c r="C125" s="97">
        <f>Hebdo!P45</f>
        <v>0</v>
      </c>
      <c r="D125" s="22" t="str">
        <f>IF(Hebdo!Q45="n","nord",IF(Hebdo!Q45="s","sud",""))</f>
        <v/>
      </c>
      <c r="E125" s="22"/>
      <c r="F125" s="23"/>
      <c r="G125" s="24"/>
      <c r="H125" s="25"/>
      <c r="I125" s="33"/>
      <c r="J125" s="57"/>
      <c r="K125" s="57"/>
      <c r="L125" s="57"/>
      <c r="M125" s="65"/>
      <c r="N125" s="57"/>
      <c r="O125" s="57"/>
      <c r="P125" s="57"/>
      <c r="Q125" s="57"/>
      <c r="R125" s="57"/>
      <c r="S125" s="57"/>
      <c r="T125" s="57"/>
      <c r="U125" s="57"/>
      <c r="V125" s="65"/>
      <c r="W125" s="57"/>
      <c r="X125" s="57"/>
      <c r="Y125" s="57"/>
      <c r="Z125" s="57"/>
      <c r="AA125" s="57"/>
    </row>
    <row r="126" spans="1:27" ht="20.100000000000001" customHeight="1" thickBot="1" x14ac:dyDescent="0.3">
      <c r="A126" s="276"/>
      <c r="B126" s="280"/>
      <c r="C126" s="98">
        <f>Hebdo!P46</f>
        <v>0</v>
      </c>
      <c r="D126" s="27" t="str">
        <f>IF(Hebdo!Q46="n","nord",IF(Hebdo!Q46="s","sud",""))</f>
        <v/>
      </c>
      <c r="E126" s="27"/>
      <c r="F126" s="28"/>
      <c r="G126" s="29"/>
      <c r="H126" s="30"/>
      <c r="I126" s="31"/>
      <c r="J126" s="57"/>
      <c r="K126" s="57"/>
      <c r="L126" s="57"/>
      <c r="M126" s="65"/>
      <c r="N126" s="57"/>
      <c r="O126" s="57"/>
      <c r="P126" s="57"/>
      <c r="Q126" s="57"/>
      <c r="R126" s="57"/>
      <c r="S126" s="57"/>
      <c r="T126" s="57"/>
      <c r="U126" s="57"/>
      <c r="V126" s="65"/>
      <c r="W126" s="57"/>
      <c r="X126" s="57"/>
      <c r="Y126" s="57"/>
      <c r="Z126" s="57"/>
      <c r="AA126" s="57"/>
    </row>
    <row r="127" spans="1:27" ht="20.100000000000001" customHeight="1" thickTop="1" x14ac:dyDescent="0.25">
      <c r="A127" s="277"/>
      <c r="B127" s="281" t="s">
        <v>1</v>
      </c>
      <c r="C127" s="97" t="e">
        <f>Hebdo!#REF!</f>
        <v>#REF!</v>
      </c>
      <c r="D127" s="22" t="e">
        <f>IF(Hebdo!#REF!="n","nord",IF(Hebdo!#REF!="s","sud",""))</f>
        <v>#REF!</v>
      </c>
      <c r="E127" s="22"/>
      <c r="F127" s="23"/>
      <c r="G127" s="24"/>
      <c r="H127" s="25"/>
      <c r="I127" s="33"/>
      <c r="J127" s="57"/>
      <c r="K127" s="57"/>
      <c r="L127" s="57"/>
      <c r="M127" s="65"/>
      <c r="N127" s="57"/>
      <c r="O127" s="57"/>
      <c r="P127" s="57"/>
      <c r="Q127" s="57"/>
      <c r="R127" s="57"/>
      <c r="S127" s="57"/>
      <c r="T127" s="57"/>
      <c r="U127" s="57"/>
      <c r="V127" s="65"/>
      <c r="W127" s="57"/>
      <c r="X127" s="57"/>
      <c r="Y127" s="57"/>
      <c r="Z127" s="57"/>
      <c r="AA127" s="57"/>
    </row>
    <row r="128" spans="1:27" ht="20.100000000000001" customHeight="1" x14ac:dyDescent="0.25">
      <c r="A128" s="277"/>
      <c r="B128" s="282"/>
      <c r="C128" s="97" t="e">
        <f>Hebdo!#REF!</f>
        <v>#REF!</v>
      </c>
      <c r="D128" s="22" t="e">
        <f>IF(Hebdo!#REF!="n","nord",IF(Hebdo!#REF!="s","sud",""))</f>
        <v>#REF!</v>
      </c>
      <c r="E128" s="22"/>
      <c r="F128" s="23"/>
      <c r="G128" s="24"/>
      <c r="H128" s="25"/>
      <c r="I128" s="33"/>
      <c r="J128" s="57"/>
      <c r="K128" s="57"/>
      <c r="L128" s="57"/>
      <c r="M128" s="65"/>
      <c r="N128" s="57"/>
      <c r="O128" s="57"/>
      <c r="P128" s="57"/>
      <c r="Q128" s="57"/>
      <c r="R128" s="57"/>
      <c r="S128" s="57"/>
      <c r="T128" s="57"/>
      <c r="U128" s="57"/>
      <c r="V128" s="65"/>
      <c r="W128" s="57"/>
      <c r="X128" s="57"/>
      <c r="Y128" s="57"/>
      <c r="Z128" s="57"/>
      <c r="AA128" s="57"/>
    </row>
    <row r="129" spans="1:27" ht="20.100000000000001" customHeight="1" x14ac:dyDescent="0.25">
      <c r="A129" s="277"/>
      <c r="B129" s="282"/>
      <c r="C129" s="99">
        <f>Hebdo!P50</f>
        <v>0</v>
      </c>
      <c r="D129" s="34" t="str">
        <f>IF(Hebdo!Q50="n","nord",IF(Hebdo!Q50="s","sud",""))</f>
        <v/>
      </c>
      <c r="E129" s="34"/>
      <c r="F129" s="35"/>
      <c r="G129" s="36"/>
      <c r="H129" s="37"/>
      <c r="I129" s="38"/>
      <c r="J129" s="57"/>
      <c r="K129" s="57"/>
      <c r="L129" s="57"/>
      <c r="M129" s="65"/>
      <c r="N129" s="57"/>
      <c r="O129" s="57"/>
      <c r="P129" s="57"/>
      <c r="Q129" s="57"/>
      <c r="R129" s="57"/>
      <c r="S129" s="57"/>
      <c r="T129" s="57"/>
      <c r="U129" s="57"/>
      <c r="V129" s="65"/>
      <c r="W129" s="57"/>
      <c r="X129" s="57"/>
      <c r="Y129" s="57"/>
      <c r="Z129" s="57"/>
      <c r="AA129" s="57"/>
    </row>
    <row r="130" spans="1:27" ht="20.100000000000001" customHeight="1" x14ac:dyDescent="0.25">
      <c r="A130" s="277"/>
      <c r="B130" s="282"/>
      <c r="C130" s="99">
        <f>Hebdo!P51</f>
        <v>0</v>
      </c>
      <c r="D130" s="34" t="str">
        <f>IF(Hebdo!Q51="n","nord",IF(Hebdo!Q51="s","sud",""))</f>
        <v/>
      </c>
      <c r="E130" s="34"/>
      <c r="F130" s="35"/>
      <c r="G130" s="36"/>
      <c r="H130" s="37"/>
      <c r="I130" s="38"/>
      <c r="J130" s="57"/>
      <c r="K130" s="57"/>
      <c r="L130" s="57"/>
      <c r="M130" s="65"/>
      <c r="N130" s="57"/>
      <c r="O130" s="57"/>
      <c r="P130" s="57"/>
      <c r="Q130" s="57"/>
      <c r="R130" s="57"/>
      <c r="S130" s="57"/>
      <c r="T130" s="57"/>
      <c r="U130" s="57"/>
      <c r="V130" s="65"/>
      <c r="W130" s="57"/>
      <c r="X130" s="57"/>
      <c r="Y130" s="57"/>
      <c r="Z130" s="57"/>
      <c r="AA130" s="57"/>
    </row>
    <row r="131" spans="1:27" ht="20.100000000000001" customHeight="1" x14ac:dyDescent="0.25">
      <c r="A131" s="277"/>
      <c r="B131" s="282"/>
      <c r="C131" s="99">
        <f>Hebdo!P56</f>
        <v>0</v>
      </c>
      <c r="D131" s="34" t="str">
        <f>IF(Hebdo!Q56="n","nord",IF(Hebdo!Q56="s","sud",""))</f>
        <v/>
      </c>
      <c r="E131" s="34"/>
      <c r="F131" s="35"/>
      <c r="G131" s="36"/>
      <c r="H131" s="37"/>
      <c r="I131" s="38"/>
      <c r="J131" s="57"/>
      <c r="K131" s="57"/>
      <c r="L131" s="57"/>
      <c r="M131" s="65"/>
      <c r="N131" s="57"/>
      <c r="O131" s="57"/>
      <c r="P131" s="57"/>
      <c r="Q131" s="57"/>
      <c r="R131" s="57"/>
      <c r="S131" s="57"/>
      <c r="T131" s="57"/>
      <c r="U131" s="57"/>
      <c r="V131" s="65"/>
      <c r="W131" s="57"/>
      <c r="X131" s="57"/>
      <c r="Y131" s="57"/>
      <c r="Z131" s="57"/>
      <c r="AA131" s="57"/>
    </row>
    <row r="132" spans="1:27" ht="20.100000000000001" customHeight="1" thickBot="1" x14ac:dyDescent="0.3">
      <c r="A132" s="278"/>
      <c r="B132" s="283"/>
      <c r="C132" s="100">
        <f>Hebdo!P57</f>
        <v>0</v>
      </c>
      <c r="D132" s="40" t="str">
        <f>IF(Hebdo!Q57="n","nord",IF(Hebdo!Q57="s","sud",""))</f>
        <v/>
      </c>
      <c r="E132" s="40"/>
      <c r="F132" s="41"/>
      <c r="G132" s="42"/>
      <c r="H132" s="43"/>
      <c r="I132" s="44"/>
      <c r="J132" s="57"/>
      <c r="K132" s="57"/>
      <c r="L132" s="57"/>
      <c r="M132" s="65"/>
      <c r="N132" s="57"/>
      <c r="O132" s="57"/>
      <c r="P132" s="57"/>
      <c r="Q132" s="57"/>
      <c r="R132" s="57"/>
      <c r="S132" s="57"/>
      <c r="T132" s="57"/>
      <c r="U132" s="57"/>
      <c r="V132" s="65"/>
      <c r="W132" s="57"/>
      <c r="X132" s="57"/>
      <c r="Y132" s="57"/>
      <c r="Z132" s="57"/>
      <c r="AA132" s="57"/>
    </row>
    <row r="133" spans="1:27" ht="3.75" customHeight="1" thickTop="1" thickBot="1" x14ac:dyDescent="0.3">
      <c r="A133" s="52"/>
      <c r="B133" s="53"/>
      <c r="C133" s="102"/>
      <c r="D133" s="54" t="str">
        <f>IF(Hebdo!Q58="n","nord",IF(Hebdo!Q58="s","sud",""))</f>
        <v/>
      </c>
      <c r="E133" s="54"/>
      <c r="F133" s="54"/>
      <c r="G133" s="54"/>
      <c r="H133" s="54"/>
      <c r="I133" s="54"/>
      <c r="J133" s="57"/>
      <c r="K133" s="57"/>
      <c r="L133" s="57"/>
      <c r="M133" s="65"/>
      <c r="N133" s="57"/>
      <c r="O133" s="57"/>
      <c r="P133" s="57"/>
      <c r="Q133" s="57"/>
      <c r="R133" s="57"/>
      <c r="S133" s="57"/>
      <c r="T133" s="57"/>
      <c r="U133" s="57"/>
      <c r="V133" s="65"/>
      <c r="W133" s="57"/>
      <c r="X133" s="57"/>
      <c r="Y133" s="57"/>
      <c r="Z133" s="57"/>
      <c r="AA133" s="57"/>
    </row>
    <row r="134" spans="1:27" ht="15" customHeight="1" x14ac:dyDescent="0.25">
      <c r="A134" s="284" t="s">
        <v>13</v>
      </c>
      <c r="B134" s="285"/>
      <c r="C134" s="99">
        <f>Hebdo!P115</f>
        <v>0</v>
      </c>
      <c r="D134" s="34" t="str">
        <f>IF(Hebdo!P115="n","nord",IF(Hebdo!P115="s","sud",""))</f>
        <v/>
      </c>
      <c r="E134" s="34"/>
      <c r="F134" s="35"/>
      <c r="G134" s="36"/>
      <c r="H134" s="37"/>
      <c r="I134" s="38"/>
      <c r="J134" s="57"/>
      <c r="K134" s="57"/>
      <c r="L134" s="57"/>
      <c r="M134" s="65"/>
      <c r="N134" s="57"/>
      <c r="O134" s="57"/>
      <c r="P134" s="57"/>
      <c r="Q134" s="57"/>
      <c r="R134" s="57"/>
      <c r="S134" s="57"/>
      <c r="T134" s="57"/>
      <c r="U134" s="57"/>
      <c r="V134" s="65"/>
      <c r="W134" s="57"/>
      <c r="X134" s="57"/>
      <c r="Y134" s="57"/>
      <c r="Z134" s="57"/>
      <c r="AA134" s="57"/>
    </row>
    <row r="135" spans="1:27" x14ac:dyDescent="0.25">
      <c r="A135" s="286"/>
      <c r="B135" s="287"/>
      <c r="C135" s="99">
        <f>Hebdo!P116</f>
        <v>0</v>
      </c>
      <c r="D135" s="34" t="str">
        <f>IF(Hebdo!P116="n","nord",IF(Hebdo!P116="s","sud",""))</f>
        <v/>
      </c>
      <c r="E135" s="34"/>
      <c r="F135" s="35"/>
      <c r="G135" s="36"/>
      <c r="H135" s="37"/>
      <c r="I135" s="38"/>
      <c r="J135" s="57"/>
      <c r="K135" s="57"/>
      <c r="L135" s="57"/>
      <c r="M135" s="65"/>
      <c r="N135" s="57"/>
      <c r="O135" s="57"/>
      <c r="P135" s="57"/>
      <c r="Q135" s="57"/>
      <c r="R135" s="57"/>
      <c r="S135" s="57"/>
      <c r="T135" s="57"/>
      <c r="U135" s="57"/>
      <c r="V135" s="65"/>
      <c r="W135" s="57"/>
      <c r="X135" s="57"/>
      <c r="Y135" s="57"/>
      <c r="Z135" s="57"/>
      <c r="AA135" s="57"/>
    </row>
    <row r="136" spans="1:27" x14ac:dyDescent="0.25">
      <c r="A136" s="286"/>
      <c r="B136" s="287"/>
      <c r="C136" s="99">
        <f>Hebdo!P117</f>
        <v>0</v>
      </c>
      <c r="D136" s="34" t="str">
        <f>IF(Hebdo!P117="n","nord",IF(Hebdo!P117="s","sud",""))</f>
        <v/>
      </c>
      <c r="E136" s="34"/>
      <c r="F136" s="35"/>
      <c r="G136" s="36"/>
      <c r="H136" s="37"/>
      <c r="I136" s="38"/>
      <c r="J136" s="57"/>
      <c r="K136" s="57"/>
      <c r="L136" s="57"/>
      <c r="M136" s="65"/>
      <c r="N136" s="57"/>
      <c r="O136" s="57"/>
      <c r="P136" s="57"/>
      <c r="Q136" s="57"/>
      <c r="R136" s="57"/>
      <c r="S136" s="57"/>
      <c r="T136" s="57"/>
      <c r="U136" s="57"/>
      <c r="V136" s="65"/>
      <c r="W136" s="57"/>
      <c r="X136" s="57"/>
      <c r="Y136" s="57"/>
      <c r="Z136" s="57"/>
      <c r="AA136" s="57"/>
    </row>
    <row r="137" spans="1:27" x14ac:dyDescent="0.25">
      <c r="A137" s="286"/>
      <c r="B137" s="287"/>
      <c r="C137" s="99">
        <f>Hebdo!P118</f>
        <v>0</v>
      </c>
      <c r="D137" s="34" t="str">
        <f>IF(Hebdo!P118="n","nord",IF(Hebdo!P118="s","sud",""))</f>
        <v/>
      </c>
      <c r="E137" s="34"/>
      <c r="F137" s="35"/>
      <c r="G137" s="36"/>
      <c r="H137" s="37"/>
      <c r="I137" s="38"/>
      <c r="J137" s="57"/>
      <c r="K137" s="57"/>
      <c r="L137" s="57"/>
      <c r="M137" s="65"/>
      <c r="N137" s="57"/>
      <c r="O137" s="57"/>
      <c r="P137" s="57"/>
      <c r="Q137" s="57"/>
      <c r="R137" s="57"/>
      <c r="S137" s="57"/>
      <c r="T137" s="57"/>
      <c r="U137" s="57"/>
      <c r="V137" s="65"/>
      <c r="W137" s="57"/>
      <c r="X137" s="57"/>
      <c r="Y137" s="57"/>
      <c r="Z137" s="57"/>
      <c r="AA137" s="57"/>
    </row>
    <row r="138" spans="1:27" x14ac:dyDescent="0.25">
      <c r="A138" s="286"/>
      <c r="B138" s="287"/>
      <c r="C138" s="99">
        <f>Hebdo!P119</f>
        <v>0</v>
      </c>
      <c r="D138" s="34" t="str">
        <f>IF(Hebdo!P119="n","nord",IF(Hebdo!P119="s","sud",""))</f>
        <v/>
      </c>
      <c r="E138" s="34"/>
      <c r="F138" s="35"/>
      <c r="G138" s="36"/>
      <c r="H138" s="37"/>
      <c r="I138" s="38"/>
      <c r="J138" s="57"/>
      <c r="K138" s="57"/>
      <c r="L138" s="57"/>
      <c r="M138" s="65"/>
      <c r="N138" s="57"/>
      <c r="O138" s="57"/>
      <c r="P138" s="57"/>
      <c r="Q138" s="57"/>
      <c r="R138" s="57"/>
      <c r="S138" s="57"/>
      <c r="T138" s="57"/>
      <c r="U138" s="57"/>
      <c r="V138" s="65"/>
      <c r="W138" s="57"/>
      <c r="X138" s="57"/>
      <c r="Y138" s="57"/>
      <c r="Z138" s="57"/>
      <c r="AA138" s="57"/>
    </row>
    <row r="139" spans="1:27" x14ac:dyDescent="0.25">
      <c r="A139" s="286"/>
      <c r="B139" s="287"/>
      <c r="C139" s="99">
        <f>Hebdo!P120</f>
        <v>0</v>
      </c>
      <c r="D139" s="34" t="str">
        <f>IF(Hebdo!P120="n","nord",IF(Hebdo!P120="s","sud",""))</f>
        <v/>
      </c>
      <c r="E139" s="147"/>
      <c r="F139" s="148"/>
      <c r="G139" s="149"/>
      <c r="H139" s="150"/>
      <c r="I139" s="151"/>
      <c r="J139" s="57"/>
      <c r="K139" s="57"/>
      <c r="L139" s="57"/>
      <c r="M139" s="65"/>
      <c r="N139" s="57"/>
      <c r="O139" s="57"/>
      <c r="P139" s="57"/>
      <c r="Q139" s="57"/>
      <c r="R139" s="57"/>
      <c r="S139" s="57"/>
      <c r="T139" s="57"/>
      <c r="U139" s="57"/>
      <c r="V139" s="65"/>
      <c r="W139" s="57"/>
      <c r="X139" s="57"/>
      <c r="Y139" s="57"/>
      <c r="Z139" s="57"/>
      <c r="AA139" s="57"/>
    </row>
    <row r="140" spans="1:27" x14ac:dyDescent="0.25">
      <c r="A140" s="286"/>
      <c r="B140" s="287"/>
      <c r="C140" s="99">
        <f>Hebdo!P121</f>
        <v>0</v>
      </c>
      <c r="D140" s="34" t="str">
        <f>IF(Hebdo!P121="n","nord",IF(Hebdo!P121="s","sud",""))</f>
        <v/>
      </c>
      <c r="E140" s="147"/>
      <c r="F140" s="148"/>
      <c r="G140" s="149"/>
      <c r="H140" s="150"/>
      <c r="I140" s="151"/>
      <c r="J140" s="57"/>
      <c r="K140" s="57"/>
      <c r="L140" s="57"/>
      <c r="M140" s="65"/>
      <c r="N140" s="57"/>
      <c r="O140" s="57"/>
      <c r="P140" s="57"/>
      <c r="Q140" s="57"/>
      <c r="R140" s="57"/>
      <c r="S140" s="57"/>
      <c r="T140" s="57"/>
      <c r="U140" s="57"/>
      <c r="V140" s="65"/>
      <c r="W140" s="57"/>
      <c r="X140" s="57"/>
      <c r="Y140" s="57"/>
      <c r="Z140" s="57"/>
      <c r="AA140" s="57"/>
    </row>
    <row r="141" spans="1:27" x14ac:dyDescent="0.25">
      <c r="A141" s="286"/>
      <c r="B141" s="287"/>
      <c r="C141" s="99">
        <f>Hebdo!P122</f>
        <v>0</v>
      </c>
      <c r="D141" s="34" t="str">
        <f>IF(Hebdo!P122="n","nord",IF(Hebdo!P122="s","sud",""))</f>
        <v/>
      </c>
      <c r="E141" s="147"/>
      <c r="F141" s="148"/>
      <c r="G141" s="149"/>
      <c r="H141" s="150"/>
      <c r="I141" s="151"/>
      <c r="J141" s="57"/>
      <c r="K141" s="57"/>
      <c r="L141" s="57"/>
      <c r="M141" s="65"/>
      <c r="N141" s="57"/>
      <c r="O141" s="57"/>
      <c r="P141" s="57"/>
      <c r="Q141" s="57"/>
      <c r="R141" s="57"/>
      <c r="S141" s="57"/>
      <c r="T141" s="57"/>
      <c r="U141" s="57"/>
      <c r="V141" s="65"/>
      <c r="W141" s="57"/>
      <c r="X141" s="57"/>
      <c r="Y141" s="57"/>
      <c r="Z141" s="57"/>
      <c r="AA141" s="57"/>
    </row>
    <row r="142" spans="1:27" x14ac:dyDescent="0.25">
      <c r="A142" s="286"/>
      <c r="B142" s="287"/>
      <c r="C142" s="99">
        <f>Hebdo!P123</f>
        <v>0</v>
      </c>
      <c r="D142" s="34" t="str">
        <f>IF(Hebdo!P123="n","nord",IF(Hebdo!P123="s","sud",""))</f>
        <v/>
      </c>
      <c r="E142" s="147"/>
      <c r="F142" s="148"/>
      <c r="G142" s="149"/>
      <c r="H142" s="150"/>
      <c r="I142" s="151"/>
      <c r="J142" s="57"/>
      <c r="K142" s="57"/>
      <c r="L142" s="57"/>
      <c r="M142" s="65"/>
      <c r="N142" s="57"/>
      <c r="O142" s="57"/>
      <c r="P142" s="57"/>
      <c r="Q142" s="57"/>
      <c r="R142" s="57"/>
      <c r="S142" s="57"/>
      <c r="T142" s="57"/>
      <c r="U142" s="57"/>
      <c r="V142" s="65"/>
      <c r="W142" s="57"/>
      <c r="X142" s="57"/>
      <c r="Y142" s="57"/>
      <c r="Z142" s="57"/>
      <c r="AA142" s="57"/>
    </row>
    <row r="143" spans="1:27" ht="15.75" thickBot="1" x14ac:dyDescent="0.3">
      <c r="A143" s="288"/>
      <c r="B143" s="289"/>
      <c r="C143" s="103">
        <f>Hebdo!P124</f>
        <v>0</v>
      </c>
      <c r="D143" s="27" t="str">
        <f>IF(Hebdo!P124="n","nord",IF(Hebdo!P124="s","sud",""))</f>
        <v/>
      </c>
      <c r="E143" s="27"/>
      <c r="F143" s="28"/>
      <c r="G143" s="29"/>
      <c r="H143" s="30"/>
      <c r="I143" s="31"/>
      <c r="J143" s="57"/>
      <c r="K143" s="57"/>
      <c r="L143" s="57"/>
      <c r="M143" s="65"/>
      <c r="N143" s="57"/>
      <c r="O143" s="57"/>
      <c r="P143" s="57"/>
      <c r="Q143" s="57"/>
      <c r="R143" s="57"/>
      <c r="S143" s="57"/>
      <c r="T143" s="57"/>
      <c r="U143" s="57"/>
      <c r="V143" s="65"/>
      <c r="W143" s="57"/>
      <c r="X143" s="57"/>
      <c r="Y143" s="57"/>
      <c r="Z143" s="57"/>
      <c r="AA143" s="57"/>
    </row>
    <row r="144" spans="1:27" s="2" customFormat="1" x14ac:dyDescent="0.25">
      <c r="M144" s="9"/>
      <c r="V144" s="9"/>
    </row>
    <row r="145" spans="13:22" s="2" customFormat="1" x14ac:dyDescent="0.25">
      <c r="M145" s="9"/>
      <c r="V145" s="9"/>
    </row>
    <row r="146" spans="13:22" s="2" customFormat="1" x14ac:dyDescent="0.25">
      <c r="M146" s="9"/>
      <c r="V146" s="9"/>
    </row>
    <row r="147" spans="13:22" s="2" customFormat="1" x14ac:dyDescent="0.25">
      <c r="M147" s="9"/>
      <c r="V147" s="9"/>
    </row>
  </sheetData>
  <sheetProtection password="DD75" sheet="1" objects="1" scenarios="1"/>
  <mergeCells count="125">
    <mergeCell ref="S1:U1"/>
    <mergeCell ref="W1:X1"/>
    <mergeCell ref="Z1:AA1"/>
    <mergeCell ref="A2:B2"/>
    <mergeCell ref="J2:K2"/>
    <mergeCell ref="S2:T2"/>
    <mergeCell ref="A1:C1"/>
    <mergeCell ref="E1:F1"/>
    <mergeCell ref="H1:I1"/>
    <mergeCell ref="J1:L1"/>
    <mergeCell ref="N1:O1"/>
    <mergeCell ref="Q1:R1"/>
    <mergeCell ref="A3:A10"/>
    <mergeCell ref="B3:B4"/>
    <mergeCell ref="J3:J10"/>
    <mergeCell ref="K3:K4"/>
    <mergeCell ref="S3:S10"/>
    <mergeCell ref="T3:T4"/>
    <mergeCell ref="B5:B10"/>
    <mergeCell ref="K5:K10"/>
    <mergeCell ref="T5:T10"/>
    <mergeCell ref="A11:A18"/>
    <mergeCell ref="B11:B12"/>
    <mergeCell ref="J11:J18"/>
    <mergeCell ref="K11:K12"/>
    <mergeCell ref="S11:S18"/>
    <mergeCell ref="T11:T12"/>
    <mergeCell ref="B13:B18"/>
    <mergeCell ref="K13:K18"/>
    <mergeCell ref="T13:T18"/>
    <mergeCell ref="A19:A26"/>
    <mergeCell ref="B19:B20"/>
    <mergeCell ref="J19:J26"/>
    <mergeCell ref="K19:K20"/>
    <mergeCell ref="S19:S26"/>
    <mergeCell ref="T19:T20"/>
    <mergeCell ref="B21:B26"/>
    <mergeCell ref="K21:K26"/>
    <mergeCell ref="T21:T26"/>
    <mergeCell ref="A36:B45"/>
    <mergeCell ref="J36:K45"/>
    <mergeCell ref="S36:T45"/>
    <mergeCell ref="A46:C46"/>
    <mergeCell ref="J46:L46"/>
    <mergeCell ref="S46:U46"/>
    <mergeCell ref="A27:A34"/>
    <mergeCell ref="B27:B28"/>
    <mergeCell ref="J27:J34"/>
    <mergeCell ref="K27:K28"/>
    <mergeCell ref="S27:S34"/>
    <mergeCell ref="T27:T28"/>
    <mergeCell ref="B29:B34"/>
    <mergeCell ref="K29:K34"/>
    <mergeCell ref="T29:T34"/>
    <mergeCell ref="S50:U50"/>
    <mergeCell ref="W50:X50"/>
    <mergeCell ref="Z50:AA50"/>
    <mergeCell ref="A51:B51"/>
    <mergeCell ref="J51:K51"/>
    <mergeCell ref="S51:T51"/>
    <mergeCell ref="A50:C50"/>
    <mergeCell ref="E50:F50"/>
    <mergeCell ref="H50:I50"/>
    <mergeCell ref="J50:L50"/>
    <mergeCell ref="N50:O50"/>
    <mergeCell ref="Q50:R50"/>
    <mergeCell ref="A52:A59"/>
    <mergeCell ref="B52:B53"/>
    <mergeCell ref="J52:J59"/>
    <mergeCell ref="K52:K53"/>
    <mergeCell ref="S52:S59"/>
    <mergeCell ref="T52:T53"/>
    <mergeCell ref="B54:B59"/>
    <mergeCell ref="K54:K59"/>
    <mergeCell ref="T54:T59"/>
    <mergeCell ref="A60:A67"/>
    <mergeCell ref="B60:B61"/>
    <mergeCell ref="J60:J67"/>
    <mergeCell ref="K60:K61"/>
    <mergeCell ref="S60:S67"/>
    <mergeCell ref="T60:T61"/>
    <mergeCell ref="B62:B67"/>
    <mergeCell ref="K62:K67"/>
    <mergeCell ref="T62:T67"/>
    <mergeCell ref="A68:A75"/>
    <mergeCell ref="B68:B69"/>
    <mergeCell ref="J68:J75"/>
    <mergeCell ref="K68:K69"/>
    <mergeCell ref="S68:S75"/>
    <mergeCell ref="T68:T69"/>
    <mergeCell ref="B70:B75"/>
    <mergeCell ref="K70:K75"/>
    <mergeCell ref="T70:T75"/>
    <mergeCell ref="S85:T94"/>
    <mergeCell ref="A95:C95"/>
    <mergeCell ref="J95:L95"/>
    <mergeCell ref="S95:U95"/>
    <mergeCell ref="A76:A83"/>
    <mergeCell ref="B76:B77"/>
    <mergeCell ref="J76:J83"/>
    <mergeCell ref="K76:K77"/>
    <mergeCell ref="S76:S83"/>
    <mergeCell ref="T76:T77"/>
    <mergeCell ref="B78:B83"/>
    <mergeCell ref="K78:K83"/>
    <mergeCell ref="T78:T83"/>
    <mergeCell ref="A99:C99"/>
    <mergeCell ref="E99:F99"/>
    <mergeCell ref="H99:I99"/>
    <mergeCell ref="A100:B100"/>
    <mergeCell ref="A101:A108"/>
    <mergeCell ref="B101:B102"/>
    <mergeCell ref="B103:B108"/>
    <mergeCell ref="A85:B94"/>
    <mergeCell ref="J85:K94"/>
    <mergeCell ref="A125:A132"/>
    <mergeCell ref="B125:B126"/>
    <mergeCell ref="B127:B132"/>
    <mergeCell ref="A134:B143"/>
    <mergeCell ref="A109:A116"/>
    <mergeCell ref="B109:B110"/>
    <mergeCell ref="B111:B116"/>
    <mergeCell ref="A117:A124"/>
    <mergeCell ref="B117:B118"/>
    <mergeCell ref="B119:B124"/>
  </mergeCells>
  <pageMargins left="0" right="0" top="0.19685039370078741" bottom="0.19685039370078741" header="0.19685039370078741" footer="0.19685039370078741"/>
  <pageSetup paperSize="9" scale="89" orientation="portrait" r:id="rId1"/>
  <rowBreaks count="2" manualBreakCount="2">
    <brk id="49" max="16383" man="1"/>
    <brk id="98" max="16383" man="1"/>
  </rowBreaks>
  <colBreaks count="1" manualBreakCount="1">
    <brk id="9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142"/>
  <sheetViews>
    <sheetView showZeros="0" view="pageBreakPreview" topLeftCell="A55" zoomScale="60" zoomScaleNormal="85" workbookViewId="0">
      <selection activeCell="E6" sqref="D6:Q61"/>
    </sheetView>
  </sheetViews>
  <sheetFormatPr baseColWidth="10" defaultRowHeight="15" x14ac:dyDescent="0.25"/>
  <cols>
    <col min="1" max="1" width="4.42578125" customWidth="1"/>
    <col min="2" max="2" width="5" customWidth="1"/>
    <col min="3" max="3" width="21.7109375" customWidth="1"/>
    <col min="4" max="4" width="12.7109375" customWidth="1"/>
    <col min="5" max="5" width="11.7109375" customWidth="1"/>
    <col min="6" max="6" width="13.85546875" customWidth="1"/>
    <col min="7" max="7" width="12.7109375" customWidth="1"/>
    <col min="8" max="8" width="13.85546875" customWidth="1"/>
    <col min="9" max="9" width="14" customWidth="1"/>
    <col min="10" max="10" width="4.42578125" customWidth="1"/>
    <col min="11" max="11" width="5" customWidth="1"/>
    <col min="12" max="12" width="21.7109375" customWidth="1"/>
    <col min="13" max="13" width="12.5703125" customWidth="1"/>
    <col min="14" max="14" width="11.7109375" customWidth="1"/>
    <col min="15" max="15" width="13.85546875" customWidth="1"/>
    <col min="16" max="16" width="11.7109375" customWidth="1"/>
    <col min="17" max="17" width="13.85546875" customWidth="1"/>
    <col min="18" max="18" width="14" customWidth="1"/>
    <col min="19" max="19" width="4.42578125" customWidth="1"/>
    <col min="20" max="20" width="5" customWidth="1"/>
    <col min="21" max="21" width="21.7109375" customWidth="1"/>
    <col min="22" max="22" width="11.5703125" customWidth="1"/>
    <col min="23" max="23" width="12.7109375" customWidth="1"/>
    <col min="24" max="24" width="13.85546875" customWidth="1"/>
    <col min="25" max="25" width="11.7109375" customWidth="1"/>
    <col min="26" max="26" width="13.85546875" customWidth="1"/>
    <col min="27" max="27" width="14" customWidth="1"/>
  </cols>
  <sheetData>
    <row r="1" spans="1:27" ht="21.95" customHeight="1" x14ac:dyDescent="0.25">
      <c r="A1" s="302" t="s">
        <v>14</v>
      </c>
      <c r="B1" s="302"/>
      <c r="C1" s="303"/>
      <c r="D1" s="158" t="s">
        <v>28</v>
      </c>
      <c r="E1" s="293">
        <f>Hebdo!D5</f>
        <v>42051</v>
      </c>
      <c r="F1" s="294"/>
      <c r="G1" s="12">
        <f>Hebdo!$D$1</f>
        <v>2015</v>
      </c>
      <c r="H1" s="304" t="s">
        <v>16</v>
      </c>
      <c r="I1" s="305"/>
      <c r="J1" s="302" t="s">
        <v>14</v>
      </c>
      <c r="K1" s="302"/>
      <c r="L1" s="303"/>
      <c r="M1" s="158" t="s">
        <v>29</v>
      </c>
      <c r="N1" s="293">
        <f>Hebdo!F5</f>
        <v>42052</v>
      </c>
      <c r="O1" s="294"/>
      <c r="P1" s="12">
        <f>Hebdo!$D$1</f>
        <v>2015</v>
      </c>
      <c r="Q1" s="304" t="s">
        <v>16</v>
      </c>
      <c r="R1" s="305"/>
      <c r="S1" s="302" t="s">
        <v>14</v>
      </c>
      <c r="T1" s="302"/>
      <c r="U1" s="303"/>
      <c r="V1" s="158" t="s">
        <v>30</v>
      </c>
      <c r="W1" s="293">
        <f>Hebdo!H5</f>
        <v>42053</v>
      </c>
      <c r="X1" s="294"/>
      <c r="Y1" s="12">
        <f>Hebdo!$D$1</f>
        <v>2015</v>
      </c>
      <c r="Z1" s="304" t="s">
        <v>16</v>
      </c>
      <c r="AA1" s="305"/>
    </row>
    <row r="2" spans="1:27" ht="21.95" customHeight="1" thickBot="1" x14ac:dyDescent="0.3">
      <c r="A2" s="306"/>
      <c r="B2" s="306"/>
      <c r="C2" s="13" t="s">
        <v>2</v>
      </c>
      <c r="D2" s="13" t="s">
        <v>17</v>
      </c>
      <c r="E2" s="14" t="s">
        <v>3</v>
      </c>
      <c r="F2" s="15" t="s">
        <v>5</v>
      </c>
      <c r="G2" s="19" t="s">
        <v>4</v>
      </c>
      <c r="H2" s="17" t="s">
        <v>5</v>
      </c>
      <c r="I2" s="18" t="s">
        <v>8</v>
      </c>
      <c r="J2" s="306"/>
      <c r="K2" s="306"/>
      <c r="L2" s="13" t="s">
        <v>2</v>
      </c>
      <c r="M2" s="13" t="s">
        <v>17</v>
      </c>
      <c r="N2" s="14" t="s">
        <v>3</v>
      </c>
      <c r="O2" s="15" t="s">
        <v>5</v>
      </c>
      <c r="P2" s="19" t="s">
        <v>4</v>
      </c>
      <c r="Q2" s="17" t="s">
        <v>5</v>
      </c>
      <c r="R2" s="18" t="s">
        <v>8</v>
      </c>
      <c r="S2" s="306"/>
      <c r="T2" s="306"/>
      <c r="U2" s="114" t="s">
        <v>2</v>
      </c>
      <c r="V2" s="13" t="s">
        <v>17</v>
      </c>
      <c r="W2" s="14" t="s">
        <v>3</v>
      </c>
      <c r="X2" s="15" t="s">
        <v>5</v>
      </c>
      <c r="Y2" s="19" t="s">
        <v>4</v>
      </c>
      <c r="Z2" s="20" t="s">
        <v>5</v>
      </c>
      <c r="AA2" s="18" t="s">
        <v>8</v>
      </c>
    </row>
    <row r="3" spans="1:27" ht="20.100000000000001" customHeight="1" thickTop="1" x14ac:dyDescent="0.25">
      <c r="A3" s="307" t="s">
        <v>9</v>
      </c>
      <c r="B3" s="311" t="s">
        <v>0</v>
      </c>
      <c r="C3" s="104">
        <f>Hebdo!D63</f>
        <v>0</v>
      </c>
      <c r="D3" s="21" t="str">
        <f>IF(Hebdo!E63="n","nord",IF(Hebdo!E63="s","sud",""))</f>
        <v/>
      </c>
      <c r="E3" s="67"/>
      <c r="F3" s="68"/>
      <c r="G3" s="69"/>
      <c r="H3" s="70"/>
      <c r="I3" s="71"/>
      <c r="J3" s="307" t="s">
        <v>9</v>
      </c>
      <c r="K3" s="311" t="s">
        <v>0</v>
      </c>
      <c r="L3" s="104">
        <f>Hebdo!F63</f>
        <v>0</v>
      </c>
      <c r="M3" s="21" t="str">
        <f>IF(Hebdo!G63="n","nord",IF(Hebdo!G63="s","sud",""))</f>
        <v/>
      </c>
      <c r="N3" s="67"/>
      <c r="O3" s="68"/>
      <c r="P3" s="69"/>
      <c r="Q3" s="70"/>
      <c r="R3" s="71"/>
      <c r="S3" s="307" t="s">
        <v>9</v>
      </c>
      <c r="T3" s="311" t="s">
        <v>0</v>
      </c>
      <c r="U3" s="104">
        <f>Hebdo!H63</f>
        <v>0</v>
      </c>
      <c r="V3" s="21" t="str">
        <f>IF(Hebdo!I63="n","nord",IF(Hebdo!I63="s","sud",""))</f>
        <v/>
      </c>
      <c r="W3" s="67"/>
      <c r="X3" s="68"/>
      <c r="Y3" s="69"/>
      <c r="Z3" s="70"/>
      <c r="AA3" s="71"/>
    </row>
    <row r="4" spans="1:27" ht="20.100000000000001" customHeight="1" thickBot="1" x14ac:dyDescent="0.3">
      <c r="A4" s="308"/>
      <c r="B4" s="312"/>
      <c r="C4" s="105">
        <f>Hebdo!D64</f>
        <v>0</v>
      </c>
      <c r="D4" s="72" t="str">
        <f>IF(Hebdo!E64="n","nord",IF(Hebdo!E64="s","sud",""))</f>
        <v/>
      </c>
      <c r="E4" s="72"/>
      <c r="F4" s="73"/>
      <c r="G4" s="74"/>
      <c r="H4" s="75"/>
      <c r="I4" s="76"/>
      <c r="J4" s="308"/>
      <c r="K4" s="312"/>
      <c r="L4" s="111">
        <f>Hebdo!F64</f>
        <v>0</v>
      </c>
      <c r="M4" s="72" t="str">
        <f>IF(Hebdo!G64="n","nord",IF(Hebdo!G64="s","sud",""))</f>
        <v/>
      </c>
      <c r="N4" s="72"/>
      <c r="O4" s="73"/>
      <c r="P4" s="74"/>
      <c r="Q4" s="75"/>
      <c r="R4" s="76"/>
      <c r="S4" s="308"/>
      <c r="T4" s="312"/>
      <c r="U4" s="111">
        <f>Hebdo!H64</f>
        <v>0</v>
      </c>
      <c r="V4" s="72" t="str">
        <f>IF(Hebdo!I64="n","nord",IF(Hebdo!I64="s","sud",""))</f>
        <v/>
      </c>
      <c r="W4" s="72"/>
      <c r="X4" s="73"/>
      <c r="Y4" s="74"/>
      <c r="Z4" s="75"/>
      <c r="AA4" s="76"/>
    </row>
    <row r="5" spans="1:27" ht="20.100000000000001" customHeight="1" thickTop="1" x14ac:dyDescent="0.25">
      <c r="A5" s="308"/>
      <c r="B5" s="313" t="s">
        <v>1</v>
      </c>
      <c r="C5" s="104">
        <f>Hebdo!D68</f>
        <v>0</v>
      </c>
      <c r="D5" s="67" t="str">
        <f>IF(Hebdo!E68="n","nord",IF(Hebdo!E68="s","sud",""))</f>
        <v/>
      </c>
      <c r="E5" s="67"/>
      <c r="F5" s="68"/>
      <c r="G5" s="69"/>
      <c r="H5" s="70"/>
      <c r="I5" s="77"/>
      <c r="J5" s="308"/>
      <c r="K5" s="313" t="s">
        <v>1</v>
      </c>
      <c r="L5" s="104">
        <f>Hebdo!F68</f>
        <v>0</v>
      </c>
      <c r="M5" s="67" t="str">
        <f>IF(Hebdo!G68="n","nord",IF(Hebdo!G68="s","sud",""))</f>
        <v/>
      </c>
      <c r="N5" s="67"/>
      <c r="O5" s="68"/>
      <c r="P5" s="69"/>
      <c r="Q5" s="70"/>
      <c r="R5" s="77"/>
      <c r="S5" s="308"/>
      <c r="T5" s="313" t="s">
        <v>1</v>
      </c>
      <c r="U5" s="104">
        <f>Hebdo!H68</f>
        <v>0</v>
      </c>
      <c r="V5" s="67" t="str">
        <f>IF(Hebdo!I68="n","nord",IF(Hebdo!I68="s","sud",""))</f>
        <v/>
      </c>
      <c r="W5" s="67"/>
      <c r="X5" s="68"/>
      <c r="Y5" s="69"/>
      <c r="Z5" s="70"/>
      <c r="AA5" s="77"/>
    </row>
    <row r="6" spans="1:27" ht="20.100000000000001" customHeight="1" x14ac:dyDescent="0.25">
      <c r="A6" s="308"/>
      <c r="B6" s="314"/>
      <c r="C6" s="106">
        <f>Hebdo!D69</f>
        <v>0</v>
      </c>
      <c r="D6" s="78" t="str">
        <f>IF(Hebdo!E69="n","nord",IF(Hebdo!E69="s","sud",""))</f>
        <v/>
      </c>
      <c r="E6" s="78"/>
      <c r="F6" s="79"/>
      <c r="G6" s="80"/>
      <c r="H6" s="81"/>
      <c r="I6" s="82"/>
      <c r="J6" s="308"/>
      <c r="K6" s="314"/>
      <c r="L6" s="104">
        <f>Hebdo!F69</f>
        <v>0</v>
      </c>
      <c r="M6" s="78" t="str">
        <f>IF(Hebdo!G69="n","nord",IF(Hebdo!G69="s","sud",""))</f>
        <v/>
      </c>
      <c r="N6" s="78"/>
      <c r="O6" s="79"/>
      <c r="P6" s="80"/>
      <c r="Q6" s="81"/>
      <c r="R6" s="82"/>
      <c r="S6" s="308"/>
      <c r="T6" s="314"/>
      <c r="U6" s="104">
        <f>Hebdo!H69</f>
        <v>0</v>
      </c>
      <c r="V6" s="78" t="str">
        <f>IF(Hebdo!I69="n","nord",IF(Hebdo!I69="s","sud",""))</f>
        <v/>
      </c>
      <c r="W6" s="78"/>
      <c r="X6" s="79"/>
      <c r="Y6" s="80"/>
      <c r="Z6" s="81"/>
      <c r="AA6" s="82"/>
    </row>
    <row r="7" spans="1:27" ht="20.100000000000001" customHeight="1" x14ac:dyDescent="0.25">
      <c r="A7" s="308"/>
      <c r="B7" s="314"/>
      <c r="C7" s="106">
        <f>Hebdo!D70</f>
        <v>0</v>
      </c>
      <c r="D7" s="78" t="str">
        <f>IF(Hebdo!E70="n","nord",IF(Hebdo!E70="s","sud",""))</f>
        <v/>
      </c>
      <c r="E7" s="78"/>
      <c r="F7" s="79"/>
      <c r="G7" s="80"/>
      <c r="H7" s="81"/>
      <c r="I7" s="82"/>
      <c r="J7" s="308"/>
      <c r="K7" s="314"/>
      <c r="L7" s="104">
        <f>Hebdo!F70</f>
        <v>0</v>
      </c>
      <c r="M7" s="78" t="str">
        <f>IF(Hebdo!G70="n","nord",IF(Hebdo!G70="s","sud",""))</f>
        <v/>
      </c>
      <c r="N7" s="78"/>
      <c r="O7" s="79"/>
      <c r="P7" s="80"/>
      <c r="Q7" s="81"/>
      <c r="R7" s="82"/>
      <c r="S7" s="308"/>
      <c r="T7" s="314"/>
      <c r="U7" s="104">
        <f>Hebdo!H70</f>
        <v>0</v>
      </c>
      <c r="V7" s="78" t="str">
        <f>IF(Hebdo!I70="n","nord",IF(Hebdo!I70="s","sud",""))</f>
        <v/>
      </c>
      <c r="W7" s="78"/>
      <c r="X7" s="79"/>
      <c r="Y7" s="80"/>
      <c r="Z7" s="81"/>
      <c r="AA7" s="82"/>
    </row>
    <row r="8" spans="1:27" ht="20.100000000000001" customHeight="1" x14ac:dyDescent="0.25">
      <c r="A8" s="308"/>
      <c r="B8" s="314"/>
      <c r="C8" s="106">
        <f>Hebdo!D71</f>
        <v>0</v>
      </c>
      <c r="D8" s="78" t="str">
        <f>IF(Hebdo!E71="n","nord",IF(Hebdo!E71="s","sud",""))</f>
        <v/>
      </c>
      <c r="E8" s="78"/>
      <c r="F8" s="79"/>
      <c r="G8" s="80"/>
      <c r="H8" s="81"/>
      <c r="I8" s="82"/>
      <c r="J8" s="308"/>
      <c r="K8" s="314"/>
      <c r="L8" s="104">
        <f>Hebdo!F71</f>
        <v>0</v>
      </c>
      <c r="M8" s="78" t="str">
        <f>IF(Hebdo!G71="n","nord",IF(Hebdo!G71="s","sud",""))</f>
        <v/>
      </c>
      <c r="N8" s="78"/>
      <c r="O8" s="79"/>
      <c r="P8" s="80"/>
      <c r="Q8" s="81"/>
      <c r="R8" s="82"/>
      <c r="S8" s="308"/>
      <c r="T8" s="314"/>
      <c r="U8" s="104">
        <f>Hebdo!H71</f>
        <v>0</v>
      </c>
      <c r="V8" s="78" t="str">
        <f>IF(Hebdo!I71="n","nord",IF(Hebdo!I71="s","sud",""))</f>
        <v/>
      </c>
      <c r="W8" s="78"/>
      <c r="X8" s="79"/>
      <c r="Y8" s="80"/>
      <c r="Z8" s="81"/>
      <c r="AA8" s="82"/>
    </row>
    <row r="9" spans="1:27" ht="20.100000000000001" customHeight="1" x14ac:dyDescent="0.25">
      <c r="A9" s="308"/>
      <c r="B9" s="314"/>
      <c r="C9" s="106">
        <f>Hebdo!D74</f>
        <v>0</v>
      </c>
      <c r="D9" s="78" t="str">
        <f>IF(Hebdo!E74="n","nord",IF(Hebdo!E74="s","sud",""))</f>
        <v/>
      </c>
      <c r="E9" s="78"/>
      <c r="F9" s="79"/>
      <c r="G9" s="80"/>
      <c r="H9" s="81"/>
      <c r="I9" s="82"/>
      <c r="J9" s="308"/>
      <c r="K9" s="314"/>
      <c r="L9" s="104">
        <f>Hebdo!F74</f>
        <v>0</v>
      </c>
      <c r="M9" s="78" t="str">
        <f>IF(Hebdo!G74="n","nord",IF(Hebdo!G74="s","sud",""))</f>
        <v/>
      </c>
      <c r="N9" s="78"/>
      <c r="O9" s="79"/>
      <c r="P9" s="80"/>
      <c r="Q9" s="81"/>
      <c r="R9" s="82"/>
      <c r="S9" s="308"/>
      <c r="T9" s="314"/>
      <c r="U9" s="104">
        <f>Hebdo!H74</f>
        <v>0</v>
      </c>
      <c r="V9" s="78" t="str">
        <f>IF(Hebdo!I74="n","nord",IF(Hebdo!I74="s","sud",""))</f>
        <v/>
      </c>
      <c r="W9" s="78"/>
      <c r="X9" s="79"/>
      <c r="Y9" s="80"/>
      <c r="Z9" s="81"/>
      <c r="AA9" s="82"/>
    </row>
    <row r="10" spans="1:27" ht="20.100000000000001" customHeight="1" thickBot="1" x14ac:dyDescent="0.3">
      <c r="A10" s="308"/>
      <c r="B10" s="315"/>
      <c r="C10" s="107">
        <f>Hebdo!D75</f>
        <v>0</v>
      </c>
      <c r="D10" s="83" t="str">
        <f>IF(Hebdo!E75="n","nord",IF(Hebdo!E75="s","sud",""))</f>
        <v/>
      </c>
      <c r="E10" s="83"/>
      <c r="F10" s="84"/>
      <c r="G10" s="85"/>
      <c r="H10" s="86"/>
      <c r="I10" s="87"/>
      <c r="J10" s="308"/>
      <c r="K10" s="315"/>
      <c r="L10" s="112">
        <f>Hebdo!F75</f>
        <v>0</v>
      </c>
      <c r="M10" s="83" t="str">
        <f>IF(Hebdo!G75="n","nord",IF(Hebdo!G75="s","sud",""))</f>
        <v/>
      </c>
      <c r="N10" s="83"/>
      <c r="O10" s="84"/>
      <c r="P10" s="85"/>
      <c r="Q10" s="86"/>
      <c r="R10" s="87"/>
      <c r="S10" s="308"/>
      <c r="T10" s="315"/>
      <c r="U10" s="112">
        <f>Hebdo!H75</f>
        <v>0</v>
      </c>
      <c r="V10" s="83" t="str">
        <f>IF(Hebdo!I75="n","nord",IF(Hebdo!I75="s","sud",""))</f>
        <v/>
      </c>
      <c r="W10" s="83"/>
      <c r="X10" s="84"/>
      <c r="Y10" s="85"/>
      <c r="Z10" s="86"/>
      <c r="AA10" s="87"/>
    </row>
    <row r="11" spans="1:27" ht="20.100000000000001" customHeight="1" thickTop="1" x14ac:dyDescent="0.25">
      <c r="A11" s="307" t="s">
        <v>10</v>
      </c>
      <c r="B11" s="311" t="s">
        <v>0</v>
      </c>
      <c r="C11" s="104">
        <f>Hebdo!D76</f>
        <v>0</v>
      </c>
      <c r="D11" s="67" t="str">
        <f>IF(Hebdo!E76="n","nord",IF(Hebdo!E76="s","sud",""))</f>
        <v/>
      </c>
      <c r="E11" s="67"/>
      <c r="F11" s="68"/>
      <c r="G11" s="69"/>
      <c r="H11" s="70"/>
      <c r="I11" s="77"/>
      <c r="J11" s="307" t="s">
        <v>10</v>
      </c>
      <c r="K11" s="311" t="s">
        <v>0</v>
      </c>
      <c r="L11" s="113">
        <f>Hebdo!F76</f>
        <v>0</v>
      </c>
      <c r="M11" s="67" t="str">
        <f>IF(Hebdo!G76="n","nord",IF(Hebdo!G76="s","sud",""))</f>
        <v/>
      </c>
      <c r="N11" s="67"/>
      <c r="O11" s="68"/>
      <c r="P11" s="69"/>
      <c r="Q11" s="70"/>
      <c r="R11" s="77"/>
      <c r="S11" s="307" t="s">
        <v>10</v>
      </c>
      <c r="T11" s="311" t="s">
        <v>0</v>
      </c>
      <c r="U11" s="113">
        <f>Hebdo!H76</f>
        <v>0</v>
      </c>
      <c r="V11" s="67" t="str">
        <f>IF(Hebdo!I76="n","nord",IF(Hebdo!I76="s","sud",""))</f>
        <v/>
      </c>
      <c r="W11" s="67"/>
      <c r="X11" s="68"/>
      <c r="Y11" s="69"/>
      <c r="Z11" s="70"/>
      <c r="AA11" s="77"/>
    </row>
    <row r="12" spans="1:27" ht="20.100000000000001" customHeight="1" thickBot="1" x14ac:dyDescent="0.3">
      <c r="A12" s="308"/>
      <c r="B12" s="312"/>
      <c r="C12" s="105">
        <f>Hebdo!D77</f>
        <v>0</v>
      </c>
      <c r="D12" s="72" t="str">
        <f>IF(Hebdo!E77="n","nord",IF(Hebdo!E77="s","sud",""))</f>
        <v/>
      </c>
      <c r="E12" s="72"/>
      <c r="F12" s="73"/>
      <c r="G12" s="74"/>
      <c r="H12" s="75"/>
      <c r="I12" s="76"/>
      <c r="J12" s="308"/>
      <c r="K12" s="312"/>
      <c r="L12" s="111">
        <f>Hebdo!F77</f>
        <v>0</v>
      </c>
      <c r="M12" s="72" t="str">
        <f>IF(Hebdo!G77="n","nord",IF(Hebdo!G77="s","sud",""))</f>
        <v/>
      </c>
      <c r="N12" s="72"/>
      <c r="O12" s="73"/>
      <c r="P12" s="74"/>
      <c r="Q12" s="75"/>
      <c r="R12" s="76"/>
      <c r="S12" s="308"/>
      <c r="T12" s="312"/>
      <c r="U12" s="111">
        <f>Hebdo!H77</f>
        <v>0</v>
      </c>
      <c r="V12" s="72" t="str">
        <f>IF(Hebdo!I77="n","nord",IF(Hebdo!I77="s","sud",""))</f>
        <v/>
      </c>
      <c r="W12" s="72"/>
      <c r="X12" s="73"/>
      <c r="Y12" s="74"/>
      <c r="Z12" s="75"/>
      <c r="AA12" s="76"/>
    </row>
    <row r="13" spans="1:27" ht="20.100000000000001" customHeight="1" thickTop="1" x14ac:dyDescent="0.25">
      <c r="A13" s="308"/>
      <c r="B13" s="313" t="s">
        <v>1</v>
      </c>
      <c r="C13" s="104">
        <f>Hebdo!D81</f>
        <v>0</v>
      </c>
      <c r="D13" s="67" t="str">
        <f>IF(Hebdo!E81="n","nord",IF(Hebdo!E81="s","sud",""))</f>
        <v/>
      </c>
      <c r="E13" s="67"/>
      <c r="F13" s="68"/>
      <c r="G13" s="69"/>
      <c r="H13" s="70"/>
      <c r="I13" s="77"/>
      <c r="J13" s="308"/>
      <c r="K13" s="313" t="s">
        <v>1</v>
      </c>
      <c r="L13" s="104">
        <f>Hebdo!F81</f>
        <v>0</v>
      </c>
      <c r="M13" s="67" t="str">
        <f>IF(Hebdo!G81="n","nord",IF(Hebdo!G81="s","sud",""))</f>
        <v/>
      </c>
      <c r="N13" s="67"/>
      <c r="O13" s="68"/>
      <c r="P13" s="69"/>
      <c r="Q13" s="70"/>
      <c r="R13" s="77"/>
      <c r="S13" s="308"/>
      <c r="T13" s="313" t="s">
        <v>1</v>
      </c>
      <c r="U13" s="104">
        <f>Hebdo!H81</f>
        <v>0</v>
      </c>
      <c r="V13" s="67" t="str">
        <f>IF(Hebdo!I81="n","nord",IF(Hebdo!I81="s","sud",""))</f>
        <v/>
      </c>
      <c r="W13" s="67"/>
      <c r="X13" s="68"/>
      <c r="Y13" s="69"/>
      <c r="Z13" s="70"/>
      <c r="AA13" s="77"/>
    </row>
    <row r="14" spans="1:27" ht="20.100000000000001" customHeight="1" x14ac:dyDescent="0.25">
      <c r="A14" s="308"/>
      <c r="B14" s="314"/>
      <c r="C14" s="104">
        <f>Hebdo!D82</f>
        <v>0</v>
      </c>
      <c r="D14" s="67" t="str">
        <f>IF(Hebdo!E82="n","nord",IF(Hebdo!E82="s","sud",""))</f>
        <v/>
      </c>
      <c r="E14" s="67"/>
      <c r="F14" s="68"/>
      <c r="G14" s="69"/>
      <c r="H14" s="70"/>
      <c r="I14" s="77"/>
      <c r="J14" s="308"/>
      <c r="K14" s="314"/>
      <c r="L14" s="104">
        <f>Hebdo!F82</f>
        <v>0</v>
      </c>
      <c r="M14" s="67" t="str">
        <f>IF(Hebdo!G82="n","nord",IF(Hebdo!G82="s","sud",""))</f>
        <v/>
      </c>
      <c r="N14" s="67"/>
      <c r="O14" s="68"/>
      <c r="P14" s="69"/>
      <c r="Q14" s="70"/>
      <c r="R14" s="77"/>
      <c r="S14" s="308"/>
      <c r="T14" s="314"/>
      <c r="U14" s="104">
        <f>Hebdo!H82</f>
        <v>0</v>
      </c>
      <c r="V14" s="67" t="str">
        <f>IF(Hebdo!I82="n","nord",IF(Hebdo!I82="s","sud",""))</f>
        <v/>
      </c>
      <c r="W14" s="67"/>
      <c r="X14" s="68"/>
      <c r="Y14" s="69"/>
      <c r="Z14" s="70"/>
      <c r="AA14" s="77"/>
    </row>
    <row r="15" spans="1:27" ht="20.100000000000001" customHeight="1" x14ac:dyDescent="0.25">
      <c r="A15" s="308"/>
      <c r="B15" s="314"/>
      <c r="C15" s="104">
        <f>Hebdo!D83</f>
        <v>0</v>
      </c>
      <c r="D15" s="67" t="str">
        <f>IF(Hebdo!E83="n","nord",IF(Hebdo!E83="s","sud",""))</f>
        <v/>
      </c>
      <c r="E15" s="67"/>
      <c r="F15" s="68"/>
      <c r="G15" s="69"/>
      <c r="H15" s="70"/>
      <c r="I15" s="77"/>
      <c r="J15" s="308"/>
      <c r="K15" s="314"/>
      <c r="L15" s="104">
        <f>Hebdo!F83</f>
        <v>0</v>
      </c>
      <c r="M15" s="67" t="str">
        <f>IF(Hebdo!G83="n","nord",IF(Hebdo!G83="s","sud",""))</f>
        <v/>
      </c>
      <c r="N15" s="67"/>
      <c r="O15" s="68"/>
      <c r="P15" s="69"/>
      <c r="Q15" s="70"/>
      <c r="R15" s="77"/>
      <c r="S15" s="308"/>
      <c r="T15" s="314"/>
      <c r="U15" s="104">
        <f>Hebdo!H83</f>
        <v>0</v>
      </c>
      <c r="V15" s="67" t="str">
        <f>IF(Hebdo!I83="n","nord",IF(Hebdo!I83="s","sud",""))</f>
        <v/>
      </c>
      <c r="W15" s="67"/>
      <c r="X15" s="68"/>
      <c r="Y15" s="69"/>
      <c r="Z15" s="70"/>
      <c r="AA15" s="77"/>
    </row>
    <row r="16" spans="1:27" ht="20.100000000000001" customHeight="1" x14ac:dyDescent="0.25">
      <c r="A16" s="308"/>
      <c r="B16" s="314"/>
      <c r="C16" s="106">
        <f>Hebdo!D84</f>
        <v>0</v>
      </c>
      <c r="D16" s="78" t="str">
        <f>IF(Hebdo!E84="n","nord",IF(Hebdo!E84="s","sud",""))</f>
        <v/>
      </c>
      <c r="E16" s="78"/>
      <c r="F16" s="79"/>
      <c r="G16" s="80"/>
      <c r="H16" s="81"/>
      <c r="I16" s="82"/>
      <c r="J16" s="308"/>
      <c r="K16" s="314"/>
      <c r="L16" s="104">
        <f>Hebdo!F84</f>
        <v>0</v>
      </c>
      <c r="M16" s="78" t="str">
        <f>IF(Hebdo!G84="n","nord",IF(Hebdo!G84="s","sud",""))</f>
        <v/>
      </c>
      <c r="N16" s="78"/>
      <c r="O16" s="79"/>
      <c r="P16" s="80"/>
      <c r="Q16" s="81"/>
      <c r="R16" s="82"/>
      <c r="S16" s="308"/>
      <c r="T16" s="314"/>
      <c r="U16" s="104">
        <f>Hebdo!H84</f>
        <v>0</v>
      </c>
      <c r="V16" s="78" t="str">
        <f>IF(Hebdo!I84="n","nord",IF(Hebdo!I84="s","sud",""))</f>
        <v/>
      </c>
      <c r="W16" s="78"/>
      <c r="X16" s="79"/>
      <c r="Y16" s="80"/>
      <c r="Z16" s="81"/>
      <c r="AA16" s="82"/>
    </row>
    <row r="17" spans="1:27" ht="20.100000000000001" customHeight="1" x14ac:dyDescent="0.25">
      <c r="A17" s="308"/>
      <c r="B17" s="314"/>
      <c r="C17" s="106">
        <f>Hebdo!D87</f>
        <v>0</v>
      </c>
      <c r="D17" s="78" t="str">
        <f>IF(Hebdo!E87="n","nord",IF(Hebdo!E87="s","sud",""))</f>
        <v/>
      </c>
      <c r="E17" s="78"/>
      <c r="F17" s="79"/>
      <c r="G17" s="80"/>
      <c r="H17" s="81"/>
      <c r="I17" s="82"/>
      <c r="J17" s="308"/>
      <c r="K17" s="314"/>
      <c r="L17" s="104">
        <f>Hebdo!F87</f>
        <v>0</v>
      </c>
      <c r="M17" s="78" t="str">
        <f>IF(Hebdo!G87="n","nord",IF(Hebdo!G87="s","sud",""))</f>
        <v/>
      </c>
      <c r="N17" s="78"/>
      <c r="O17" s="79"/>
      <c r="P17" s="80"/>
      <c r="Q17" s="81"/>
      <c r="R17" s="82"/>
      <c r="S17" s="308"/>
      <c r="T17" s="314"/>
      <c r="U17" s="104">
        <f>Hebdo!H87</f>
        <v>0</v>
      </c>
      <c r="V17" s="78" t="str">
        <f>IF(Hebdo!I87="n","nord",IF(Hebdo!I87="s","sud",""))</f>
        <v/>
      </c>
      <c r="W17" s="78"/>
      <c r="X17" s="79"/>
      <c r="Y17" s="80"/>
      <c r="Z17" s="81"/>
      <c r="AA17" s="82"/>
    </row>
    <row r="18" spans="1:27" s="1" customFormat="1" ht="20.100000000000001" customHeight="1" thickBot="1" x14ac:dyDescent="0.3">
      <c r="A18" s="322"/>
      <c r="B18" s="315"/>
      <c r="C18" s="107">
        <f>Hebdo!D88</f>
        <v>0</v>
      </c>
      <c r="D18" s="83" t="str">
        <f>IF(Hebdo!E88="n","nord",IF(Hebdo!E88="s","sud",""))</f>
        <v/>
      </c>
      <c r="E18" s="83"/>
      <c r="F18" s="84"/>
      <c r="G18" s="85"/>
      <c r="H18" s="86"/>
      <c r="I18" s="87"/>
      <c r="J18" s="322"/>
      <c r="K18" s="315"/>
      <c r="L18" s="112">
        <f>Hebdo!F88</f>
        <v>0</v>
      </c>
      <c r="M18" s="83" t="str">
        <f>IF(Hebdo!G88="n","nord",IF(Hebdo!G88="s","sud",""))</f>
        <v/>
      </c>
      <c r="N18" s="83"/>
      <c r="O18" s="84"/>
      <c r="P18" s="85"/>
      <c r="Q18" s="86"/>
      <c r="R18" s="87"/>
      <c r="S18" s="322"/>
      <c r="T18" s="315"/>
      <c r="U18" s="112">
        <f>Hebdo!H88</f>
        <v>0</v>
      </c>
      <c r="V18" s="83" t="str">
        <f>IF(Hebdo!I88="n","nord",IF(Hebdo!I88="s","sud",""))</f>
        <v/>
      </c>
      <c r="W18" s="83"/>
      <c r="X18" s="84"/>
      <c r="Y18" s="85"/>
      <c r="Z18" s="86"/>
      <c r="AA18" s="87"/>
    </row>
    <row r="19" spans="1:27" ht="20.100000000000001" customHeight="1" thickTop="1" x14ac:dyDescent="0.25">
      <c r="A19" s="307" t="s">
        <v>11</v>
      </c>
      <c r="B19" s="311" t="s">
        <v>0</v>
      </c>
      <c r="C19" s="104">
        <f>Hebdo!D89</f>
        <v>0</v>
      </c>
      <c r="D19" s="67" t="str">
        <f>IF(Hebdo!E89="n","nord",IF(Hebdo!E89="s","sud",""))</f>
        <v/>
      </c>
      <c r="E19" s="67"/>
      <c r="F19" s="68"/>
      <c r="G19" s="69"/>
      <c r="H19" s="70"/>
      <c r="I19" s="77"/>
      <c r="J19" s="307" t="s">
        <v>11</v>
      </c>
      <c r="K19" s="311" t="s">
        <v>0</v>
      </c>
      <c r="L19" s="113">
        <f>Hebdo!F89</f>
        <v>0</v>
      </c>
      <c r="M19" s="67" t="str">
        <f>IF(Hebdo!G89="n","nord",IF(Hebdo!G89="s","sud",""))</f>
        <v/>
      </c>
      <c r="N19" s="67"/>
      <c r="O19" s="68"/>
      <c r="P19" s="69"/>
      <c r="Q19" s="70"/>
      <c r="R19" s="77"/>
      <c r="S19" s="307" t="s">
        <v>11</v>
      </c>
      <c r="T19" s="311" t="s">
        <v>0</v>
      </c>
      <c r="U19" s="113">
        <f>Hebdo!H89</f>
        <v>0</v>
      </c>
      <c r="V19" s="67" t="str">
        <f>IF(Hebdo!I89="n","nord",IF(Hebdo!I89="s","sud",""))</f>
        <v/>
      </c>
      <c r="W19" s="67"/>
      <c r="X19" s="68"/>
      <c r="Y19" s="69"/>
      <c r="Z19" s="70"/>
      <c r="AA19" s="77"/>
    </row>
    <row r="20" spans="1:27" ht="20.100000000000001" customHeight="1" thickBot="1" x14ac:dyDescent="0.3">
      <c r="A20" s="308"/>
      <c r="B20" s="312"/>
      <c r="C20" s="105">
        <f>Hebdo!D90</f>
        <v>0</v>
      </c>
      <c r="D20" s="72" t="str">
        <f>IF(Hebdo!E90="n","nord",IF(Hebdo!E90="s","sud",""))</f>
        <v/>
      </c>
      <c r="E20" s="72"/>
      <c r="F20" s="73"/>
      <c r="G20" s="74"/>
      <c r="H20" s="75"/>
      <c r="I20" s="76"/>
      <c r="J20" s="308"/>
      <c r="K20" s="312"/>
      <c r="L20" s="111">
        <f>Hebdo!F90</f>
        <v>0</v>
      </c>
      <c r="M20" s="72" t="str">
        <f>IF(Hebdo!G90="n","nord",IF(Hebdo!G90="s","sud",""))</f>
        <v/>
      </c>
      <c r="N20" s="72"/>
      <c r="O20" s="73"/>
      <c r="P20" s="74"/>
      <c r="Q20" s="75"/>
      <c r="R20" s="76"/>
      <c r="S20" s="308"/>
      <c r="T20" s="312"/>
      <c r="U20" s="111">
        <f>Hebdo!H90</f>
        <v>0</v>
      </c>
      <c r="V20" s="72" t="str">
        <f>IF(Hebdo!I90="n","nord",IF(Hebdo!I90="s","sud",""))</f>
        <v/>
      </c>
      <c r="W20" s="72"/>
      <c r="X20" s="73"/>
      <c r="Y20" s="74"/>
      <c r="Z20" s="75"/>
      <c r="AA20" s="76"/>
    </row>
    <row r="21" spans="1:27" ht="20.100000000000001" customHeight="1" thickTop="1" x14ac:dyDescent="0.25">
      <c r="A21" s="308"/>
      <c r="B21" s="313" t="s">
        <v>1</v>
      </c>
      <c r="C21" s="104">
        <f>Hebdo!D94</f>
        <v>0</v>
      </c>
      <c r="D21" s="67" t="str">
        <f>IF(Hebdo!E94="n","nord",IF(Hebdo!E94="s","sud",""))</f>
        <v/>
      </c>
      <c r="E21" s="67"/>
      <c r="F21" s="68"/>
      <c r="G21" s="69"/>
      <c r="H21" s="70"/>
      <c r="I21" s="77"/>
      <c r="J21" s="308"/>
      <c r="K21" s="313" t="s">
        <v>1</v>
      </c>
      <c r="L21" s="104">
        <f>Hebdo!F94</f>
        <v>0</v>
      </c>
      <c r="M21" s="67" t="str">
        <f>IF(Hebdo!G94="n","nord",IF(Hebdo!G94="s","sud",""))</f>
        <v/>
      </c>
      <c r="N21" s="67"/>
      <c r="O21" s="68"/>
      <c r="P21" s="69"/>
      <c r="Q21" s="70"/>
      <c r="R21" s="77"/>
      <c r="S21" s="308"/>
      <c r="T21" s="313" t="s">
        <v>1</v>
      </c>
      <c r="U21" s="104">
        <f>Hebdo!H94</f>
        <v>0</v>
      </c>
      <c r="V21" s="67" t="str">
        <f>IF(Hebdo!I94="n","nord",IF(Hebdo!I94="s","sud",""))</f>
        <v/>
      </c>
      <c r="W21" s="67"/>
      <c r="X21" s="68"/>
      <c r="Y21" s="69"/>
      <c r="Z21" s="70"/>
      <c r="AA21" s="77"/>
    </row>
    <row r="22" spans="1:27" ht="20.100000000000001" customHeight="1" x14ac:dyDescent="0.25">
      <c r="A22" s="308"/>
      <c r="B22" s="314"/>
      <c r="C22" s="104">
        <f>Hebdo!D95</f>
        <v>0</v>
      </c>
      <c r="D22" s="67" t="str">
        <f>IF(Hebdo!E95="n","nord",IF(Hebdo!E95="s","sud",""))</f>
        <v/>
      </c>
      <c r="E22" s="67"/>
      <c r="F22" s="68"/>
      <c r="G22" s="69"/>
      <c r="H22" s="70"/>
      <c r="I22" s="77"/>
      <c r="J22" s="308"/>
      <c r="K22" s="314"/>
      <c r="L22" s="104">
        <f>Hebdo!F95</f>
        <v>0</v>
      </c>
      <c r="M22" s="67" t="str">
        <f>IF(Hebdo!G95="n","nord",IF(Hebdo!G95="s","sud",""))</f>
        <v/>
      </c>
      <c r="N22" s="67"/>
      <c r="O22" s="68"/>
      <c r="P22" s="69"/>
      <c r="Q22" s="70"/>
      <c r="R22" s="77"/>
      <c r="S22" s="308"/>
      <c r="T22" s="314"/>
      <c r="U22" s="104">
        <f>Hebdo!H95</f>
        <v>0</v>
      </c>
      <c r="V22" s="67" t="str">
        <f>IF(Hebdo!I95="n","nord",IF(Hebdo!I95="s","sud",""))</f>
        <v/>
      </c>
      <c r="W22" s="67"/>
      <c r="X22" s="68"/>
      <c r="Y22" s="69"/>
      <c r="Z22" s="70"/>
      <c r="AA22" s="77"/>
    </row>
    <row r="23" spans="1:27" ht="20.100000000000001" customHeight="1" x14ac:dyDescent="0.25">
      <c r="A23" s="308"/>
      <c r="B23" s="314"/>
      <c r="C23" s="106">
        <f>Hebdo!D96</f>
        <v>0</v>
      </c>
      <c r="D23" s="78" t="str">
        <f>IF(Hebdo!E96="n","nord",IF(Hebdo!E96="s","sud",""))</f>
        <v/>
      </c>
      <c r="E23" s="78"/>
      <c r="F23" s="79"/>
      <c r="G23" s="80"/>
      <c r="H23" s="81"/>
      <c r="I23" s="82"/>
      <c r="J23" s="308"/>
      <c r="K23" s="314"/>
      <c r="L23" s="104">
        <f>Hebdo!F96</f>
        <v>0</v>
      </c>
      <c r="M23" s="78" t="str">
        <f>IF(Hebdo!G96="n","nord",IF(Hebdo!G96="s","sud",""))</f>
        <v/>
      </c>
      <c r="N23" s="78"/>
      <c r="O23" s="79"/>
      <c r="P23" s="80"/>
      <c r="Q23" s="81"/>
      <c r="R23" s="82"/>
      <c r="S23" s="308"/>
      <c r="T23" s="314"/>
      <c r="U23" s="104">
        <f>Hebdo!H96</f>
        <v>0</v>
      </c>
      <c r="V23" s="78" t="str">
        <f>IF(Hebdo!I96="n","nord",IF(Hebdo!I96="s","sud",""))</f>
        <v/>
      </c>
      <c r="W23" s="78"/>
      <c r="X23" s="79"/>
      <c r="Y23" s="80"/>
      <c r="Z23" s="81"/>
      <c r="AA23" s="82"/>
    </row>
    <row r="24" spans="1:27" ht="20.100000000000001" customHeight="1" x14ac:dyDescent="0.25">
      <c r="A24" s="308"/>
      <c r="B24" s="314"/>
      <c r="C24" s="106">
        <f>Hebdo!D97</f>
        <v>0</v>
      </c>
      <c r="D24" s="78" t="str">
        <f>IF(Hebdo!E97="n","nord",IF(Hebdo!E97="s","sud",""))</f>
        <v/>
      </c>
      <c r="E24" s="78"/>
      <c r="F24" s="79"/>
      <c r="G24" s="80"/>
      <c r="H24" s="81"/>
      <c r="I24" s="82"/>
      <c r="J24" s="308"/>
      <c r="K24" s="314"/>
      <c r="L24" s="104">
        <f>Hebdo!F97</f>
        <v>0</v>
      </c>
      <c r="M24" s="78" t="str">
        <f>IF(Hebdo!G97="n","nord",IF(Hebdo!G97="s","sud",""))</f>
        <v/>
      </c>
      <c r="N24" s="78"/>
      <c r="O24" s="79"/>
      <c r="P24" s="80"/>
      <c r="Q24" s="81"/>
      <c r="R24" s="82"/>
      <c r="S24" s="308"/>
      <c r="T24" s="314"/>
      <c r="U24" s="104">
        <f>Hebdo!H97</f>
        <v>0</v>
      </c>
      <c r="V24" s="78" t="str">
        <f>IF(Hebdo!I97="n","nord",IF(Hebdo!I97="s","sud",""))</f>
        <v/>
      </c>
      <c r="W24" s="78"/>
      <c r="X24" s="79"/>
      <c r="Y24" s="80"/>
      <c r="Z24" s="81"/>
      <c r="AA24" s="82"/>
    </row>
    <row r="25" spans="1:27" ht="20.100000000000001" customHeight="1" x14ac:dyDescent="0.25">
      <c r="A25" s="308"/>
      <c r="B25" s="314"/>
      <c r="C25" s="106">
        <f>Hebdo!D100</f>
        <v>0</v>
      </c>
      <c r="D25" s="78" t="str">
        <f>IF(Hebdo!E100="n","nord",IF(Hebdo!E100="s","sud",""))</f>
        <v/>
      </c>
      <c r="E25" s="78"/>
      <c r="F25" s="79"/>
      <c r="G25" s="80"/>
      <c r="H25" s="81"/>
      <c r="I25" s="82"/>
      <c r="J25" s="308"/>
      <c r="K25" s="314"/>
      <c r="L25" s="104">
        <f>Hebdo!F100</f>
        <v>0</v>
      </c>
      <c r="M25" s="78" t="str">
        <f>IF(Hebdo!G100="n","nord",IF(Hebdo!G100="s","sud",""))</f>
        <v/>
      </c>
      <c r="N25" s="78"/>
      <c r="O25" s="79"/>
      <c r="P25" s="80"/>
      <c r="Q25" s="81"/>
      <c r="R25" s="82"/>
      <c r="S25" s="308"/>
      <c r="T25" s="314"/>
      <c r="U25" s="104">
        <f>Hebdo!H100</f>
        <v>0</v>
      </c>
      <c r="V25" s="78" t="str">
        <f>IF(Hebdo!I100="n","nord",IF(Hebdo!I100="s","sud",""))</f>
        <v/>
      </c>
      <c r="W25" s="78"/>
      <c r="X25" s="79"/>
      <c r="Y25" s="80"/>
      <c r="Z25" s="81"/>
      <c r="AA25" s="82"/>
    </row>
    <row r="26" spans="1:27" ht="20.100000000000001" customHeight="1" thickBot="1" x14ac:dyDescent="0.3">
      <c r="A26" s="322"/>
      <c r="B26" s="315"/>
      <c r="C26" s="108">
        <f>Hebdo!D101</f>
        <v>0</v>
      </c>
      <c r="D26" s="88" t="str">
        <f>IF(Hebdo!E101="n","nord",IF(Hebdo!E101="s","sud",""))</f>
        <v/>
      </c>
      <c r="E26" s="88"/>
      <c r="F26" s="89"/>
      <c r="G26" s="90"/>
      <c r="H26" s="91"/>
      <c r="I26" s="92"/>
      <c r="J26" s="322"/>
      <c r="K26" s="315"/>
      <c r="L26" s="112">
        <f>Hebdo!F101</f>
        <v>0</v>
      </c>
      <c r="M26" s="88" t="str">
        <f>IF(Hebdo!G101="n","nord",IF(Hebdo!G101="s","sud",""))</f>
        <v/>
      </c>
      <c r="N26" s="88"/>
      <c r="O26" s="89"/>
      <c r="P26" s="90"/>
      <c r="Q26" s="91"/>
      <c r="R26" s="92"/>
      <c r="S26" s="322"/>
      <c r="T26" s="315"/>
      <c r="U26" s="112">
        <f>Hebdo!H101</f>
        <v>0</v>
      </c>
      <c r="V26" s="88" t="str">
        <f>IF(Hebdo!I101="n","nord",IF(Hebdo!I101="s","sud",""))</f>
        <v/>
      </c>
      <c r="W26" s="88"/>
      <c r="X26" s="89"/>
      <c r="Y26" s="90"/>
      <c r="Z26" s="91"/>
      <c r="AA26" s="92"/>
    </row>
    <row r="27" spans="1:27" ht="20.100000000000001" customHeight="1" thickTop="1" x14ac:dyDescent="0.25">
      <c r="A27" s="307" t="s">
        <v>12</v>
      </c>
      <c r="B27" s="311" t="s">
        <v>0</v>
      </c>
      <c r="C27" s="104">
        <f>Hebdo!D102</f>
        <v>0</v>
      </c>
      <c r="D27" s="67" t="str">
        <f>IF(Hebdo!E102="n","nord",IF(Hebdo!E102="s","sud",""))</f>
        <v/>
      </c>
      <c r="E27" s="67"/>
      <c r="F27" s="68"/>
      <c r="G27" s="69"/>
      <c r="H27" s="70"/>
      <c r="I27" s="77"/>
      <c r="J27" s="307" t="s">
        <v>12</v>
      </c>
      <c r="K27" s="311" t="s">
        <v>0</v>
      </c>
      <c r="L27" s="113">
        <f>Hebdo!F102</f>
        <v>0</v>
      </c>
      <c r="M27" s="67" t="str">
        <f>IF(Hebdo!G102="n","nord",IF(Hebdo!G102="s","sud",""))</f>
        <v/>
      </c>
      <c r="N27" s="67"/>
      <c r="O27" s="68"/>
      <c r="P27" s="69"/>
      <c r="Q27" s="70"/>
      <c r="R27" s="77"/>
      <c r="S27" s="307" t="s">
        <v>12</v>
      </c>
      <c r="T27" s="311" t="s">
        <v>0</v>
      </c>
      <c r="U27" s="113">
        <f>Hebdo!H102</f>
        <v>0</v>
      </c>
      <c r="V27" s="67" t="str">
        <f>IF(Hebdo!I102="n","nord",IF(Hebdo!I102="s","sud",""))</f>
        <v/>
      </c>
      <c r="W27" s="67"/>
      <c r="X27" s="68"/>
      <c r="Y27" s="69"/>
      <c r="Z27" s="70"/>
      <c r="AA27" s="77"/>
    </row>
    <row r="28" spans="1:27" ht="20.100000000000001" customHeight="1" thickBot="1" x14ac:dyDescent="0.3">
      <c r="A28" s="308"/>
      <c r="B28" s="312"/>
      <c r="C28" s="105">
        <f>Hebdo!D103</f>
        <v>0</v>
      </c>
      <c r="D28" s="72" t="str">
        <f>IF(Hebdo!E103="n","nord",IF(Hebdo!E103="s","sud",""))</f>
        <v/>
      </c>
      <c r="E28" s="72"/>
      <c r="F28" s="73"/>
      <c r="G28" s="74"/>
      <c r="H28" s="75"/>
      <c r="I28" s="76"/>
      <c r="J28" s="308"/>
      <c r="K28" s="312"/>
      <c r="L28" s="105">
        <f>Hebdo!F103</f>
        <v>0</v>
      </c>
      <c r="M28" s="72" t="str">
        <f>IF(Hebdo!G103="n","nord",IF(Hebdo!G103="s","sud",""))</f>
        <v/>
      </c>
      <c r="N28" s="72"/>
      <c r="O28" s="73"/>
      <c r="P28" s="74"/>
      <c r="Q28" s="75"/>
      <c r="R28" s="76"/>
      <c r="S28" s="308"/>
      <c r="T28" s="312"/>
      <c r="U28" s="105">
        <f>Hebdo!H103</f>
        <v>0</v>
      </c>
      <c r="V28" s="72" t="str">
        <f>IF(Hebdo!I103="n","nord",IF(Hebdo!I103="s","sud",""))</f>
        <v/>
      </c>
      <c r="W28" s="72"/>
      <c r="X28" s="73"/>
      <c r="Y28" s="74"/>
      <c r="Z28" s="75"/>
      <c r="AA28" s="76"/>
    </row>
    <row r="29" spans="1:27" ht="20.100000000000001" customHeight="1" thickTop="1" x14ac:dyDescent="0.25">
      <c r="A29" s="308"/>
      <c r="B29" s="313" t="s">
        <v>1</v>
      </c>
      <c r="C29" s="104">
        <f>Hebdo!D107</f>
        <v>0</v>
      </c>
      <c r="D29" s="67" t="str">
        <f>IF(Hebdo!E107="n","nord",IF(Hebdo!E107="s","sud",""))</f>
        <v/>
      </c>
      <c r="E29" s="67"/>
      <c r="F29" s="68"/>
      <c r="G29" s="69"/>
      <c r="H29" s="70"/>
      <c r="I29" s="77"/>
      <c r="J29" s="308"/>
      <c r="K29" s="313" t="s">
        <v>1</v>
      </c>
      <c r="L29" s="104">
        <f>Hebdo!F107</f>
        <v>0</v>
      </c>
      <c r="M29" s="67" t="str">
        <f>IF(Hebdo!G107="n","nord",IF(Hebdo!G107="s","sud",""))</f>
        <v/>
      </c>
      <c r="N29" s="67"/>
      <c r="O29" s="68"/>
      <c r="P29" s="69"/>
      <c r="Q29" s="70"/>
      <c r="R29" s="77"/>
      <c r="S29" s="308"/>
      <c r="T29" s="313" t="s">
        <v>1</v>
      </c>
      <c r="U29" s="104">
        <f>Hebdo!H107</f>
        <v>0</v>
      </c>
      <c r="V29" s="67" t="str">
        <f>IF(Hebdo!I107="n","nord",IF(Hebdo!I107="s","sud",""))</f>
        <v/>
      </c>
      <c r="W29" s="67"/>
      <c r="X29" s="68"/>
      <c r="Y29" s="69"/>
      <c r="Z29" s="70"/>
      <c r="AA29" s="77"/>
    </row>
    <row r="30" spans="1:27" ht="20.100000000000001" customHeight="1" x14ac:dyDescent="0.25">
      <c r="A30" s="308"/>
      <c r="B30" s="314"/>
      <c r="C30" s="106">
        <f>Hebdo!D108</f>
        <v>0</v>
      </c>
      <c r="D30" s="78" t="str">
        <f>IF(Hebdo!E108="n","nord",IF(Hebdo!E108="s","sud",""))</f>
        <v/>
      </c>
      <c r="E30" s="78"/>
      <c r="F30" s="79"/>
      <c r="G30" s="80"/>
      <c r="H30" s="81"/>
      <c r="I30" s="82"/>
      <c r="J30" s="308"/>
      <c r="K30" s="314"/>
      <c r="L30" s="104">
        <f>Hebdo!F108</f>
        <v>0</v>
      </c>
      <c r="M30" s="78" t="str">
        <f>IF(Hebdo!G108="n","nord",IF(Hebdo!G108="s","sud",""))</f>
        <v/>
      </c>
      <c r="N30" s="78"/>
      <c r="O30" s="79"/>
      <c r="P30" s="80"/>
      <c r="Q30" s="81"/>
      <c r="R30" s="82"/>
      <c r="S30" s="308"/>
      <c r="T30" s="314"/>
      <c r="U30" s="104">
        <f>Hebdo!H108</f>
        <v>0</v>
      </c>
      <c r="V30" s="78" t="str">
        <f>IF(Hebdo!I108="n","nord",IF(Hebdo!I108="s","sud",""))</f>
        <v/>
      </c>
      <c r="W30" s="78"/>
      <c r="X30" s="79"/>
      <c r="Y30" s="80"/>
      <c r="Z30" s="81"/>
      <c r="AA30" s="82"/>
    </row>
    <row r="31" spans="1:27" ht="20.100000000000001" customHeight="1" x14ac:dyDescent="0.25">
      <c r="A31" s="308"/>
      <c r="B31" s="314"/>
      <c r="C31" s="106">
        <f>Hebdo!D109</f>
        <v>0</v>
      </c>
      <c r="D31" s="78" t="str">
        <f>IF(Hebdo!E109="n","nord",IF(Hebdo!E109="s","sud",""))</f>
        <v/>
      </c>
      <c r="E31" s="78"/>
      <c r="F31" s="79"/>
      <c r="G31" s="80"/>
      <c r="H31" s="81"/>
      <c r="I31" s="82"/>
      <c r="J31" s="308"/>
      <c r="K31" s="314"/>
      <c r="L31" s="104">
        <f>Hebdo!F109</f>
        <v>0</v>
      </c>
      <c r="M31" s="78" t="str">
        <f>IF(Hebdo!G109="n","nord",IF(Hebdo!G109="s","sud",""))</f>
        <v/>
      </c>
      <c r="N31" s="78"/>
      <c r="O31" s="79"/>
      <c r="P31" s="80"/>
      <c r="Q31" s="81"/>
      <c r="R31" s="82"/>
      <c r="S31" s="308"/>
      <c r="T31" s="314"/>
      <c r="U31" s="104">
        <f>Hebdo!H109</f>
        <v>0</v>
      </c>
      <c r="V31" s="78" t="str">
        <f>IF(Hebdo!I109="n","nord",IF(Hebdo!I109="s","sud",""))</f>
        <v/>
      </c>
      <c r="W31" s="78"/>
      <c r="X31" s="79"/>
      <c r="Y31" s="80"/>
      <c r="Z31" s="81"/>
      <c r="AA31" s="82"/>
    </row>
    <row r="32" spans="1:27" ht="20.100000000000001" customHeight="1" x14ac:dyDescent="0.25">
      <c r="A32" s="308"/>
      <c r="B32" s="314"/>
      <c r="C32" s="106">
        <f>Hebdo!D110</f>
        <v>0</v>
      </c>
      <c r="D32" s="78" t="str">
        <f>IF(Hebdo!E110="n","nord",IF(Hebdo!E110="s","sud",""))</f>
        <v/>
      </c>
      <c r="E32" s="78"/>
      <c r="F32" s="79"/>
      <c r="G32" s="80"/>
      <c r="H32" s="81"/>
      <c r="I32" s="82"/>
      <c r="J32" s="308"/>
      <c r="K32" s="314"/>
      <c r="L32" s="104">
        <f>Hebdo!F110</f>
        <v>0</v>
      </c>
      <c r="M32" s="78" t="str">
        <f>IF(Hebdo!G110="n","nord",IF(Hebdo!G110="s","sud",""))</f>
        <v/>
      </c>
      <c r="N32" s="78"/>
      <c r="O32" s="79"/>
      <c r="P32" s="80"/>
      <c r="Q32" s="81"/>
      <c r="R32" s="82"/>
      <c r="S32" s="308"/>
      <c r="T32" s="314"/>
      <c r="U32" s="104">
        <f>Hebdo!H110</f>
        <v>0</v>
      </c>
      <c r="V32" s="78" t="str">
        <f>IF(Hebdo!I110="n","nord",IF(Hebdo!I110="s","sud",""))</f>
        <v/>
      </c>
      <c r="W32" s="78"/>
      <c r="X32" s="79"/>
      <c r="Y32" s="80"/>
      <c r="Z32" s="81"/>
      <c r="AA32" s="82"/>
    </row>
    <row r="33" spans="1:27" ht="20.100000000000001" customHeight="1" x14ac:dyDescent="0.25">
      <c r="A33" s="308"/>
      <c r="B33" s="314"/>
      <c r="C33" s="106">
        <f>Hebdo!D113</f>
        <v>0</v>
      </c>
      <c r="D33" s="78" t="str">
        <f>IF(Hebdo!E113="n","nord",IF(Hebdo!E113="s","sud",""))</f>
        <v/>
      </c>
      <c r="E33" s="78"/>
      <c r="F33" s="79"/>
      <c r="G33" s="80"/>
      <c r="H33" s="81"/>
      <c r="I33" s="82"/>
      <c r="J33" s="308"/>
      <c r="K33" s="314"/>
      <c r="L33" s="104">
        <f>Hebdo!F113</f>
        <v>0</v>
      </c>
      <c r="M33" s="78" t="str">
        <f>IF(Hebdo!G113="n","nord",IF(Hebdo!G113="s","sud",""))</f>
        <v/>
      </c>
      <c r="N33" s="78"/>
      <c r="O33" s="79"/>
      <c r="P33" s="80"/>
      <c r="Q33" s="81"/>
      <c r="R33" s="82"/>
      <c r="S33" s="308"/>
      <c r="T33" s="314"/>
      <c r="U33" s="104">
        <f>Hebdo!H113</f>
        <v>0</v>
      </c>
      <c r="V33" s="78" t="str">
        <f>IF(Hebdo!I113="n","nord",IF(Hebdo!I113="s","sud",""))</f>
        <v/>
      </c>
      <c r="W33" s="78"/>
      <c r="X33" s="79"/>
      <c r="Y33" s="80"/>
      <c r="Z33" s="81"/>
      <c r="AA33" s="82"/>
    </row>
    <row r="34" spans="1:27" ht="20.100000000000001" customHeight="1" thickBot="1" x14ac:dyDescent="0.3">
      <c r="A34" s="322"/>
      <c r="B34" s="315"/>
      <c r="C34" s="108">
        <f>Hebdo!D114</f>
        <v>0</v>
      </c>
      <c r="D34" s="88" t="str">
        <f>IF(Hebdo!E114="n","nord",IF(Hebdo!E114="s","sud",""))</f>
        <v/>
      </c>
      <c r="E34" s="88"/>
      <c r="F34" s="89"/>
      <c r="G34" s="90"/>
      <c r="H34" s="91"/>
      <c r="I34" s="92"/>
      <c r="J34" s="322"/>
      <c r="K34" s="315"/>
      <c r="L34" s="107">
        <f>Hebdo!F114</f>
        <v>0</v>
      </c>
      <c r="M34" s="88" t="str">
        <f>IF(Hebdo!G114="n","nord",IF(Hebdo!G114="s","sud",""))</f>
        <v/>
      </c>
      <c r="N34" s="88"/>
      <c r="O34" s="89"/>
      <c r="P34" s="90"/>
      <c r="Q34" s="91"/>
      <c r="R34" s="92"/>
      <c r="S34" s="322"/>
      <c r="T34" s="315"/>
      <c r="U34" s="107">
        <f>Hebdo!H114</f>
        <v>0</v>
      </c>
      <c r="V34" s="88" t="str">
        <f>IF(Hebdo!I114="n","nord",IF(Hebdo!I114="s","sud",""))</f>
        <v/>
      </c>
      <c r="W34" s="88"/>
      <c r="X34" s="89"/>
      <c r="Y34" s="90"/>
      <c r="Z34" s="91"/>
      <c r="AA34" s="92"/>
    </row>
    <row r="35" spans="1:27" s="1" customFormat="1" ht="1.5" customHeight="1" thickTop="1" thickBot="1" x14ac:dyDescent="0.3">
      <c r="A35" s="93"/>
      <c r="B35" s="94"/>
      <c r="C35" s="109"/>
      <c r="D35" s="95" t="str">
        <f>IF(Hebdo!E115="n","nord",IF(Hebdo!E115="s","sud",""))</f>
        <v/>
      </c>
      <c r="E35" s="95"/>
      <c r="F35" s="95"/>
      <c r="G35" s="95"/>
      <c r="H35" s="95"/>
      <c r="I35" s="95"/>
      <c r="J35" s="93"/>
      <c r="K35" s="94"/>
      <c r="L35" s="104">
        <f>Hebdo!F115</f>
        <v>0</v>
      </c>
      <c r="M35" s="95" t="str">
        <f>IF(Hebdo!G115="n","nord",IF(Hebdo!G115="s","sud",""))</f>
        <v/>
      </c>
      <c r="N35" s="95"/>
      <c r="O35" s="95"/>
      <c r="P35" s="95"/>
      <c r="Q35" s="95"/>
      <c r="R35" s="95"/>
      <c r="S35" s="93"/>
      <c r="T35" s="94"/>
      <c r="U35" s="109"/>
      <c r="V35" s="95" t="str">
        <f>IF(Hebdo!I115="n","nord",IF(Hebdo!I115="s","sud",""))</f>
        <v/>
      </c>
      <c r="W35" s="95"/>
      <c r="X35" s="95"/>
      <c r="Y35" s="95"/>
      <c r="Z35" s="95"/>
      <c r="AA35" s="95"/>
    </row>
    <row r="36" spans="1:27" ht="15.75" customHeight="1" x14ac:dyDescent="0.25">
      <c r="A36" s="316" t="s">
        <v>13</v>
      </c>
      <c r="B36" s="317"/>
      <c r="C36" s="106"/>
      <c r="D36" s="78" t="str">
        <f>IF(Hebdo!E116="n","nord",IF(Hebdo!E116="s","sud",""))</f>
        <v/>
      </c>
      <c r="E36" s="78"/>
      <c r="F36" s="79"/>
      <c r="G36" s="80"/>
      <c r="H36" s="81"/>
      <c r="I36" s="82"/>
      <c r="J36" s="316" t="s">
        <v>13</v>
      </c>
      <c r="K36" s="317"/>
      <c r="L36" s="104">
        <f>Hebdo!F116</f>
        <v>0</v>
      </c>
      <c r="M36" s="78" t="str">
        <f>IF(Hebdo!G116="n","nord",IF(Hebdo!G116="s","sud",""))</f>
        <v/>
      </c>
      <c r="N36" s="78"/>
      <c r="O36" s="79"/>
      <c r="P36" s="80"/>
      <c r="Q36" s="81"/>
      <c r="R36" s="82"/>
      <c r="S36" s="316" t="s">
        <v>13</v>
      </c>
      <c r="T36" s="317"/>
      <c r="U36" s="106"/>
      <c r="V36" s="78" t="str">
        <f>IF(Hebdo!I116="n","nord",IF(Hebdo!I116="s","sud",""))</f>
        <v/>
      </c>
      <c r="W36" s="78"/>
      <c r="X36" s="79"/>
      <c r="Y36" s="80"/>
      <c r="Z36" s="81"/>
      <c r="AA36" s="82"/>
    </row>
    <row r="37" spans="1:27" ht="15.75" customHeight="1" x14ac:dyDescent="0.25">
      <c r="A37" s="318"/>
      <c r="B37" s="319"/>
      <c r="C37" s="106"/>
      <c r="D37" s="78" t="str">
        <f>IF(Hebdo!E117="n","nord",IF(Hebdo!E117="s","sud",""))</f>
        <v/>
      </c>
      <c r="E37" s="78"/>
      <c r="F37" s="79"/>
      <c r="G37" s="80"/>
      <c r="H37" s="81"/>
      <c r="I37" s="82"/>
      <c r="J37" s="318"/>
      <c r="K37" s="319"/>
      <c r="L37" s="104">
        <f>Hebdo!F117</f>
        <v>0</v>
      </c>
      <c r="M37" s="78" t="str">
        <f>IF(Hebdo!G117="n","nord",IF(Hebdo!G117="s","sud",""))</f>
        <v/>
      </c>
      <c r="N37" s="78"/>
      <c r="O37" s="79"/>
      <c r="P37" s="80"/>
      <c r="Q37" s="81"/>
      <c r="R37" s="82"/>
      <c r="S37" s="318"/>
      <c r="T37" s="319"/>
      <c r="U37" s="106"/>
      <c r="V37" s="78" t="str">
        <f>IF(Hebdo!I117="n","nord",IF(Hebdo!I117="s","sud",""))</f>
        <v/>
      </c>
      <c r="W37" s="78"/>
      <c r="X37" s="79"/>
      <c r="Y37" s="80"/>
      <c r="Z37" s="81"/>
      <c r="AA37" s="82"/>
    </row>
    <row r="38" spans="1:27" ht="15.75" customHeight="1" x14ac:dyDescent="0.25">
      <c r="A38" s="318"/>
      <c r="B38" s="319"/>
      <c r="C38" s="106"/>
      <c r="D38" s="78" t="str">
        <f>IF(Hebdo!E118="n","nord",IF(Hebdo!E118="s","sud",""))</f>
        <v/>
      </c>
      <c r="E38" s="78"/>
      <c r="F38" s="79"/>
      <c r="G38" s="80"/>
      <c r="H38" s="81"/>
      <c r="I38" s="82"/>
      <c r="J38" s="318"/>
      <c r="K38" s="319"/>
      <c r="L38" s="104">
        <f>Hebdo!F118</f>
        <v>0</v>
      </c>
      <c r="M38" s="78" t="str">
        <f>IF(Hebdo!G118="n","nord",IF(Hebdo!G118="s","sud",""))</f>
        <v/>
      </c>
      <c r="N38" s="78"/>
      <c r="O38" s="79"/>
      <c r="P38" s="80"/>
      <c r="Q38" s="81"/>
      <c r="R38" s="82"/>
      <c r="S38" s="318"/>
      <c r="T38" s="319"/>
      <c r="U38" s="106"/>
      <c r="V38" s="78" t="str">
        <f>IF(Hebdo!I118="n","nord",IF(Hebdo!I118="s","sud",""))</f>
        <v/>
      </c>
      <c r="W38" s="78"/>
      <c r="X38" s="79"/>
      <c r="Y38" s="80"/>
      <c r="Z38" s="81"/>
      <c r="AA38" s="82"/>
    </row>
    <row r="39" spans="1:27" ht="15.75" customHeight="1" x14ac:dyDescent="0.25">
      <c r="A39" s="318"/>
      <c r="B39" s="319"/>
      <c r="C39" s="106"/>
      <c r="D39" s="78" t="str">
        <f>IF(Hebdo!E119="n","nord",IF(Hebdo!E119="s","sud",""))</f>
        <v/>
      </c>
      <c r="E39" s="78"/>
      <c r="F39" s="79"/>
      <c r="G39" s="80"/>
      <c r="H39" s="81"/>
      <c r="I39" s="82"/>
      <c r="J39" s="318"/>
      <c r="K39" s="319"/>
      <c r="L39" s="104">
        <f>Hebdo!F119</f>
        <v>0</v>
      </c>
      <c r="M39" s="78" t="str">
        <f>IF(Hebdo!G119="n","nord",IF(Hebdo!G119="s","sud",""))</f>
        <v/>
      </c>
      <c r="N39" s="78"/>
      <c r="O39" s="79"/>
      <c r="P39" s="80"/>
      <c r="Q39" s="81"/>
      <c r="R39" s="82"/>
      <c r="S39" s="318"/>
      <c r="T39" s="319"/>
      <c r="U39" s="106"/>
      <c r="V39" s="78" t="str">
        <f>IF(Hebdo!I119="n","nord",IF(Hebdo!I119="s","sud",""))</f>
        <v/>
      </c>
      <c r="W39" s="78"/>
      <c r="X39" s="79"/>
      <c r="Y39" s="80"/>
      <c r="Z39" s="81"/>
      <c r="AA39" s="82"/>
    </row>
    <row r="40" spans="1:27" ht="15.75" customHeight="1" x14ac:dyDescent="0.25">
      <c r="A40" s="318"/>
      <c r="B40" s="319"/>
      <c r="C40" s="106"/>
      <c r="D40" s="78"/>
      <c r="E40" s="78"/>
      <c r="F40" s="79"/>
      <c r="G40" s="80"/>
      <c r="H40" s="81"/>
      <c r="I40" s="82"/>
      <c r="J40" s="318"/>
      <c r="K40" s="319"/>
      <c r="L40" s="104"/>
      <c r="M40" s="78"/>
      <c r="N40" s="78"/>
      <c r="O40" s="79"/>
      <c r="P40" s="80"/>
      <c r="Q40" s="81"/>
      <c r="R40" s="82"/>
      <c r="S40" s="318"/>
      <c r="T40" s="319"/>
      <c r="U40" s="106"/>
      <c r="V40" s="78"/>
      <c r="W40" s="78"/>
      <c r="X40" s="79"/>
      <c r="Y40" s="80"/>
      <c r="Z40" s="81"/>
      <c r="AA40" s="82"/>
    </row>
    <row r="41" spans="1:27" ht="15.75" customHeight="1" x14ac:dyDescent="0.25">
      <c r="A41" s="318"/>
      <c r="B41" s="319"/>
      <c r="C41" s="106"/>
      <c r="D41" s="78" t="e">
        <f>IF(Hebdo!#REF!="n","nord",IF(Hebdo!#REF!="s","sud",""))</f>
        <v>#REF!</v>
      </c>
      <c r="E41" s="78"/>
      <c r="F41" s="79"/>
      <c r="G41" s="80"/>
      <c r="H41" s="81"/>
      <c r="I41" s="82"/>
      <c r="J41" s="318"/>
      <c r="K41" s="319"/>
      <c r="L41" s="104" t="e">
        <f>Hebdo!#REF!</f>
        <v>#REF!</v>
      </c>
      <c r="M41" s="78" t="e">
        <f>IF(Hebdo!#REF!="n","nord",IF(Hebdo!#REF!="s","sud",""))</f>
        <v>#REF!</v>
      </c>
      <c r="N41" s="78"/>
      <c r="O41" s="79"/>
      <c r="P41" s="80"/>
      <c r="Q41" s="81"/>
      <c r="R41" s="82"/>
      <c r="S41" s="318"/>
      <c r="T41" s="319"/>
      <c r="U41" s="106"/>
      <c r="V41" s="78" t="e">
        <f>IF(Hebdo!#REF!="n","nord",IF(Hebdo!#REF!="s","sud",""))</f>
        <v>#REF!</v>
      </c>
      <c r="W41" s="78"/>
      <c r="X41" s="79"/>
      <c r="Y41" s="80"/>
      <c r="Z41" s="81"/>
      <c r="AA41" s="82"/>
    </row>
    <row r="42" spans="1:27" ht="15.75" customHeight="1" x14ac:dyDescent="0.25">
      <c r="A42" s="318"/>
      <c r="B42" s="319"/>
      <c r="C42" s="106"/>
      <c r="D42" s="78" t="e">
        <f>IF(Hebdo!#REF!="n","nord",IF(Hebdo!#REF!="s","sud",""))</f>
        <v>#REF!</v>
      </c>
      <c r="E42" s="78"/>
      <c r="F42" s="79"/>
      <c r="G42" s="80"/>
      <c r="H42" s="81"/>
      <c r="I42" s="82"/>
      <c r="J42" s="318"/>
      <c r="K42" s="319"/>
      <c r="L42" s="104" t="e">
        <f>Hebdo!#REF!</f>
        <v>#REF!</v>
      </c>
      <c r="M42" s="78" t="e">
        <f>IF(Hebdo!#REF!="n","nord",IF(Hebdo!#REF!="s","sud",""))</f>
        <v>#REF!</v>
      </c>
      <c r="N42" s="78"/>
      <c r="O42" s="79"/>
      <c r="P42" s="80"/>
      <c r="Q42" s="81"/>
      <c r="R42" s="82"/>
      <c r="S42" s="318"/>
      <c r="T42" s="319"/>
      <c r="U42" s="106"/>
      <c r="V42" s="78" t="e">
        <f>IF(Hebdo!#REF!="n","nord",IF(Hebdo!#REF!="s","sud",""))</f>
        <v>#REF!</v>
      </c>
      <c r="W42" s="78"/>
      <c r="X42" s="79"/>
      <c r="Y42" s="80"/>
      <c r="Z42" s="81"/>
      <c r="AA42" s="82"/>
    </row>
    <row r="43" spans="1:27" ht="15.75" customHeight="1" thickBot="1" x14ac:dyDescent="0.3">
      <c r="A43" s="320"/>
      <c r="B43" s="321"/>
      <c r="C43" s="110"/>
      <c r="D43" s="96" t="str">
        <f>IF(Hebdo!E125="n","nord",IF(Hebdo!E125="s","sud",""))</f>
        <v/>
      </c>
      <c r="E43" s="72"/>
      <c r="F43" s="73"/>
      <c r="G43" s="74"/>
      <c r="H43" s="75"/>
      <c r="I43" s="76"/>
      <c r="J43" s="320"/>
      <c r="K43" s="321"/>
      <c r="L43" s="104">
        <f>Hebdo!F125</f>
        <v>0</v>
      </c>
      <c r="M43" s="96" t="str">
        <f>IF(Hebdo!G125="n","nord",IF(Hebdo!G125="s","sud",""))</f>
        <v/>
      </c>
      <c r="N43" s="72"/>
      <c r="O43" s="73"/>
      <c r="P43" s="74"/>
      <c r="Q43" s="75"/>
      <c r="R43" s="76"/>
      <c r="S43" s="320"/>
      <c r="T43" s="321"/>
      <c r="U43" s="110"/>
      <c r="V43" s="96" t="str">
        <f>IF(Hebdo!I125="n","nord",IF(Hebdo!I125="s","sud",""))</f>
        <v/>
      </c>
      <c r="W43" s="72"/>
      <c r="X43" s="73"/>
      <c r="Y43" s="74"/>
      <c r="Z43" s="75"/>
      <c r="AA43" s="76"/>
    </row>
    <row r="44" spans="1:27" ht="15.75" customHeight="1" thickBot="1" x14ac:dyDescent="0.3">
      <c r="A44" s="323" t="s">
        <v>6</v>
      </c>
      <c r="B44" s="324"/>
      <c r="C44" s="325"/>
      <c r="D44" s="115"/>
      <c r="E44" s="2"/>
      <c r="F44" s="2"/>
      <c r="G44" s="2"/>
      <c r="H44" s="2"/>
      <c r="I44" s="2"/>
      <c r="J44" s="323" t="s">
        <v>6</v>
      </c>
      <c r="K44" s="324"/>
      <c r="L44" s="325"/>
      <c r="M44" s="115"/>
      <c r="N44" s="2"/>
      <c r="O44" s="2"/>
      <c r="P44" s="2"/>
      <c r="Q44" s="2"/>
      <c r="R44" s="2"/>
      <c r="S44" s="323" t="s">
        <v>6</v>
      </c>
      <c r="T44" s="324"/>
      <c r="U44" s="325"/>
      <c r="V44" s="115"/>
      <c r="W44" s="2"/>
      <c r="X44" s="2"/>
      <c r="Y44" s="2"/>
      <c r="Z44" s="2"/>
      <c r="AA44" s="2"/>
    </row>
    <row r="45" spans="1:27" ht="15.75" customHeight="1" x14ac:dyDescent="0.25">
      <c r="A45" s="115"/>
      <c r="B45" s="115"/>
      <c r="C45" s="115"/>
      <c r="D45" s="115"/>
      <c r="E45" s="2"/>
      <c r="F45" s="2"/>
      <c r="G45" s="2"/>
      <c r="H45" s="2"/>
      <c r="I45" s="2"/>
      <c r="J45" s="115"/>
      <c r="K45" s="115"/>
      <c r="L45" s="115"/>
      <c r="M45" s="115"/>
      <c r="N45" s="2"/>
      <c r="O45" s="2"/>
      <c r="P45" s="2"/>
      <c r="Q45" s="2"/>
      <c r="R45" s="2"/>
      <c r="S45" s="115"/>
      <c r="T45" s="115"/>
      <c r="U45" s="115"/>
      <c r="V45" s="115"/>
      <c r="W45" s="2"/>
      <c r="X45" s="2"/>
      <c r="Y45" s="2"/>
      <c r="Z45" s="2"/>
      <c r="AA45" s="2"/>
    </row>
    <row r="46" spans="1:27" ht="15.75" customHeight="1" x14ac:dyDescent="0.25">
      <c r="A46" s="115"/>
      <c r="B46" s="115"/>
      <c r="C46" s="115"/>
      <c r="D46" s="115"/>
      <c r="E46" s="2"/>
      <c r="F46" s="2"/>
      <c r="G46" s="2"/>
      <c r="H46" s="2"/>
      <c r="I46" s="2"/>
      <c r="J46" s="115"/>
      <c r="K46" s="115"/>
      <c r="L46" s="115"/>
      <c r="M46" s="115"/>
      <c r="N46" s="2"/>
      <c r="O46" s="2"/>
      <c r="P46" s="2"/>
      <c r="Q46" s="2"/>
      <c r="R46" s="2"/>
      <c r="S46" s="115"/>
      <c r="T46" s="115"/>
      <c r="U46" s="115"/>
      <c r="V46" s="115"/>
      <c r="W46" s="2"/>
      <c r="X46" s="2"/>
      <c r="Y46" s="2"/>
      <c r="Z46" s="2"/>
      <c r="AA46" s="2"/>
    </row>
    <row r="47" spans="1:27" ht="15.75" customHeight="1" x14ac:dyDescent="0.25">
      <c r="A47" s="115"/>
      <c r="B47" s="115"/>
      <c r="C47" s="115"/>
      <c r="D47" s="115"/>
      <c r="E47" s="2"/>
      <c r="F47" s="2"/>
      <c r="G47" s="2"/>
      <c r="H47" s="2"/>
      <c r="I47" s="2"/>
      <c r="J47" s="115"/>
      <c r="K47" s="115"/>
      <c r="L47" s="115"/>
      <c r="M47" s="115"/>
      <c r="N47" s="2"/>
      <c r="O47" s="2"/>
      <c r="P47" s="2"/>
      <c r="Q47" s="2"/>
      <c r="R47" s="2"/>
      <c r="S47" s="115"/>
      <c r="T47" s="115"/>
      <c r="U47" s="115"/>
      <c r="V47" s="115"/>
      <c r="W47" s="2"/>
      <c r="X47" s="2"/>
      <c r="Y47" s="2"/>
      <c r="Z47" s="2"/>
      <c r="AA47" s="2"/>
    </row>
    <row r="48" spans="1:27" ht="21.95" customHeight="1" x14ac:dyDescent="0.25">
      <c r="A48" s="302" t="s">
        <v>14</v>
      </c>
      <c r="B48" s="302"/>
      <c r="C48" s="303"/>
      <c r="D48" s="158" t="s">
        <v>31</v>
      </c>
      <c r="E48" s="293">
        <f>Hebdo!J5</f>
        <v>42054</v>
      </c>
      <c r="F48" s="294"/>
      <c r="G48" s="12">
        <f>Hebdo!$D$1</f>
        <v>2015</v>
      </c>
      <c r="H48" s="304" t="s">
        <v>16</v>
      </c>
      <c r="I48" s="305"/>
      <c r="J48" s="302" t="s">
        <v>14</v>
      </c>
      <c r="K48" s="302"/>
      <c r="L48" s="303"/>
      <c r="M48" s="158" t="s">
        <v>32</v>
      </c>
      <c r="N48" s="293">
        <f>Hebdo!L5</f>
        <v>42055</v>
      </c>
      <c r="O48" s="294"/>
      <c r="P48" s="12">
        <f>Hebdo!$D$1</f>
        <v>2015</v>
      </c>
      <c r="Q48" s="304" t="s">
        <v>16</v>
      </c>
      <c r="R48" s="305"/>
      <c r="S48" s="302" t="s">
        <v>14</v>
      </c>
      <c r="T48" s="302"/>
      <c r="U48" s="303"/>
      <c r="V48" s="158" t="s">
        <v>33</v>
      </c>
      <c r="W48" s="293">
        <f>Hebdo!N5</f>
        <v>42056</v>
      </c>
      <c r="X48" s="294"/>
      <c r="Y48" s="12">
        <f>Hebdo!$D$1</f>
        <v>2015</v>
      </c>
      <c r="Z48" s="304" t="s">
        <v>16</v>
      </c>
      <c r="AA48" s="305"/>
    </row>
    <row r="49" spans="1:27" ht="21.95" customHeight="1" thickBot="1" x14ac:dyDescent="0.3">
      <c r="A49" s="306"/>
      <c r="B49" s="306"/>
      <c r="C49" s="13" t="s">
        <v>2</v>
      </c>
      <c r="D49" s="13" t="s">
        <v>17</v>
      </c>
      <c r="E49" s="14" t="s">
        <v>3</v>
      </c>
      <c r="F49" s="15" t="s">
        <v>5</v>
      </c>
      <c r="G49" s="19" t="s">
        <v>4</v>
      </c>
      <c r="H49" s="17" t="s">
        <v>5</v>
      </c>
      <c r="I49" s="18" t="s">
        <v>8</v>
      </c>
      <c r="J49" s="306"/>
      <c r="K49" s="306"/>
      <c r="L49" s="13" t="s">
        <v>2</v>
      </c>
      <c r="M49" s="13" t="s">
        <v>17</v>
      </c>
      <c r="N49" s="14" t="s">
        <v>3</v>
      </c>
      <c r="O49" s="15" t="s">
        <v>5</v>
      </c>
      <c r="P49" s="19" t="s">
        <v>4</v>
      </c>
      <c r="Q49" s="17" t="s">
        <v>5</v>
      </c>
      <c r="R49" s="18" t="s">
        <v>8</v>
      </c>
      <c r="S49" s="306"/>
      <c r="T49" s="306"/>
      <c r="U49" s="13" t="s">
        <v>2</v>
      </c>
      <c r="V49" s="13" t="s">
        <v>17</v>
      </c>
      <c r="W49" s="14" t="s">
        <v>3</v>
      </c>
      <c r="X49" s="15" t="s">
        <v>5</v>
      </c>
      <c r="Y49" s="19" t="s">
        <v>4</v>
      </c>
      <c r="Z49" s="20" t="s">
        <v>5</v>
      </c>
      <c r="AA49" s="18" t="s">
        <v>8</v>
      </c>
    </row>
    <row r="50" spans="1:27" ht="20.100000000000001" customHeight="1" thickTop="1" x14ac:dyDescent="0.25">
      <c r="A50" s="307" t="s">
        <v>9</v>
      </c>
      <c r="B50" s="311" t="s">
        <v>0</v>
      </c>
      <c r="C50" s="104">
        <f>Hebdo!J63</f>
        <v>0</v>
      </c>
      <c r="D50" s="21" t="str">
        <f>IF(Hebdo!K63="n","nord",IF(Hebdo!K63="s","sud",""))</f>
        <v/>
      </c>
      <c r="E50" s="67"/>
      <c r="F50" s="68"/>
      <c r="G50" s="69"/>
      <c r="H50" s="70"/>
      <c r="I50" s="71"/>
      <c r="J50" s="275" t="s">
        <v>9</v>
      </c>
      <c r="K50" s="311" t="s">
        <v>0</v>
      </c>
      <c r="L50" s="104">
        <f>Hebdo!L63</f>
        <v>0</v>
      </c>
      <c r="M50" s="21" t="str">
        <f>IF(Hebdo!M63="n","nord",IF(Hebdo!M63="s","sud",""))</f>
        <v/>
      </c>
      <c r="N50" s="67"/>
      <c r="O50" s="68"/>
      <c r="P50" s="69"/>
      <c r="Q50" s="70"/>
      <c r="R50" s="71"/>
      <c r="S50" s="307" t="s">
        <v>9</v>
      </c>
      <c r="T50" s="311" t="s">
        <v>0</v>
      </c>
      <c r="U50" s="104">
        <f>Hebdo!N63</f>
        <v>0</v>
      </c>
      <c r="V50" s="21" t="str">
        <f>IF(Hebdo!O63="n","nord",IF(Hebdo!O63="s","sud",""))</f>
        <v/>
      </c>
      <c r="W50" s="67"/>
      <c r="X50" s="68"/>
      <c r="Y50" s="69"/>
      <c r="Z50" s="70"/>
      <c r="AA50" s="71"/>
    </row>
    <row r="51" spans="1:27" ht="20.100000000000001" customHeight="1" thickBot="1" x14ac:dyDescent="0.3">
      <c r="A51" s="308"/>
      <c r="B51" s="312"/>
      <c r="C51" s="105">
        <f>Hebdo!J64</f>
        <v>0</v>
      </c>
      <c r="D51" s="72" t="str">
        <f>IF(Hebdo!K64="n","nord",IF(Hebdo!K64="s","sud",""))</f>
        <v/>
      </c>
      <c r="E51" s="72"/>
      <c r="F51" s="73"/>
      <c r="G51" s="74"/>
      <c r="H51" s="75"/>
      <c r="I51" s="76"/>
      <c r="J51" s="276"/>
      <c r="K51" s="312"/>
      <c r="L51" s="105">
        <f>Hebdo!L64</f>
        <v>0</v>
      </c>
      <c r="M51" s="32" t="str">
        <f>IF(Hebdo!M64="n","nord",IF(Hebdo!M64="s","sud",""))</f>
        <v/>
      </c>
      <c r="N51" s="72"/>
      <c r="O51" s="73"/>
      <c r="P51" s="74"/>
      <c r="Q51" s="75"/>
      <c r="R51" s="76"/>
      <c r="S51" s="308"/>
      <c r="T51" s="312"/>
      <c r="U51" s="105">
        <f>Hebdo!N64</f>
        <v>0</v>
      </c>
      <c r="V51" s="72" t="str">
        <f>IF(Hebdo!O64="n","nord",IF(Hebdo!O64="s","sud",""))</f>
        <v/>
      </c>
      <c r="W51" s="72"/>
      <c r="X51" s="73"/>
      <c r="Y51" s="74"/>
      <c r="Z51" s="75"/>
      <c r="AA51" s="76"/>
    </row>
    <row r="52" spans="1:27" ht="20.100000000000001" customHeight="1" thickTop="1" x14ac:dyDescent="0.25">
      <c r="A52" s="308"/>
      <c r="B52" s="313" t="s">
        <v>1</v>
      </c>
      <c r="C52" s="104">
        <f>Hebdo!J68</f>
        <v>0</v>
      </c>
      <c r="D52" s="67" t="str">
        <f>IF(Hebdo!K68="n","nord",IF(Hebdo!K68="s","sud",""))</f>
        <v/>
      </c>
      <c r="E52" s="67"/>
      <c r="F52" s="68"/>
      <c r="G52" s="69"/>
      <c r="H52" s="70"/>
      <c r="I52" s="77"/>
      <c r="J52" s="276"/>
      <c r="K52" s="313" t="s">
        <v>1</v>
      </c>
      <c r="L52" s="104">
        <f>Hebdo!L68</f>
        <v>0</v>
      </c>
      <c r="M52" s="67" t="str">
        <f>IF(Hebdo!M68="n","nord",IF(Hebdo!M68="s","sud",""))</f>
        <v/>
      </c>
      <c r="N52" s="67"/>
      <c r="O52" s="68"/>
      <c r="P52" s="69"/>
      <c r="Q52" s="70"/>
      <c r="R52" s="77"/>
      <c r="S52" s="308"/>
      <c r="T52" s="313" t="s">
        <v>1</v>
      </c>
      <c r="U52" s="104">
        <f>Hebdo!N68</f>
        <v>0</v>
      </c>
      <c r="V52" s="67" t="str">
        <f>IF(Hebdo!O68="n","nord",IF(Hebdo!O68="s","sud",""))</f>
        <v/>
      </c>
      <c r="W52" s="67"/>
      <c r="X52" s="68"/>
      <c r="Y52" s="69"/>
      <c r="Z52" s="70"/>
      <c r="AA52" s="77"/>
    </row>
    <row r="53" spans="1:27" ht="20.100000000000001" customHeight="1" x14ac:dyDescent="0.25">
      <c r="A53" s="308"/>
      <c r="B53" s="314"/>
      <c r="C53" s="104">
        <f>Hebdo!J69</f>
        <v>0</v>
      </c>
      <c r="D53" s="67" t="str">
        <f>IF(Hebdo!K69="n","nord",IF(Hebdo!K69="s","sud",""))</f>
        <v/>
      </c>
      <c r="E53" s="67"/>
      <c r="F53" s="68"/>
      <c r="G53" s="69"/>
      <c r="H53" s="70"/>
      <c r="I53" s="77"/>
      <c r="J53" s="276"/>
      <c r="K53" s="314"/>
      <c r="L53" s="104">
        <f>Hebdo!L69</f>
        <v>0</v>
      </c>
      <c r="M53" s="67" t="str">
        <f>IF(Hebdo!M69="n","nord",IF(Hebdo!M69="s","sud",""))</f>
        <v/>
      </c>
      <c r="N53" s="67"/>
      <c r="O53" s="68"/>
      <c r="P53" s="69"/>
      <c r="Q53" s="70"/>
      <c r="R53" s="77"/>
      <c r="S53" s="308"/>
      <c r="T53" s="314"/>
      <c r="U53" s="104">
        <f>Hebdo!N69</f>
        <v>0</v>
      </c>
      <c r="V53" s="67" t="str">
        <f>IF(Hebdo!O69="n","nord",IF(Hebdo!O69="s","sud",""))</f>
        <v/>
      </c>
      <c r="W53" s="67"/>
      <c r="X53" s="68"/>
      <c r="Y53" s="69"/>
      <c r="Z53" s="70"/>
      <c r="AA53" s="77"/>
    </row>
    <row r="54" spans="1:27" ht="20.100000000000001" customHeight="1" x14ac:dyDescent="0.25">
      <c r="A54" s="308"/>
      <c r="B54" s="314"/>
      <c r="C54" s="106">
        <f>Hebdo!J70</f>
        <v>0</v>
      </c>
      <c r="D54" s="78" t="str">
        <f>IF(Hebdo!K70="n","nord",IF(Hebdo!K70="s","sud",""))</f>
        <v/>
      </c>
      <c r="E54" s="78"/>
      <c r="F54" s="79"/>
      <c r="G54" s="80"/>
      <c r="H54" s="81"/>
      <c r="I54" s="82"/>
      <c r="J54" s="276"/>
      <c r="K54" s="314"/>
      <c r="L54" s="106">
        <f>Hebdo!L70</f>
        <v>0</v>
      </c>
      <c r="M54" s="78" t="str">
        <f>IF(Hebdo!M70="n","nord",IF(Hebdo!M70="s","sud",""))</f>
        <v/>
      </c>
      <c r="N54" s="78"/>
      <c r="O54" s="79"/>
      <c r="P54" s="80"/>
      <c r="Q54" s="81"/>
      <c r="R54" s="82"/>
      <c r="S54" s="308"/>
      <c r="T54" s="314"/>
      <c r="U54" s="106">
        <f>Hebdo!N70</f>
        <v>0</v>
      </c>
      <c r="V54" s="78" t="str">
        <f>IF(Hebdo!O70="n","nord",IF(Hebdo!O70="s","sud",""))</f>
        <v/>
      </c>
      <c r="W54" s="78"/>
      <c r="X54" s="79"/>
      <c r="Y54" s="80"/>
      <c r="Z54" s="81"/>
      <c r="AA54" s="82"/>
    </row>
    <row r="55" spans="1:27" ht="20.100000000000001" customHeight="1" x14ac:dyDescent="0.25">
      <c r="A55" s="308"/>
      <c r="B55" s="314"/>
      <c r="C55" s="106">
        <f>Hebdo!J71</f>
        <v>0</v>
      </c>
      <c r="D55" s="78" t="str">
        <f>IF(Hebdo!K71="n","nord",IF(Hebdo!K71="s","sud",""))</f>
        <v/>
      </c>
      <c r="E55" s="78"/>
      <c r="F55" s="79"/>
      <c r="G55" s="80"/>
      <c r="H55" s="81"/>
      <c r="I55" s="82"/>
      <c r="J55" s="276"/>
      <c r="K55" s="314"/>
      <c r="L55" s="106">
        <f>Hebdo!L71</f>
        <v>0</v>
      </c>
      <c r="M55" s="78" t="str">
        <f>IF(Hebdo!M71="n","nord",IF(Hebdo!M71="s","sud",""))</f>
        <v/>
      </c>
      <c r="N55" s="78"/>
      <c r="O55" s="79"/>
      <c r="P55" s="80"/>
      <c r="Q55" s="81"/>
      <c r="R55" s="82"/>
      <c r="S55" s="308"/>
      <c r="T55" s="314"/>
      <c r="U55" s="106">
        <f>Hebdo!N71</f>
        <v>0</v>
      </c>
      <c r="V55" s="78" t="str">
        <f>IF(Hebdo!O71="n","nord",IF(Hebdo!O71="s","sud",""))</f>
        <v/>
      </c>
      <c r="W55" s="78"/>
      <c r="X55" s="79"/>
      <c r="Y55" s="80"/>
      <c r="Z55" s="81"/>
      <c r="AA55" s="82"/>
    </row>
    <row r="56" spans="1:27" ht="20.100000000000001" customHeight="1" x14ac:dyDescent="0.25">
      <c r="A56" s="308"/>
      <c r="B56" s="314"/>
      <c r="C56" s="106">
        <f>Hebdo!J74</f>
        <v>0</v>
      </c>
      <c r="D56" s="78" t="str">
        <f>IF(Hebdo!K74="n","nord",IF(Hebdo!K74="s","sud",""))</f>
        <v/>
      </c>
      <c r="E56" s="78"/>
      <c r="F56" s="79"/>
      <c r="G56" s="80"/>
      <c r="H56" s="81"/>
      <c r="I56" s="82"/>
      <c r="J56" s="276"/>
      <c r="K56" s="314"/>
      <c r="L56" s="106">
        <f>Hebdo!L74</f>
        <v>0</v>
      </c>
      <c r="M56" s="78" t="str">
        <f>IF(Hebdo!M74="n","nord",IF(Hebdo!M74="s","sud",""))</f>
        <v/>
      </c>
      <c r="N56" s="78"/>
      <c r="O56" s="79"/>
      <c r="P56" s="80"/>
      <c r="Q56" s="81"/>
      <c r="R56" s="82"/>
      <c r="S56" s="308"/>
      <c r="T56" s="314"/>
      <c r="U56" s="106">
        <f>Hebdo!N74</f>
        <v>0</v>
      </c>
      <c r="V56" s="78" t="str">
        <f>IF(Hebdo!O74="n","nord",IF(Hebdo!O74="s","sud",""))</f>
        <v/>
      </c>
      <c r="W56" s="78"/>
      <c r="X56" s="79"/>
      <c r="Y56" s="80"/>
      <c r="Z56" s="81"/>
      <c r="AA56" s="82"/>
    </row>
    <row r="57" spans="1:27" ht="20.100000000000001" customHeight="1" thickBot="1" x14ac:dyDescent="0.3">
      <c r="A57" s="308"/>
      <c r="B57" s="315"/>
      <c r="C57" s="107">
        <f>Hebdo!J75</f>
        <v>0</v>
      </c>
      <c r="D57" s="83" t="str">
        <f>IF(Hebdo!K75="n","nord",IF(Hebdo!K75="s","sud",""))</f>
        <v/>
      </c>
      <c r="E57" s="83"/>
      <c r="F57" s="84"/>
      <c r="G57" s="85"/>
      <c r="H57" s="86"/>
      <c r="I57" s="87"/>
      <c r="J57" s="276"/>
      <c r="K57" s="315"/>
      <c r="L57" s="107">
        <f>Hebdo!L75</f>
        <v>0</v>
      </c>
      <c r="M57" s="83" t="str">
        <f>IF(Hebdo!M75="n","nord",IF(Hebdo!M75="s","sud",""))</f>
        <v/>
      </c>
      <c r="N57" s="83"/>
      <c r="O57" s="84"/>
      <c r="P57" s="85"/>
      <c r="Q57" s="86"/>
      <c r="R57" s="87"/>
      <c r="S57" s="308"/>
      <c r="T57" s="315"/>
      <c r="U57" s="107">
        <f>Hebdo!N75</f>
        <v>0</v>
      </c>
      <c r="V57" s="83" t="str">
        <f>IF(Hebdo!O75="n","nord",IF(Hebdo!O75="s","sud",""))</f>
        <v/>
      </c>
      <c r="W57" s="83"/>
      <c r="X57" s="84"/>
      <c r="Y57" s="85"/>
      <c r="Z57" s="86"/>
      <c r="AA57" s="87"/>
    </row>
    <row r="58" spans="1:27" ht="20.100000000000001" customHeight="1" thickTop="1" x14ac:dyDescent="0.25">
      <c r="A58" s="307" t="s">
        <v>10</v>
      </c>
      <c r="B58" s="311" t="s">
        <v>0</v>
      </c>
      <c r="C58" s="104">
        <f>Hebdo!J76</f>
        <v>0</v>
      </c>
      <c r="D58" s="67" t="str">
        <f>IF(Hebdo!K76="n","nord",IF(Hebdo!K76="s","sud",""))</f>
        <v/>
      </c>
      <c r="E58" s="67"/>
      <c r="F58" s="68"/>
      <c r="G58" s="69"/>
      <c r="H58" s="70"/>
      <c r="I58" s="77"/>
      <c r="J58" s="275" t="s">
        <v>10</v>
      </c>
      <c r="K58" s="311" t="s">
        <v>0</v>
      </c>
      <c r="L58" s="104">
        <f>Hebdo!L76</f>
        <v>0</v>
      </c>
      <c r="M58" s="67" t="str">
        <f>IF(Hebdo!M76="n","nord",IF(Hebdo!M76="s","sud",""))</f>
        <v/>
      </c>
      <c r="N58" s="67"/>
      <c r="O58" s="68"/>
      <c r="P58" s="69"/>
      <c r="Q58" s="70"/>
      <c r="R58" s="77"/>
      <c r="S58" s="307" t="s">
        <v>10</v>
      </c>
      <c r="T58" s="311" t="s">
        <v>0</v>
      </c>
      <c r="U58" s="104">
        <f>Hebdo!N76</f>
        <v>0</v>
      </c>
      <c r="V58" s="67" t="str">
        <f>IF(Hebdo!O76="n","nord",IF(Hebdo!O76="s","sud",""))</f>
        <v/>
      </c>
      <c r="W58" s="67"/>
      <c r="X58" s="68"/>
      <c r="Y58" s="69"/>
      <c r="Z58" s="70"/>
      <c r="AA58" s="77"/>
    </row>
    <row r="59" spans="1:27" ht="20.100000000000001" customHeight="1" thickBot="1" x14ac:dyDescent="0.3">
      <c r="A59" s="308"/>
      <c r="B59" s="312"/>
      <c r="C59" s="105">
        <f>Hebdo!J77</f>
        <v>0</v>
      </c>
      <c r="D59" s="72" t="str">
        <f>IF(Hebdo!K77="n","nord",IF(Hebdo!K77="s","sud",""))</f>
        <v/>
      </c>
      <c r="E59" s="72"/>
      <c r="F59" s="73"/>
      <c r="G59" s="74"/>
      <c r="H59" s="75"/>
      <c r="I59" s="76"/>
      <c r="J59" s="276"/>
      <c r="K59" s="312"/>
      <c r="L59" s="105">
        <f>Hebdo!L77</f>
        <v>0</v>
      </c>
      <c r="M59" s="72" t="str">
        <f>IF(Hebdo!M77="n","nord",IF(Hebdo!M77="s","sud",""))</f>
        <v/>
      </c>
      <c r="N59" s="72"/>
      <c r="O59" s="73"/>
      <c r="P59" s="74"/>
      <c r="Q59" s="75"/>
      <c r="R59" s="76"/>
      <c r="S59" s="308"/>
      <c r="T59" s="312"/>
      <c r="U59" s="105">
        <f>Hebdo!N77</f>
        <v>0</v>
      </c>
      <c r="V59" s="72" t="str">
        <f>IF(Hebdo!O77="n","nord",IF(Hebdo!O77="s","sud",""))</f>
        <v/>
      </c>
      <c r="W59" s="72"/>
      <c r="X59" s="73"/>
      <c r="Y59" s="74"/>
      <c r="Z59" s="75"/>
      <c r="AA59" s="76"/>
    </row>
    <row r="60" spans="1:27" ht="20.100000000000001" customHeight="1" thickTop="1" x14ac:dyDescent="0.25">
      <c r="A60" s="308"/>
      <c r="B60" s="313" t="s">
        <v>1</v>
      </c>
      <c r="C60" s="104">
        <f>Hebdo!J81</f>
        <v>0</v>
      </c>
      <c r="D60" s="67" t="str">
        <f>IF(Hebdo!K81="n","nord",IF(Hebdo!K81="s","sud",""))</f>
        <v/>
      </c>
      <c r="E60" s="67"/>
      <c r="F60" s="68"/>
      <c r="G60" s="69"/>
      <c r="H60" s="70"/>
      <c r="I60" s="77"/>
      <c r="J60" s="276"/>
      <c r="K60" s="313" t="s">
        <v>1</v>
      </c>
      <c r="L60" s="104">
        <f>Hebdo!L81</f>
        <v>0</v>
      </c>
      <c r="M60" s="67" t="str">
        <f>IF(Hebdo!M81="n","nord",IF(Hebdo!M81="s","sud",""))</f>
        <v/>
      </c>
      <c r="N60" s="67"/>
      <c r="O60" s="68"/>
      <c r="P60" s="69"/>
      <c r="Q60" s="70"/>
      <c r="R60" s="77"/>
      <c r="S60" s="308"/>
      <c r="T60" s="313" t="s">
        <v>1</v>
      </c>
      <c r="U60" s="104">
        <f>Hebdo!N81</f>
        <v>0</v>
      </c>
      <c r="V60" s="67" t="str">
        <f>IF(Hebdo!O81="n","nord",IF(Hebdo!O81="s","sud",""))</f>
        <v/>
      </c>
      <c r="W60" s="67"/>
      <c r="X60" s="68"/>
      <c r="Y60" s="69"/>
      <c r="Z60" s="70"/>
      <c r="AA60" s="77"/>
    </row>
    <row r="61" spans="1:27" ht="20.100000000000001" customHeight="1" x14ac:dyDescent="0.25">
      <c r="A61" s="308"/>
      <c r="B61" s="314"/>
      <c r="C61" s="104">
        <f>Hebdo!J82</f>
        <v>0</v>
      </c>
      <c r="D61" s="67" t="str">
        <f>IF(Hebdo!K82="n","nord",IF(Hebdo!K82="s","sud",""))</f>
        <v/>
      </c>
      <c r="E61" s="67"/>
      <c r="F61" s="68"/>
      <c r="G61" s="69"/>
      <c r="H61" s="70"/>
      <c r="I61" s="77"/>
      <c r="J61" s="276"/>
      <c r="K61" s="314"/>
      <c r="L61" s="104">
        <f>Hebdo!L82</f>
        <v>0</v>
      </c>
      <c r="M61" s="67" t="str">
        <f>IF(Hebdo!M82="n","nord",IF(Hebdo!M82="s","sud",""))</f>
        <v/>
      </c>
      <c r="N61" s="67"/>
      <c r="O61" s="68"/>
      <c r="P61" s="69"/>
      <c r="Q61" s="70"/>
      <c r="R61" s="77"/>
      <c r="S61" s="308"/>
      <c r="T61" s="314"/>
      <c r="U61" s="104">
        <f>Hebdo!N82</f>
        <v>0</v>
      </c>
      <c r="V61" s="67" t="str">
        <f>IF(Hebdo!O82="n","nord",IF(Hebdo!O82="s","sud",""))</f>
        <v/>
      </c>
      <c r="W61" s="67"/>
      <c r="X61" s="68"/>
      <c r="Y61" s="69"/>
      <c r="Z61" s="70"/>
      <c r="AA61" s="77"/>
    </row>
    <row r="62" spans="1:27" ht="19.5" customHeight="1" x14ac:dyDescent="0.25">
      <c r="A62" s="308"/>
      <c r="B62" s="314"/>
      <c r="C62" s="104">
        <f>Hebdo!J83</f>
        <v>0</v>
      </c>
      <c r="D62" s="67" t="str">
        <f>IF(Hebdo!K83="n","nord",IF(Hebdo!K83="s","sud",""))</f>
        <v/>
      </c>
      <c r="E62" s="67"/>
      <c r="F62" s="68"/>
      <c r="G62" s="69"/>
      <c r="H62" s="70"/>
      <c r="I62" s="77"/>
      <c r="J62" s="276"/>
      <c r="K62" s="314"/>
      <c r="L62" s="104">
        <f>Hebdo!L83</f>
        <v>0</v>
      </c>
      <c r="M62" s="67" t="str">
        <f>IF(Hebdo!M83="n","nord",IF(Hebdo!M83="s","sud",""))</f>
        <v/>
      </c>
      <c r="N62" s="67"/>
      <c r="O62" s="68"/>
      <c r="P62" s="69"/>
      <c r="Q62" s="70"/>
      <c r="R62" s="77"/>
      <c r="S62" s="308"/>
      <c r="T62" s="314"/>
      <c r="U62" s="104">
        <f>Hebdo!N83</f>
        <v>0</v>
      </c>
      <c r="V62" s="67" t="str">
        <f>IF(Hebdo!O83="n","nord",IF(Hebdo!O83="s","sud",""))</f>
        <v/>
      </c>
      <c r="W62" s="67"/>
      <c r="X62" s="68"/>
      <c r="Y62" s="69"/>
      <c r="Z62" s="70"/>
      <c r="AA62" s="77"/>
    </row>
    <row r="63" spans="1:27" ht="20.100000000000001" customHeight="1" x14ac:dyDescent="0.25">
      <c r="A63" s="308"/>
      <c r="B63" s="314"/>
      <c r="C63" s="106">
        <f>Hebdo!J84</f>
        <v>0</v>
      </c>
      <c r="D63" s="78" t="str">
        <f>IF(Hebdo!K84="n","nord",IF(Hebdo!K84="s","sud",""))</f>
        <v/>
      </c>
      <c r="E63" s="78"/>
      <c r="F63" s="79"/>
      <c r="G63" s="80"/>
      <c r="H63" s="81"/>
      <c r="I63" s="82"/>
      <c r="J63" s="276"/>
      <c r="K63" s="314"/>
      <c r="L63" s="106">
        <f>Hebdo!L84</f>
        <v>0</v>
      </c>
      <c r="M63" s="78" t="str">
        <f>IF(Hebdo!M84="n","nord",IF(Hebdo!M84="s","sud",""))</f>
        <v/>
      </c>
      <c r="N63" s="78"/>
      <c r="O63" s="79"/>
      <c r="P63" s="80"/>
      <c r="Q63" s="81"/>
      <c r="R63" s="82"/>
      <c r="S63" s="308"/>
      <c r="T63" s="314"/>
      <c r="U63" s="106">
        <f>Hebdo!N84</f>
        <v>0</v>
      </c>
      <c r="V63" s="78" t="str">
        <f>IF(Hebdo!O84="n","nord",IF(Hebdo!O84="s","sud",""))</f>
        <v/>
      </c>
      <c r="W63" s="78"/>
      <c r="X63" s="79"/>
      <c r="Y63" s="80"/>
      <c r="Z63" s="81"/>
      <c r="AA63" s="82"/>
    </row>
    <row r="64" spans="1:27" ht="20.100000000000001" customHeight="1" x14ac:dyDescent="0.25">
      <c r="A64" s="308"/>
      <c r="B64" s="314"/>
      <c r="C64" s="106">
        <f>Hebdo!J87</f>
        <v>0</v>
      </c>
      <c r="D64" s="78" t="str">
        <f>IF(Hebdo!K87="n","nord",IF(Hebdo!K87="s","sud",""))</f>
        <v/>
      </c>
      <c r="E64" s="78"/>
      <c r="F64" s="79"/>
      <c r="G64" s="80"/>
      <c r="H64" s="81"/>
      <c r="I64" s="82"/>
      <c r="J64" s="276"/>
      <c r="K64" s="314"/>
      <c r="L64" s="106">
        <f>Hebdo!L87</f>
        <v>0</v>
      </c>
      <c r="M64" s="78" t="str">
        <f>IF(Hebdo!M87="n","nord",IF(Hebdo!M87="s","sud",""))</f>
        <v/>
      </c>
      <c r="N64" s="78"/>
      <c r="O64" s="79"/>
      <c r="P64" s="80"/>
      <c r="Q64" s="81"/>
      <c r="R64" s="82"/>
      <c r="S64" s="308"/>
      <c r="T64" s="314"/>
      <c r="U64" s="106">
        <f>Hebdo!N87</f>
        <v>0</v>
      </c>
      <c r="V64" s="78" t="str">
        <f>IF(Hebdo!O87="n","nord",IF(Hebdo!O87="s","sud",""))</f>
        <v/>
      </c>
      <c r="W64" s="78"/>
      <c r="X64" s="79"/>
      <c r="Y64" s="80"/>
      <c r="Z64" s="81"/>
      <c r="AA64" s="82"/>
    </row>
    <row r="65" spans="1:27" s="1" customFormat="1" ht="20.100000000000001" customHeight="1" thickBot="1" x14ac:dyDescent="0.3">
      <c r="A65" s="322"/>
      <c r="B65" s="315"/>
      <c r="C65" s="107">
        <f>Hebdo!J88</f>
        <v>0</v>
      </c>
      <c r="D65" s="83" t="str">
        <f>IF(Hebdo!K88="n","nord",IF(Hebdo!K88="s","sud",""))</f>
        <v/>
      </c>
      <c r="E65" s="83"/>
      <c r="F65" s="84"/>
      <c r="G65" s="85"/>
      <c r="H65" s="86"/>
      <c r="I65" s="87"/>
      <c r="J65" s="290"/>
      <c r="K65" s="315"/>
      <c r="L65" s="107">
        <f>Hebdo!L88</f>
        <v>0</v>
      </c>
      <c r="M65" s="83" t="str">
        <f>IF(Hebdo!M88="n","nord",IF(Hebdo!M88="s","sud",""))</f>
        <v/>
      </c>
      <c r="N65" s="83"/>
      <c r="O65" s="84"/>
      <c r="P65" s="85"/>
      <c r="Q65" s="86"/>
      <c r="R65" s="87"/>
      <c r="S65" s="322"/>
      <c r="T65" s="315"/>
      <c r="U65" s="107">
        <f>Hebdo!N88</f>
        <v>0</v>
      </c>
      <c r="V65" s="83" t="str">
        <f>IF(Hebdo!O88="n","nord",IF(Hebdo!O88="s","sud",""))</f>
        <v/>
      </c>
      <c r="W65" s="83"/>
      <c r="X65" s="84"/>
      <c r="Y65" s="85"/>
      <c r="Z65" s="86"/>
      <c r="AA65" s="87"/>
    </row>
    <row r="66" spans="1:27" ht="20.100000000000001" customHeight="1" thickTop="1" x14ac:dyDescent="0.25">
      <c r="A66" s="307" t="s">
        <v>11</v>
      </c>
      <c r="B66" s="311" t="s">
        <v>0</v>
      </c>
      <c r="C66" s="104">
        <f>Hebdo!J89</f>
        <v>0</v>
      </c>
      <c r="D66" s="67" t="str">
        <f>IF(Hebdo!K89="n","nord",IF(Hebdo!K89="s","sud",""))</f>
        <v/>
      </c>
      <c r="E66" s="67"/>
      <c r="F66" s="68"/>
      <c r="G66" s="69"/>
      <c r="H66" s="70"/>
      <c r="I66" s="77"/>
      <c r="J66" s="275" t="s">
        <v>11</v>
      </c>
      <c r="K66" s="311" t="s">
        <v>0</v>
      </c>
      <c r="L66" s="104">
        <f>Hebdo!L89</f>
        <v>0</v>
      </c>
      <c r="M66" s="67" t="str">
        <f>IF(Hebdo!M89="n","nord",IF(Hebdo!M89="s","sud",""))</f>
        <v/>
      </c>
      <c r="N66" s="67"/>
      <c r="O66" s="68"/>
      <c r="P66" s="69"/>
      <c r="Q66" s="70"/>
      <c r="R66" s="77"/>
      <c r="S66" s="307" t="s">
        <v>11</v>
      </c>
      <c r="T66" s="311" t="s">
        <v>0</v>
      </c>
      <c r="U66" s="104">
        <f>Hebdo!N89</f>
        <v>0</v>
      </c>
      <c r="V66" s="67" t="str">
        <f>IF(Hebdo!O89="n","nord",IF(Hebdo!O89="s","sud",""))</f>
        <v/>
      </c>
      <c r="W66" s="67"/>
      <c r="X66" s="68"/>
      <c r="Y66" s="69"/>
      <c r="Z66" s="70"/>
      <c r="AA66" s="77"/>
    </row>
    <row r="67" spans="1:27" ht="20.100000000000001" customHeight="1" thickBot="1" x14ac:dyDescent="0.3">
      <c r="A67" s="308"/>
      <c r="B67" s="312"/>
      <c r="C67" s="105">
        <f>Hebdo!J90</f>
        <v>0</v>
      </c>
      <c r="D67" s="72" t="str">
        <f>IF(Hebdo!K90="n","nord",IF(Hebdo!K90="s","sud",""))</f>
        <v/>
      </c>
      <c r="E67" s="72"/>
      <c r="F67" s="73"/>
      <c r="G67" s="74"/>
      <c r="H67" s="75"/>
      <c r="I67" s="76"/>
      <c r="J67" s="276"/>
      <c r="K67" s="312"/>
      <c r="L67" s="105">
        <f>Hebdo!L90</f>
        <v>0</v>
      </c>
      <c r="M67" s="72" t="str">
        <f>IF(Hebdo!M90="n","nord",IF(Hebdo!M90="s","sud",""))</f>
        <v/>
      </c>
      <c r="N67" s="72"/>
      <c r="O67" s="73"/>
      <c r="P67" s="74"/>
      <c r="Q67" s="75"/>
      <c r="R67" s="76"/>
      <c r="S67" s="308"/>
      <c r="T67" s="312"/>
      <c r="U67" s="105">
        <f>Hebdo!N90</f>
        <v>0</v>
      </c>
      <c r="V67" s="72" t="str">
        <f>IF(Hebdo!O90="n","nord",IF(Hebdo!O90="s","sud",""))</f>
        <v/>
      </c>
      <c r="W67" s="72"/>
      <c r="X67" s="73"/>
      <c r="Y67" s="74"/>
      <c r="Z67" s="75"/>
      <c r="AA67" s="76"/>
    </row>
    <row r="68" spans="1:27" ht="20.100000000000001" customHeight="1" thickTop="1" x14ac:dyDescent="0.25">
      <c r="A68" s="308"/>
      <c r="B68" s="313" t="s">
        <v>1</v>
      </c>
      <c r="C68" s="104">
        <f>Hebdo!J94</f>
        <v>0</v>
      </c>
      <c r="D68" s="67" t="str">
        <f>IF(Hebdo!K94="n","nord",IF(Hebdo!K94="s","sud",""))</f>
        <v/>
      </c>
      <c r="E68" s="67"/>
      <c r="F68" s="68"/>
      <c r="G68" s="69"/>
      <c r="H68" s="70"/>
      <c r="I68" s="77"/>
      <c r="J68" s="276"/>
      <c r="K68" s="313" t="s">
        <v>1</v>
      </c>
      <c r="L68" s="104">
        <f>Hebdo!L94</f>
        <v>0</v>
      </c>
      <c r="M68" s="67" t="str">
        <f>IF(Hebdo!M94="n","nord",IF(Hebdo!M94="s","sud",""))</f>
        <v/>
      </c>
      <c r="N68" s="67"/>
      <c r="O68" s="68"/>
      <c r="P68" s="69"/>
      <c r="Q68" s="70"/>
      <c r="R68" s="77"/>
      <c r="S68" s="308"/>
      <c r="T68" s="313" t="s">
        <v>1</v>
      </c>
      <c r="U68" s="104">
        <f>Hebdo!N94</f>
        <v>0</v>
      </c>
      <c r="V68" s="67" t="str">
        <f>IF(Hebdo!O94="n","nord",IF(Hebdo!O94="s","sud",""))</f>
        <v/>
      </c>
      <c r="W68" s="67"/>
      <c r="X68" s="68"/>
      <c r="Y68" s="69"/>
      <c r="Z68" s="70"/>
      <c r="AA68" s="77"/>
    </row>
    <row r="69" spans="1:27" ht="20.100000000000001" customHeight="1" x14ac:dyDescent="0.25">
      <c r="A69" s="308"/>
      <c r="B69" s="314"/>
      <c r="C69" s="104">
        <f>Hebdo!J95</f>
        <v>0</v>
      </c>
      <c r="D69" s="67" t="str">
        <f>IF(Hebdo!K95="n","nord",IF(Hebdo!K95="s","sud",""))</f>
        <v/>
      </c>
      <c r="E69" s="67"/>
      <c r="F69" s="68"/>
      <c r="G69" s="69"/>
      <c r="H69" s="70"/>
      <c r="I69" s="77"/>
      <c r="J69" s="276"/>
      <c r="K69" s="314"/>
      <c r="L69" s="104">
        <f>Hebdo!L95</f>
        <v>0</v>
      </c>
      <c r="M69" s="67" t="str">
        <f>IF(Hebdo!M95="n","nord",IF(Hebdo!M95="s","sud",""))</f>
        <v/>
      </c>
      <c r="N69" s="67"/>
      <c r="O69" s="68"/>
      <c r="P69" s="69"/>
      <c r="Q69" s="70"/>
      <c r="R69" s="77"/>
      <c r="S69" s="308"/>
      <c r="T69" s="314"/>
      <c r="U69" s="104">
        <f>Hebdo!N95</f>
        <v>0</v>
      </c>
      <c r="V69" s="67" t="str">
        <f>IF(Hebdo!O95="n","nord",IF(Hebdo!O95="s","sud",""))</f>
        <v/>
      </c>
      <c r="W69" s="67"/>
      <c r="X69" s="68"/>
      <c r="Y69" s="69"/>
      <c r="Z69" s="70"/>
      <c r="AA69" s="77"/>
    </row>
    <row r="70" spans="1:27" ht="20.100000000000001" customHeight="1" x14ac:dyDescent="0.25">
      <c r="A70" s="308"/>
      <c r="B70" s="314"/>
      <c r="C70" s="106">
        <f>Hebdo!J96</f>
        <v>0</v>
      </c>
      <c r="D70" s="78" t="str">
        <f>IF(Hebdo!K96="n","nord",IF(Hebdo!K96="s","sud",""))</f>
        <v/>
      </c>
      <c r="E70" s="78"/>
      <c r="F70" s="79"/>
      <c r="G70" s="80"/>
      <c r="H70" s="81"/>
      <c r="I70" s="82"/>
      <c r="J70" s="276"/>
      <c r="K70" s="314"/>
      <c r="L70" s="106">
        <f>Hebdo!L96</f>
        <v>0</v>
      </c>
      <c r="M70" s="78" t="str">
        <f>IF(Hebdo!M96="n","nord",IF(Hebdo!M96="s","sud",""))</f>
        <v/>
      </c>
      <c r="N70" s="78"/>
      <c r="O70" s="79"/>
      <c r="P70" s="80"/>
      <c r="Q70" s="81"/>
      <c r="R70" s="82"/>
      <c r="S70" s="308"/>
      <c r="T70" s="314"/>
      <c r="U70" s="106">
        <f>Hebdo!N96</f>
        <v>0</v>
      </c>
      <c r="V70" s="78" t="str">
        <f>IF(Hebdo!O96="n","nord",IF(Hebdo!O96="s","sud",""))</f>
        <v/>
      </c>
      <c r="W70" s="78"/>
      <c r="X70" s="79"/>
      <c r="Y70" s="80"/>
      <c r="Z70" s="81"/>
      <c r="AA70" s="82"/>
    </row>
    <row r="71" spans="1:27" ht="20.100000000000001" customHeight="1" x14ac:dyDescent="0.25">
      <c r="A71" s="308"/>
      <c r="B71" s="314"/>
      <c r="C71" s="106">
        <f>Hebdo!J97</f>
        <v>0</v>
      </c>
      <c r="D71" s="78" t="str">
        <f>IF(Hebdo!K97="n","nord",IF(Hebdo!K97="s","sud",""))</f>
        <v/>
      </c>
      <c r="E71" s="78"/>
      <c r="F71" s="79"/>
      <c r="G71" s="80"/>
      <c r="H71" s="81"/>
      <c r="I71" s="82"/>
      <c r="J71" s="276"/>
      <c r="K71" s="314"/>
      <c r="L71" s="106">
        <f>Hebdo!L97</f>
        <v>0</v>
      </c>
      <c r="M71" s="78" t="str">
        <f>IF(Hebdo!M97="n","nord",IF(Hebdo!M97="s","sud",""))</f>
        <v/>
      </c>
      <c r="N71" s="78"/>
      <c r="O71" s="79"/>
      <c r="P71" s="80"/>
      <c r="Q71" s="81"/>
      <c r="R71" s="82"/>
      <c r="S71" s="308"/>
      <c r="T71" s="314"/>
      <c r="U71" s="106">
        <f>Hebdo!N97</f>
        <v>0</v>
      </c>
      <c r="V71" s="78" t="str">
        <f>IF(Hebdo!O97="n","nord",IF(Hebdo!O97="s","sud",""))</f>
        <v/>
      </c>
      <c r="W71" s="78"/>
      <c r="X71" s="79"/>
      <c r="Y71" s="80"/>
      <c r="Z71" s="81"/>
      <c r="AA71" s="82"/>
    </row>
    <row r="72" spans="1:27" ht="20.100000000000001" customHeight="1" x14ac:dyDescent="0.25">
      <c r="A72" s="308"/>
      <c r="B72" s="314"/>
      <c r="C72" s="106">
        <f>Hebdo!J100</f>
        <v>0</v>
      </c>
      <c r="D72" s="78" t="str">
        <f>IF(Hebdo!K100="n","nord",IF(Hebdo!K100="s","sud",""))</f>
        <v/>
      </c>
      <c r="E72" s="78"/>
      <c r="F72" s="79"/>
      <c r="G72" s="80"/>
      <c r="H72" s="81"/>
      <c r="I72" s="82"/>
      <c r="J72" s="276"/>
      <c r="K72" s="314"/>
      <c r="L72" s="106">
        <f>Hebdo!L100</f>
        <v>0</v>
      </c>
      <c r="M72" s="78" t="str">
        <f>IF(Hebdo!M100="n","nord",IF(Hebdo!M100="s","sud",""))</f>
        <v/>
      </c>
      <c r="N72" s="78"/>
      <c r="O72" s="79"/>
      <c r="P72" s="80"/>
      <c r="Q72" s="81"/>
      <c r="R72" s="82"/>
      <c r="S72" s="308"/>
      <c r="T72" s="314"/>
      <c r="U72" s="106">
        <f>Hebdo!N100</f>
        <v>0</v>
      </c>
      <c r="V72" s="78" t="str">
        <f>IF(Hebdo!O100="n","nord",IF(Hebdo!O100="s","sud",""))</f>
        <v/>
      </c>
      <c r="W72" s="78"/>
      <c r="X72" s="79"/>
      <c r="Y72" s="80"/>
      <c r="Z72" s="81"/>
      <c r="AA72" s="82"/>
    </row>
    <row r="73" spans="1:27" ht="20.100000000000001" customHeight="1" thickBot="1" x14ac:dyDescent="0.3">
      <c r="A73" s="322"/>
      <c r="B73" s="315"/>
      <c r="C73" s="108">
        <f>Hebdo!J101</f>
        <v>0</v>
      </c>
      <c r="D73" s="88" t="str">
        <f>IF(Hebdo!K101="n","nord",IF(Hebdo!K101="s","sud",""))</f>
        <v/>
      </c>
      <c r="E73" s="88"/>
      <c r="F73" s="89"/>
      <c r="G73" s="90"/>
      <c r="H73" s="91"/>
      <c r="I73" s="92"/>
      <c r="J73" s="290"/>
      <c r="K73" s="315"/>
      <c r="L73" s="108">
        <f>Hebdo!L101</f>
        <v>0</v>
      </c>
      <c r="M73" s="88" t="str">
        <f>IF(Hebdo!M101="n","nord",IF(Hebdo!M101="s","sud",""))</f>
        <v/>
      </c>
      <c r="N73" s="88"/>
      <c r="O73" s="89"/>
      <c r="P73" s="90"/>
      <c r="Q73" s="91"/>
      <c r="R73" s="92"/>
      <c r="S73" s="322"/>
      <c r="T73" s="315"/>
      <c r="U73" s="108">
        <f>Hebdo!N101</f>
        <v>0</v>
      </c>
      <c r="V73" s="88" t="str">
        <f>IF(Hebdo!O101="n","nord",IF(Hebdo!O101="s","sud",""))</f>
        <v/>
      </c>
      <c r="W73" s="88"/>
      <c r="X73" s="89"/>
      <c r="Y73" s="90"/>
      <c r="Z73" s="91"/>
      <c r="AA73" s="92"/>
    </row>
    <row r="74" spans="1:27" ht="20.100000000000001" customHeight="1" thickTop="1" x14ac:dyDescent="0.25">
      <c r="A74" s="307" t="s">
        <v>12</v>
      </c>
      <c r="B74" s="311" t="s">
        <v>0</v>
      </c>
      <c r="C74" s="104">
        <f>Hebdo!J102</f>
        <v>0</v>
      </c>
      <c r="D74" s="67" t="str">
        <f>IF(Hebdo!K102="n","nord",IF(Hebdo!K102="s","sud",""))</f>
        <v/>
      </c>
      <c r="E74" s="67"/>
      <c r="F74" s="68"/>
      <c r="G74" s="69"/>
      <c r="H74" s="70"/>
      <c r="I74" s="77"/>
      <c r="J74" s="275" t="s">
        <v>12</v>
      </c>
      <c r="K74" s="311" t="s">
        <v>0</v>
      </c>
      <c r="L74" s="104">
        <f>Hebdo!L102</f>
        <v>0</v>
      </c>
      <c r="M74" s="67" t="str">
        <f>IF(Hebdo!M102="n","nord",IF(Hebdo!M102="s","sud",""))</f>
        <v/>
      </c>
      <c r="N74" s="67"/>
      <c r="O74" s="68"/>
      <c r="P74" s="69"/>
      <c r="Q74" s="70"/>
      <c r="R74" s="77"/>
      <c r="S74" s="307" t="s">
        <v>12</v>
      </c>
      <c r="T74" s="311" t="s">
        <v>0</v>
      </c>
      <c r="U74" s="104">
        <f>Hebdo!N102</f>
        <v>0</v>
      </c>
      <c r="V74" s="67" t="str">
        <f>IF(Hebdo!O102="n","nord",IF(Hebdo!O102="s","sud",""))</f>
        <v/>
      </c>
      <c r="W74" s="67"/>
      <c r="X74" s="68"/>
      <c r="Y74" s="69"/>
      <c r="Z74" s="70"/>
      <c r="AA74" s="77"/>
    </row>
    <row r="75" spans="1:27" ht="20.100000000000001" customHeight="1" thickBot="1" x14ac:dyDescent="0.3">
      <c r="A75" s="308"/>
      <c r="B75" s="312"/>
      <c r="C75" s="105">
        <f>Hebdo!J103</f>
        <v>0</v>
      </c>
      <c r="D75" s="72" t="str">
        <f>IF(Hebdo!K103="n","nord",IF(Hebdo!K103="s","sud",""))</f>
        <v/>
      </c>
      <c r="E75" s="72"/>
      <c r="F75" s="73"/>
      <c r="G75" s="74"/>
      <c r="H75" s="75"/>
      <c r="I75" s="76"/>
      <c r="J75" s="276"/>
      <c r="K75" s="312"/>
      <c r="L75" s="105">
        <f>Hebdo!L103</f>
        <v>0</v>
      </c>
      <c r="M75" s="72" t="str">
        <f>IF(Hebdo!M103="n","nord",IF(Hebdo!M103="s","sud",""))</f>
        <v/>
      </c>
      <c r="N75" s="72"/>
      <c r="O75" s="73"/>
      <c r="P75" s="74"/>
      <c r="Q75" s="75"/>
      <c r="R75" s="76"/>
      <c r="S75" s="308"/>
      <c r="T75" s="312"/>
      <c r="U75" s="105">
        <f>Hebdo!N103</f>
        <v>0</v>
      </c>
      <c r="V75" s="72" t="str">
        <f>IF(Hebdo!O103="n","nord",IF(Hebdo!O103="s","sud",""))</f>
        <v/>
      </c>
      <c r="W75" s="72"/>
      <c r="X75" s="73"/>
      <c r="Y75" s="74"/>
      <c r="Z75" s="75"/>
      <c r="AA75" s="76"/>
    </row>
    <row r="76" spans="1:27" ht="20.100000000000001" customHeight="1" thickTop="1" x14ac:dyDescent="0.25">
      <c r="A76" s="308"/>
      <c r="B76" s="313" t="s">
        <v>1</v>
      </c>
      <c r="C76" s="104">
        <f>Hebdo!J107</f>
        <v>0</v>
      </c>
      <c r="D76" s="67" t="str">
        <f>IF(Hebdo!K107="n","nord",IF(Hebdo!K107="s","sud",""))</f>
        <v/>
      </c>
      <c r="E76" s="67"/>
      <c r="F76" s="68"/>
      <c r="G76" s="69"/>
      <c r="H76" s="70"/>
      <c r="I76" s="77"/>
      <c r="J76" s="276"/>
      <c r="K76" s="313" t="s">
        <v>1</v>
      </c>
      <c r="L76" s="104">
        <f>Hebdo!L107</f>
        <v>0</v>
      </c>
      <c r="M76" s="67" t="str">
        <f>IF(Hebdo!M107="n","nord",IF(Hebdo!M107="s","sud",""))</f>
        <v/>
      </c>
      <c r="N76" s="67"/>
      <c r="O76" s="68"/>
      <c r="P76" s="69"/>
      <c r="Q76" s="70"/>
      <c r="R76" s="77"/>
      <c r="S76" s="308"/>
      <c r="T76" s="313" t="s">
        <v>1</v>
      </c>
      <c r="U76" s="104">
        <f>Hebdo!N107</f>
        <v>0</v>
      </c>
      <c r="V76" s="67" t="str">
        <f>IF(Hebdo!O107="n","nord",IF(Hebdo!O107="s","sud",""))</f>
        <v/>
      </c>
      <c r="W76" s="67"/>
      <c r="X76" s="68"/>
      <c r="Y76" s="69"/>
      <c r="Z76" s="70"/>
      <c r="AA76" s="77"/>
    </row>
    <row r="77" spans="1:27" ht="20.100000000000001" customHeight="1" x14ac:dyDescent="0.25">
      <c r="A77" s="308"/>
      <c r="B77" s="314"/>
      <c r="C77" s="106">
        <f>Hebdo!J108</f>
        <v>0</v>
      </c>
      <c r="D77" s="78" t="str">
        <f>IF(Hebdo!K108="n","nord",IF(Hebdo!K108="s","sud",""))</f>
        <v/>
      </c>
      <c r="E77" s="78"/>
      <c r="F77" s="79"/>
      <c r="G77" s="80"/>
      <c r="H77" s="81"/>
      <c r="I77" s="82"/>
      <c r="J77" s="276"/>
      <c r="K77" s="314"/>
      <c r="L77" s="106">
        <f>Hebdo!L108</f>
        <v>0</v>
      </c>
      <c r="M77" s="78" t="str">
        <f>IF(Hebdo!M108="n","nord",IF(Hebdo!M108="s","sud",""))</f>
        <v/>
      </c>
      <c r="N77" s="78"/>
      <c r="O77" s="79"/>
      <c r="P77" s="80"/>
      <c r="Q77" s="81"/>
      <c r="R77" s="82"/>
      <c r="S77" s="308"/>
      <c r="T77" s="314"/>
      <c r="U77" s="106">
        <f>Hebdo!N108</f>
        <v>0</v>
      </c>
      <c r="V77" s="78" t="str">
        <f>IF(Hebdo!O108="n","nord",IF(Hebdo!O108="s","sud",""))</f>
        <v/>
      </c>
      <c r="W77" s="78"/>
      <c r="X77" s="79"/>
      <c r="Y77" s="80"/>
      <c r="Z77" s="81"/>
      <c r="AA77" s="82"/>
    </row>
    <row r="78" spans="1:27" ht="20.100000000000001" customHeight="1" x14ac:dyDescent="0.25">
      <c r="A78" s="308"/>
      <c r="B78" s="314"/>
      <c r="C78" s="106">
        <f>Hebdo!J109</f>
        <v>0</v>
      </c>
      <c r="D78" s="78" t="str">
        <f>IF(Hebdo!K109="n","nord",IF(Hebdo!K109="s","sud",""))</f>
        <v/>
      </c>
      <c r="E78" s="78"/>
      <c r="F78" s="79"/>
      <c r="G78" s="80"/>
      <c r="H78" s="81"/>
      <c r="I78" s="82"/>
      <c r="J78" s="276"/>
      <c r="K78" s="314"/>
      <c r="L78" s="106">
        <f>Hebdo!L109</f>
        <v>0</v>
      </c>
      <c r="M78" s="78" t="str">
        <f>IF(Hebdo!M109="n","nord",IF(Hebdo!M109="s","sud",""))</f>
        <v/>
      </c>
      <c r="N78" s="78"/>
      <c r="O78" s="79"/>
      <c r="P78" s="80"/>
      <c r="Q78" s="81"/>
      <c r="R78" s="82"/>
      <c r="S78" s="308"/>
      <c r="T78" s="314"/>
      <c r="U78" s="106">
        <f>Hebdo!N109</f>
        <v>0</v>
      </c>
      <c r="V78" s="78" t="str">
        <f>IF(Hebdo!O109="n","nord",IF(Hebdo!O109="s","sud",""))</f>
        <v/>
      </c>
      <c r="W78" s="78"/>
      <c r="X78" s="79"/>
      <c r="Y78" s="80"/>
      <c r="Z78" s="81"/>
      <c r="AA78" s="82"/>
    </row>
    <row r="79" spans="1:27" ht="20.100000000000001" customHeight="1" x14ac:dyDescent="0.25">
      <c r="A79" s="308"/>
      <c r="B79" s="314"/>
      <c r="C79" s="106">
        <f>Hebdo!J110</f>
        <v>0</v>
      </c>
      <c r="D79" s="78" t="str">
        <f>IF(Hebdo!K110="n","nord",IF(Hebdo!K110="s","sud",""))</f>
        <v/>
      </c>
      <c r="E79" s="78"/>
      <c r="F79" s="79"/>
      <c r="G79" s="80"/>
      <c r="H79" s="81"/>
      <c r="I79" s="82"/>
      <c r="J79" s="276"/>
      <c r="K79" s="314"/>
      <c r="L79" s="106">
        <f>Hebdo!L110</f>
        <v>0</v>
      </c>
      <c r="M79" s="78" t="str">
        <f>IF(Hebdo!M110="n","nord",IF(Hebdo!M110="s","sud",""))</f>
        <v/>
      </c>
      <c r="N79" s="78"/>
      <c r="O79" s="79"/>
      <c r="P79" s="80"/>
      <c r="Q79" s="81"/>
      <c r="R79" s="82"/>
      <c r="S79" s="308"/>
      <c r="T79" s="314"/>
      <c r="U79" s="106">
        <f>Hebdo!N110</f>
        <v>0</v>
      </c>
      <c r="V79" s="78" t="str">
        <f>IF(Hebdo!O110="n","nord",IF(Hebdo!O110="s","sud",""))</f>
        <v/>
      </c>
      <c r="W79" s="78"/>
      <c r="X79" s="79"/>
      <c r="Y79" s="80"/>
      <c r="Z79" s="81"/>
      <c r="AA79" s="82"/>
    </row>
    <row r="80" spans="1:27" ht="20.100000000000001" customHeight="1" x14ac:dyDescent="0.25">
      <c r="A80" s="308"/>
      <c r="B80" s="314"/>
      <c r="C80" s="106">
        <f>Hebdo!J113</f>
        <v>0</v>
      </c>
      <c r="D80" s="78" t="str">
        <f>IF(Hebdo!K113="n","nord",IF(Hebdo!K113="s","sud",""))</f>
        <v/>
      </c>
      <c r="E80" s="78"/>
      <c r="F80" s="79"/>
      <c r="G80" s="80"/>
      <c r="H80" s="81"/>
      <c r="I80" s="82"/>
      <c r="J80" s="276"/>
      <c r="K80" s="314"/>
      <c r="L80" s="106">
        <f>Hebdo!L113</f>
        <v>0</v>
      </c>
      <c r="M80" s="78" t="str">
        <f>IF(Hebdo!M113="n","nord",IF(Hebdo!M113="s","sud",""))</f>
        <v/>
      </c>
      <c r="N80" s="78"/>
      <c r="O80" s="79"/>
      <c r="P80" s="80"/>
      <c r="Q80" s="81"/>
      <c r="R80" s="82"/>
      <c r="S80" s="308"/>
      <c r="T80" s="314"/>
      <c r="U80" s="106">
        <f>Hebdo!N113</f>
        <v>0</v>
      </c>
      <c r="V80" s="78" t="str">
        <f>IF(Hebdo!O113="n","nord",IF(Hebdo!O113="s","sud",""))</f>
        <v/>
      </c>
      <c r="W80" s="78"/>
      <c r="X80" s="79"/>
      <c r="Y80" s="80"/>
      <c r="Z80" s="81"/>
      <c r="AA80" s="82"/>
    </row>
    <row r="81" spans="1:27" ht="20.100000000000001" customHeight="1" thickBot="1" x14ac:dyDescent="0.3">
      <c r="A81" s="322"/>
      <c r="B81" s="314"/>
      <c r="C81" s="108">
        <f>Hebdo!J114</f>
        <v>0</v>
      </c>
      <c r="D81" s="88" t="str">
        <f>IF(Hebdo!K114="n","nord",IF(Hebdo!K114="s","sud",""))</f>
        <v/>
      </c>
      <c r="E81" s="88"/>
      <c r="F81" s="89"/>
      <c r="G81" s="90"/>
      <c r="H81" s="91"/>
      <c r="I81" s="92"/>
      <c r="J81" s="290"/>
      <c r="K81" s="315"/>
      <c r="L81" s="108">
        <f>Hebdo!L114</f>
        <v>0</v>
      </c>
      <c r="M81" s="88" t="str">
        <f>IF(Hebdo!M114="n","nord",IF(Hebdo!M114="s","sud",""))</f>
        <v/>
      </c>
      <c r="N81" s="88"/>
      <c r="O81" s="89"/>
      <c r="P81" s="90"/>
      <c r="Q81" s="91"/>
      <c r="R81" s="92"/>
      <c r="S81" s="322"/>
      <c r="T81" s="314"/>
      <c r="U81" s="108">
        <f>Hebdo!N114</f>
        <v>0</v>
      </c>
      <c r="V81" s="88" t="str">
        <f>IF(Hebdo!O114="n","nord",IF(Hebdo!O114="s","sud",""))</f>
        <v/>
      </c>
      <c r="W81" s="88"/>
      <c r="X81" s="89"/>
      <c r="Y81" s="90"/>
      <c r="Z81" s="91"/>
      <c r="AA81" s="92"/>
    </row>
    <row r="82" spans="1:27" ht="3" customHeight="1" thickTop="1" thickBot="1" x14ac:dyDescent="0.3">
      <c r="A82" s="93"/>
      <c r="B82" s="94"/>
      <c r="C82" s="109"/>
      <c r="D82" s="95" t="str">
        <f>IF(Hebdo!K115="n","nord",IF(Hebdo!K115="s","sud",""))</f>
        <v/>
      </c>
      <c r="E82" s="95"/>
      <c r="F82" s="95"/>
      <c r="G82" s="95"/>
      <c r="H82" s="95"/>
      <c r="I82" s="95"/>
      <c r="J82" s="93"/>
      <c r="K82" s="94"/>
      <c r="L82" s="109"/>
      <c r="M82" s="95" t="str">
        <f>IF(Hebdo!M115="n","nord",IF(Hebdo!M115="s","sud",""))</f>
        <v/>
      </c>
      <c r="N82" s="95"/>
      <c r="O82" s="95"/>
      <c r="P82" s="95"/>
      <c r="Q82" s="95"/>
      <c r="R82" s="95"/>
      <c r="S82" s="93"/>
      <c r="T82" s="94"/>
      <c r="U82" s="109"/>
      <c r="V82" s="95" t="str">
        <f>IF(Hebdo!O115="n","nord",IF(Hebdo!O115="s","sud",""))</f>
        <v/>
      </c>
      <c r="W82" s="95"/>
      <c r="X82" s="95"/>
      <c r="Y82" s="95"/>
      <c r="Z82" s="95"/>
      <c r="AA82" s="95"/>
    </row>
    <row r="83" spans="1:27" ht="15.75" customHeight="1" x14ac:dyDescent="0.25">
      <c r="A83" s="316" t="s">
        <v>13</v>
      </c>
      <c r="B83" s="317"/>
      <c r="C83" s="106"/>
      <c r="D83" s="78" t="str">
        <f>IF(Hebdo!K116="n","nord",IF(Hebdo!K116="s","sud",""))</f>
        <v/>
      </c>
      <c r="E83" s="78"/>
      <c r="F83" s="79"/>
      <c r="G83" s="80"/>
      <c r="H83" s="81"/>
      <c r="I83" s="82"/>
      <c r="J83" s="316" t="s">
        <v>13</v>
      </c>
      <c r="K83" s="317"/>
      <c r="L83" s="106"/>
      <c r="M83" s="78" t="str">
        <f>IF(Hebdo!M116="n","nord",IF(Hebdo!M116="s","sud",""))</f>
        <v/>
      </c>
      <c r="N83" s="78"/>
      <c r="O83" s="79"/>
      <c r="P83" s="80"/>
      <c r="Q83" s="81"/>
      <c r="R83" s="82"/>
      <c r="S83" s="316" t="s">
        <v>13</v>
      </c>
      <c r="T83" s="317"/>
      <c r="U83" s="106"/>
      <c r="V83" s="78" t="str">
        <f>IF(Hebdo!O116="n","nord",IF(Hebdo!O116="s","sud",""))</f>
        <v/>
      </c>
      <c r="W83" s="78"/>
      <c r="X83" s="79"/>
      <c r="Y83" s="80"/>
      <c r="Z83" s="81"/>
      <c r="AA83" s="82"/>
    </row>
    <row r="84" spans="1:27" ht="15.75" customHeight="1" x14ac:dyDescent="0.25">
      <c r="A84" s="318"/>
      <c r="B84" s="319"/>
      <c r="C84" s="106"/>
      <c r="D84" s="78" t="str">
        <f>IF(Hebdo!K117="n","nord",IF(Hebdo!K117="s","sud",""))</f>
        <v/>
      </c>
      <c r="E84" s="78"/>
      <c r="F84" s="79"/>
      <c r="G84" s="80"/>
      <c r="H84" s="81"/>
      <c r="I84" s="82"/>
      <c r="J84" s="318"/>
      <c r="K84" s="319"/>
      <c r="L84" s="106"/>
      <c r="M84" s="78" t="str">
        <f>IF(Hebdo!M117="n","nord",IF(Hebdo!M117="s","sud",""))</f>
        <v/>
      </c>
      <c r="N84" s="78"/>
      <c r="O84" s="79"/>
      <c r="P84" s="80"/>
      <c r="Q84" s="81"/>
      <c r="R84" s="82"/>
      <c r="S84" s="318"/>
      <c r="T84" s="319"/>
      <c r="U84" s="106"/>
      <c r="V84" s="78" t="str">
        <f>IF(Hebdo!O117="n","nord",IF(Hebdo!O117="s","sud",""))</f>
        <v/>
      </c>
      <c r="W84" s="78"/>
      <c r="X84" s="79"/>
      <c r="Y84" s="80"/>
      <c r="Z84" s="81"/>
      <c r="AA84" s="82"/>
    </row>
    <row r="85" spans="1:27" ht="15.75" customHeight="1" x14ac:dyDescent="0.25">
      <c r="A85" s="318"/>
      <c r="B85" s="319"/>
      <c r="C85" s="106"/>
      <c r="D85" s="78" t="str">
        <f>IF(Hebdo!K118="n","nord",IF(Hebdo!K118="s","sud",""))</f>
        <v/>
      </c>
      <c r="E85" s="78"/>
      <c r="F85" s="79"/>
      <c r="G85" s="80"/>
      <c r="H85" s="81"/>
      <c r="I85" s="82"/>
      <c r="J85" s="318"/>
      <c r="K85" s="319"/>
      <c r="L85" s="106"/>
      <c r="M85" s="78" t="str">
        <f>IF(Hebdo!M118="n","nord",IF(Hebdo!M118="s","sud",""))</f>
        <v/>
      </c>
      <c r="N85" s="78"/>
      <c r="O85" s="79"/>
      <c r="P85" s="80"/>
      <c r="Q85" s="81"/>
      <c r="R85" s="82"/>
      <c r="S85" s="318"/>
      <c r="T85" s="319"/>
      <c r="U85" s="106"/>
      <c r="V85" s="78" t="str">
        <f>IF(Hebdo!O118="n","nord",IF(Hebdo!O118="s","sud",""))</f>
        <v/>
      </c>
      <c r="W85" s="78"/>
      <c r="X85" s="79"/>
      <c r="Y85" s="80"/>
      <c r="Z85" s="81"/>
      <c r="AA85" s="82"/>
    </row>
    <row r="86" spans="1:27" ht="15.75" customHeight="1" x14ac:dyDescent="0.25">
      <c r="A86" s="318"/>
      <c r="B86" s="319"/>
      <c r="C86" s="106"/>
      <c r="D86" s="78" t="str">
        <f>IF(Hebdo!K119="n","nord",IF(Hebdo!K119="s","sud",""))</f>
        <v/>
      </c>
      <c r="E86" s="78"/>
      <c r="F86" s="79"/>
      <c r="G86" s="80"/>
      <c r="H86" s="81"/>
      <c r="I86" s="82"/>
      <c r="J86" s="318"/>
      <c r="K86" s="319"/>
      <c r="L86" s="106"/>
      <c r="M86" s="78" t="str">
        <f>IF(Hebdo!M119="n","nord",IF(Hebdo!M119="s","sud",""))</f>
        <v/>
      </c>
      <c r="N86" s="78"/>
      <c r="O86" s="79"/>
      <c r="P86" s="80"/>
      <c r="Q86" s="81"/>
      <c r="R86" s="82"/>
      <c r="S86" s="318"/>
      <c r="T86" s="319"/>
      <c r="U86" s="106"/>
      <c r="V86" s="78" t="str">
        <f>IF(Hebdo!O119="n","nord",IF(Hebdo!O119="s","sud",""))</f>
        <v/>
      </c>
      <c r="W86" s="78"/>
      <c r="X86" s="79"/>
      <c r="Y86" s="80"/>
      <c r="Z86" s="81"/>
      <c r="AA86" s="82"/>
    </row>
    <row r="87" spans="1:27" ht="15.75" customHeight="1" x14ac:dyDescent="0.25">
      <c r="A87" s="318"/>
      <c r="B87" s="319"/>
      <c r="C87" s="106"/>
      <c r="D87" s="78" t="str">
        <f>IF(Hebdo!K120="n","nord",IF(Hebdo!K120="s","sud",""))</f>
        <v/>
      </c>
      <c r="E87" s="78"/>
      <c r="F87" s="79"/>
      <c r="G87" s="80"/>
      <c r="H87" s="81"/>
      <c r="I87" s="82"/>
      <c r="J87" s="318"/>
      <c r="K87" s="319"/>
      <c r="L87" s="106"/>
      <c r="M87" s="78" t="str">
        <f>IF(Hebdo!M120="n","nord",IF(Hebdo!M120="s","sud",""))</f>
        <v/>
      </c>
      <c r="N87" s="78"/>
      <c r="O87" s="79"/>
      <c r="P87" s="80"/>
      <c r="Q87" s="81"/>
      <c r="R87" s="82"/>
      <c r="S87" s="318"/>
      <c r="T87" s="319"/>
      <c r="U87" s="106"/>
      <c r="V87" s="78" t="str">
        <f>IF(Hebdo!O120="n","nord",IF(Hebdo!O120="s","sud",""))</f>
        <v/>
      </c>
      <c r="W87" s="78"/>
      <c r="X87" s="79"/>
      <c r="Y87" s="80"/>
      <c r="Z87" s="81"/>
      <c r="AA87" s="82"/>
    </row>
    <row r="88" spans="1:27" ht="15.75" customHeight="1" x14ac:dyDescent="0.25">
      <c r="A88" s="318"/>
      <c r="B88" s="319"/>
      <c r="C88" s="106"/>
      <c r="D88" s="78" t="str">
        <f>IF(Hebdo!K121="n","nord",IF(Hebdo!K121="s","sud",""))</f>
        <v/>
      </c>
      <c r="E88" s="78"/>
      <c r="F88" s="79"/>
      <c r="G88" s="80"/>
      <c r="H88" s="81"/>
      <c r="I88" s="82"/>
      <c r="J88" s="318"/>
      <c r="K88" s="319"/>
      <c r="L88" s="106"/>
      <c r="M88" s="78" t="str">
        <f>IF(Hebdo!M121="n","nord",IF(Hebdo!M121="s","sud",""))</f>
        <v/>
      </c>
      <c r="N88" s="78"/>
      <c r="O88" s="79"/>
      <c r="P88" s="80"/>
      <c r="Q88" s="81"/>
      <c r="R88" s="82"/>
      <c r="S88" s="318"/>
      <c r="T88" s="319"/>
      <c r="U88" s="106"/>
      <c r="V88" s="78" t="str">
        <f>IF(Hebdo!O121="n","nord",IF(Hebdo!O121="s","sud",""))</f>
        <v/>
      </c>
      <c r="W88" s="78"/>
      <c r="X88" s="79"/>
      <c r="Y88" s="80"/>
      <c r="Z88" s="81"/>
      <c r="AA88" s="82"/>
    </row>
    <row r="89" spans="1:27" ht="15.75" customHeight="1" x14ac:dyDescent="0.25">
      <c r="A89" s="318"/>
      <c r="B89" s="319"/>
      <c r="C89" s="106"/>
      <c r="D89" s="78" t="str">
        <f>IF(Hebdo!K122="n","nord",IF(Hebdo!K122="s","sud",""))</f>
        <v/>
      </c>
      <c r="E89" s="78"/>
      <c r="F89" s="79"/>
      <c r="G89" s="80"/>
      <c r="H89" s="81"/>
      <c r="I89" s="82"/>
      <c r="J89" s="318"/>
      <c r="K89" s="319"/>
      <c r="L89" s="106"/>
      <c r="M89" s="78" t="str">
        <f>IF(Hebdo!M122="n","nord",IF(Hebdo!M122="s","sud",""))</f>
        <v/>
      </c>
      <c r="N89" s="78"/>
      <c r="O89" s="79"/>
      <c r="P89" s="80"/>
      <c r="Q89" s="81"/>
      <c r="R89" s="82"/>
      <c r="S89" s="318"/>
      <c r="T89" s="319"/>
      <c r="U89" s="106"/>
      <c r="V89" s="78" t="str">
        <f>IF(Hebdo!O122="n","nord",IF(Hebdo!O122="s","sud",""))</f>
        <v/>
      </c>
      <c r="W89" s="78"/>
      <c r="X89" s="79"/>
      <c r="Y89" s="80"/>
      <c r="Z89" s="81"/>
      <c r="AA89" s="82"/>
    </row>
    <row r="90" spans="1:27" ht="15.75" customHeight="1" thickBot="1" x14ac:dyDescent="0.3">
      <c r="A90" s="320"/>
      <c r="B90" s="321"/>
      <c r="C90" s="110"/>
      <c r="D90" s="96" t="str">
        <f>IF(Hebdo!K125="n","nord",IF(Hebdo!K125="s","sud",""))</f>
        <v/>
      </c>
      <c r="E90" s="72"/>
      <c r="F90" s="73"/>
      <c r="G90" s="74"/>
      <c r="H90" s="75"/>
      <c r="I90" s="76"/>
      <c r="J90" s="320"/>
      <c r="K90" s="321"/>
      <c r="L90" s="110"/>
      <c r="M90" s="96" t="str">
        <f>IF(Hebdo!M125="n","nord",IF(Hebdo!M125="s","sud",""))</f>
        <v/>
      </c>
      <c r="N90" s="72"/>
      <c r="O90" s="73"/>
      <c r="P90" s="74"/>
      <c r="Q90" s="75"/>
      <c r="R90" s="76"/>
      <c r="S90" s="320"/>
      <c r="T90" s="321"/>
      <c r="U90" s="110"/>
      <c r="V90" s="96" t="str">
        <f>IF(Hebdo!O125="n","nord",IF(Hebdo!O125="s","sud",""))</f>
        <v/>
      </c>
      <c r="W90" s="72"/>
      <c r="X90" s="73"/>
      <c r="Y90" s="74"/>
      <c r="Z90" s="75"/>
      <c r="AA90" s="76"/>
    </row>
    <row r="91" spans="1:27" ht="15.75" customHeight="1" thickBot="1" x14ac:dyDescent="0.3">
      <c r="A91" s="323" t="s">
        <v>6</v>
      </c>
      <c r="B91" s="324"/>
      <c r="C91" s="325"/>
      <c r="D91" s="115"/>
      <c r="E91" s="2"/>
      <c r="F91" s="2"/>
      <c r="G91" s="2"/>
      <c r="H91" s="2"/>
      <c r="I91" s="2"/>
      <c r="J91" s="323" t="s">
        <v>6</v>
      </c>
      <c r="K91" s="324"/>
      <c r="L91" s="325"/>
      <c r="M91" s="115"/>
      <c r="N91" s="2"/>
      <c r="O91" s="2"/>
      <c r="P91" s="2"/>
      <c r="Q91" s="2"/>
      <c r="R91" s="2"/>
      <c r="S91" s="323" t="s">
        <v>6</v>
      </c>
      <c r="T91" s="324"/>
      <c r="U91" s="325"/>
      <c r="V91" s="115"/>
      <c r="W91" s="2"/>
      <c r="X91" s="2"/>
      <c r="Y91" s="2"/>
      <c r="Z91" s="2"/>
      <c r="AA91" s="2"/>
    </row>
    <row r="92" spans="1:27" ht="15.75" customHeight="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</row>
    <row r="93" spans="1:27" ht="15.75" customHeight="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</row>
    <row r="94" spans="1:27" ht="15.75" customHeight="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</row>
    <row r="95" spans="1:27" ht="21.95" customHeight="1" x14ac:dyDescent="0.25">
      <c r="A95" s="302" t="s">
        <v>14</v>
      </c>
      <c r="B95" s="302"/>
      <c r="C95" s="303"/>
      <c r="D95" s="12" t="s">
        <v>34</v>
      </c>
      <c r="E95" s="293">
        <f>Hebdo!P5</f>
        <v>42057</v>
      </c>
      <c r="F95" s="294"/>
      <c r="G95" s="12">
        <f>Hebdo!$D$1</f>
        <v>2015</v>
      </c>
      <c r="H95" s="304" t="s">
        <v>16</v>
      </c>
      <c r="I95" s="305"/>
      <c r="J95" s="66"/>
      <c r="K95" s="66"/>
      <c r="L95" s="66"/>
      <c r="M95" s="66"/>
      <c r="N95" s="66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  <c r="AA95" s="66"/>
    </row>
    <row r="96" spans="1:27" ht="21.95" customHeight="1" thickBot="1" x14ac:dyDescent="0.3">
      <c r="A96" s="306"/>
      <c r="B96" s="306"/>
      <c r="C96" s="13" t="s">
        <v>2</v>
      </c>
      <c r="D96" s="13" t="s">
        <v>17</v>
      </c>
      <c r="E96" s="14" t="s">
        <v>3</v>
      </c>
      <c r="F96" s="15" t="s">
        <v>5</v>
      </c>
      <c r="G96" s="19" t="s">
        <v>4</v>
      </c>
      <c r="H96" s="17" t="s">
        <v>5</v>
      </c>
      <c r="I96" s="18" t="s">
        <v>8</v>
      </c>
      <c r="J96" s="66"/>
      <c r="K96" s="66"/>
      <c r="L96" s="66"/>
      <c r="M96" s="66"/>
      <c r="N96" s="66"/>
      <c r="O96" s="66"/>
      <c r="P96" s="66"/>
      <c r="Q96" s="66"/>
      <c r="R96" s="66"/>
      <c r="S96" s="66"/>
      <c r="T96" s="66"/>
      <c r="U96" s="66"/>
      <c r="V96" s="66"/>
      <c r="W96" s="66"/>
      <c r="X96" s="66"/>
      <c r="Y96" s="66"/>
      <c r="Z96" s="66"/>
      <c r="AA96" s="66"/>
    </row>
    <row r="97" spans="1:27" ht="20.100000000000001" customHeight="1" thickTop="1" x14ac:dyDescent="0.25">
      <c r="A97" s="307" t="s">
        <v>9</v>
      </c>
      <c r="B97" s="311" t="s">
        <v>0</v>
      </c>
      <c r="C97" s="104">
        <f>Hebdo!P63</f>
        <v>0</v>
      </c>
      <c r="D97" s="21" t="str">
        <f>IF(Hebdo!Q63="n","nord",IF(Hebdo!Q63="s","sud",""))</f>
        <v/>
      </c>
      <c r="E97" s="67"/>
      <c r="F97" s="68"/>
      <c r="G97" s="69"/>
      <c r="H97" s="70"/>
      <c r="I97" s="71"/>
      <c r="J97" s="66"/>
      <c r="K97" s="66"/>
      <c r="L97" s="66"/>
      <c r="M97" s="66"/>
      <c r="N97" s="66"/>
      <c r="O97" s="66"/>
      <c r="P97" s="66"/>
      <c r="Q97" s="66"/>
      <c r="R97" s="66"/>
      <c r="S97" s="66"/>
      <c r="T97" s="66"/>
      <c r="U97" s="66"/>
      <c r="V97" s="66"/>
      <c r="W97" s="66"/>
      <c r="X97" s="66"/>
      <c r="Y97" s="66"/>
      <c r="Z97" s="66"/>
      <c r="AA97" s="66"/>
    </row>
    <row r="98" spans="1:27" ht="20.100000000000001" customHeight="1" thickBot="1" x14ac:dyDescent="0.3">
      <c r="A98" s="308"/>
      <c r="B98" s="312"/>
      <c r="C98" s="105">
        <f>Hebdo!P64</f>
        <v>0</v>
      </c>
      <c r="D98" s="72" t="str">
        <f>IF(Hebdo!Q64="n","nord",IF(Hebdo!Q64="s","sud",""))</f>
        <v/>
      </c>
      <c r="E98" s="72"/>
      <c r="F98" s="73"/>
      <c r="G98" s="74"/>
      <c r="H98" s="75"/>
      <c r="I98" s="76"/>
      <c r="J98" s="66"/>
      <c r="K98" s="66"/>
      <c r="L98" s="66"/>
      <c r="M98" s="66"/>
      <c r="N98" s="66"/>
      <c r="O98" s="66"/>
      <c r="P98" s="66"/>
      <c r="Q98" s="66"/>
      <c r="R98" s="66"/>
      <c r="S98" s="66"/>
      <c r="T98" s="66"/>
      <c r="U98" s="66"/>
      <c r="V98" s="66"/>
      <c r="W98" s="66"/>
      <c r="X98" s="66"/>
      <c r="Y98" s="66"/>
      <c r="Z98" s="66"/>
      <c r="AA98" s="66"/>
    </row>
    <row r="99" spans="1:27" ht="20.100000000000001" customHeight="1" thickTop="1" x14ac:dyDescent="0.25">
      <c r="A99" s="308"/>
      <c r="B99" s="313" t="s">
        <v>1</v>
      </c>
      <c r="C99" s="104">
        <f>Hebdo!P68</f>
        <v>0</v>
      </c>
      <c r="D99" s="67" t="str">
        <f>IF(Hebdo!Q68="n","nord",IF(Hebdo!Q68="s","sud",""))</f>
        <v/>
      </c>
      <c r="E99" s="67"/>
      <c r="F99" s="68"/>
      <c r="G99" s="69"/>
      <c r="H99" s="70"/>
      <c r="I99" s="77"/>
      <c r="J99" s="66"/>
      <c r="K99" s="66"/>
      <c r="L99" s="66"/>
      <c r="M99" s="66"/>
      <c r="N99" s="66"/>
      <c r="O99" s="66"/>
      <c r="P99" s="66"/>
      <c r="Q99" s="66"/>
      <c r="R99" s="66"/>
      <c r="S99" s="66"/>
      <c r="T99" s="66"/>
      <c r="U99" s="66"/>
      <c r="V99" s="66"/>
      <c r="W99" s="66"/>
      <c r="X99" s="66"/>
      <c r="Y99" s="66"/>
      <c r="Z99" s="66"/>
      <c r="AA99" s="66"/>
    </row>
    <row r="100" spans="1:27" ht="20.100000000000001" customHeight="1" x14ac:dyDescent="0.25">
      <c r="A100" s="308"/>
      <c r="B100" s="314"/>
      <c r="C100" s="104">
        <f>Hebdo!P69</f>
        <v>0</v>
      </c>
      <c r="D100" s="67" t="str">
        <f>IF(Hebdo!Q69="n","nord",IF(Hebdo!Q69="s","sud",""))</f>
        <v/>
      </c>
      <c r="E100" s="67"/>
      <c r="F100" s="68"/>
      <c r="G100" s="69"/>
      <c r="H100" s="70"/>
      <c r="I100" s="77"/>
      <c r="J100" s="66"/>
      <c r="K100" s="66"/>
      <c r="L100" s="66"/>
      <c r="M100" s="66"/>
      <c r="N100" s="66"/>
      <c r="O100" s="66"/>
      <c r="P100" s="66"/>
      <c r="Q100" s="66"/>
      <c r="R100" s="66"/>
      <c r="S100" s="66"/>
      <c r="T100" s="66"/>
      <c r="U100" s="66"/>
      <c r="V100" s="66"/>
      <c r="W100" s="66"/>
      <c r="X100" s="66"/>
      <c r="Y100" s="66"/>
      <c r="Z100" s="66"/>
      <c r="AA100" s="66"/>
    </row>
    <row r="101" spans="1:27" ht="19.5" customHeight="1" x14ac:dyDescent="0.25">
      <c r="A101" s="308"/>
      <c r="B101" s="314"/>
      <c r="C101" s="106">
        <f>Hebdo!P70</f>
        <v>0</v>
      </c>
      <c r="D101" s="78" t="str">
        <f>IF(Hebdo!Q70="n","nord",IF(Hebdo!Q70="s","sud",""))</f>
        <v/>
      </c>
      <c r="E101" s="78"/>
      <c r="F101" s="79"/>
      <c r="G101" s="80"/>
      <c r="H101" s="81"/>
      <c r="I101" s="82"/>
      <c r="J101" s="66"/>
      <c r="K101" s="66"/>
      <c r="L101" s="66"/>
      <c r="M101" s="66"/>
      <c r="N101" s="66"/>
      <c r="O101" s="66"/>
      <c r="P101" s="66"/>
      <c r="Q101" s="66"/>
      <c r="R101" s="66"/>
      <c r="S101" s="66"/>
      <c r="T101" s="66"/>
      <c r="U101" s="66"/>
      <c r="V101" s="66"/>
      <c r="W101" s="66"/>
      <c r="X101" s="66"/>
      <c r="Y101" s="66"/>
      <c r="Z101" s="66"/>
      <c r="AA101" s="66"/>
    </row>
    <row r="102" spans="1:27" ht="20.100000000000001" customHeight="1" x14ac:dyDescent="0.25">
      <c r="A102" s="308"/>
      <c r="B102" s="314"/>
      <c r="C102" s="106">
        <f>Hebdo!P71</f>
        <v>0</v>
      </c>
      <c r="D102" s="78" t="str">
        <f>IF(Hebdo!Q71="n","nord",IF(Hebdo!Q71="s","sud",""))</f>
        <v/>
      </c>
      <c r="E102" s="78"/>
      <c r="F102" s="79"/>
      <c r="G102" s="80"/>
      <c r="H102" s="81"/>
      <c r="I102" s="82"/>
      <c r="J102" s="66"/>
      <c r="K102" s="66"/>
      <c r="L102" s="66"/>
      <c r="M102" s="66"/>
      <c r="N102" s="66"/>
      <c r="O102" s="66"/>
      <c r="P102" s="66"/>
      <c r="Q102" s="66"/>
      <c r="R102" s="66"/>
      <c r="S102" s="66"/>
      <c r="T102" s="66"/>
      <c r="U102" s="66"/>
      <c r="V102" s="66"/>
      <c r="W102" s="66"/>
      <c r="X102" s="66"/>
      <c r="Y102" s="66"/>
      <c r="Z102" s="66"/>
      <c r="AA102" s="66"/>
    </row>
    <row r="103" spans="1:27" ht="20.100000000000001" customHeight="1" x14ac:dyDescent="0.25">
      <c r="A103" s="308"/>
      <c r="B103" s="314"/>
      <c r="C103" s="106">
        <f>Hebdo!P74</f>
        <v>0</v>
      </c>
      <c r="D103" s="78" t="str">
        <f>IF(Hebdo!Q74="n","nord",IF(Hebdo!Q74="s","sud",""))</f>
        <v/>
      </c>
      <c r="E103" s="78"/>
      <c r="F103" s="79"/>
      <c r="G103" s="80"/>
      <c r="H103" s="81"/>
      <c r="I103" s="82"/>
      <c r="J103" s="66"/>
      <c r="K103" s="66"/>
      <c r="L103" s="66"/>
      <c r="M103" s="66"/>
      <c r="N103" s="66"/>
      <c r="O103" s="66"/>
      <c r="P103" s="66"/>
      <c r="Q103" s="66"/>
      <c r="R103" s="66"/>
      <c r="S103" s="66"/>
      <c r="T103" s="66"/>
      <c r="U103" s="66"/>
      <c r="V103" s="66"/>
      <c r="W103" s="66"/>
      <c r="X103" s="66"/>
      <c r="Y103" s="66"/>
      <c r="Z103" s="66"/>
      <c r="AA103" s="66"/>
    </row>
    <row r="104" spans="1:27" ht="20.100000000000001" customHeight="1" thickBot="1" x14ac:dyDescent="0.3">
      <c r="A104" s="308"/>
      <c r="B104" s="315"/>
      <c r="C104" s="107">
        <f>Hebdo!P75</f>
        <v>0</v>
      </c>
      <c r="D104" s="83" t="str">
        <f>IF(Hebdo!Q75="n","nord",IF(Hebdo!Q75="s","sud",""))</f>
        <v/>
      </c>
      <c r="E104" s="83"/>
      <c r="F104" s="84"/>
      <c r="G104" s="85"/>
      <c r="H104" s="86"/>
      <c r="I104" s="87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</row>
    <row r="105" spans="1:27" ht="20.100000000000001" customHeight="1" thickTop="1" x14ac:dyDescent="0.25">
      <c r="A105" s="307" t="s">
        <v>10</v>
      </c>
      <c r="B105" s="311" t="s">
        <v>0</v>
      </c>
      <c r="C105" s="104">
        <f>Hebdo!P76</f>
        <v>0</v>
      </c>
      <c r="D105" s="67" t="str">
        <f>IF(Hebdo!Q76="n","nord",IF(Hebdo!Q76="s","sud",""))</f>
        <v/>
      </c>
      <c r="E105" s="67"/>
      <c r="F105" s="68"/>
      <c r="G105" s="69"/>
      <c r="H105" s="70"/>
      <c r="I105" s="77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</row>
    <row r="106" spans="1:27" ht="20.100000000000001" customHeight="1" thickBot="1" x14ac:dyDescent="0.3">
      <c r="A106" s="308"/>
      <c r="B106" s="312"/>
      <c r="C106" s="105">
        <f>Hebdo!P77</f>
        <v>0</v>
      </c>
      <c r="D106" s="72" t="str">
        <f>IF(Hebdo!Q77="n","nord",IF(Hebdo!Q77="s","sud",""))</f>
        <v/>
      </c>
      <c r="E106" s="72"/>
      <c r="F106" s="73"/>
      <c r="G106" s="74"/>
      <c r="H106" s="75"/>
      <c r="I106" s="76"/>
      <c r="J106" s="66"/>
      <c r="K106" s="66"/>
      <c r="L106" s="66"/>
      <c r="M106" s="66"/>
      <c r="N106" s="66"/>
      <c r="O106" s="66"/>
      <c r="P106" s="66"/>
      <c r="Q106" s="66"/>
      <c r="R106" s="66"/>
      <c r="S106" s="66"/>
      <c r="T106" s="66"/>
      <c r="U106" s="66"/>
      <c r="V106" s="66"/>
      <c r="W106" s="66"/>
      <c r="X106" s="66"/>
      <c r="Y106" s="66"/>
      <c r="Z106" s="66"/>
      <c r="AA106" s="66"/>
    </row>
    <row r="107" spans="1:27" ht="20.100000000000001" customHeight="1" thickTop="1" x14ac:dyDescent="0.25">
      <c r="A107" s="308"/>
      <c r="B107" s="313" t="s">
        <v>1</v>
      </c>
      <c r="C107" s="104">
        <f>Hebdo!P81</f>
        <v>0</v>
      </c>
      <c r="D107" s="67" t="str">
        <f>IF(Hebdo!Q81="n","nord",IF(Hebdo!Q81="s","sud",""))</f>
        <v/>
      </c>
      <c r="E107" s="67"/>
      <c r="F107" s="68"/>
      <c r="G107" s="69"/>
      <c r="H107" s="70"/>
      <c r="I107" s="77"/>
      <c r="J107" s="66"/>
      <c r="K107" s="66"/>
      <c r="L107" s="66"/>
      <c r="M107" s="66"/>
      <c r="N107" s="66"/>
      <c r="O107" s="66"/>
      <c r="P107" s="66"/>
      <c r="Q107" s="66"/>
      <c r="R107" s="66"/>
      <c r="S107" s="66"/>
      <c r="T107" s="66"/>
      <c r="U107" s="66"/>
      <c r="V107" s="66"/>
      <c r="W107" s="66"/>
      <c r="X107" s="66"/>
      <c r="Y107" s="66"/>
      <c r="Z107" s="66"/>
      <c r="AA107" s="66"/>
    </row>
    <row r="108" spans="1:27" ht="20.100000000000001" customHeight="1" x14ac:dyDescent="0.25">
      <c r="A108" s="308"/>
      <c r="B108" s="314"/>
      <c r="C108" s="104">
        <f>Hebdo!P82</f>
        <v>0</v>
      </c>
      <c r="D108" s="67" t="str">
        <f>IF(Hebdo!Q82="n","nord",IF(Hebdo!Q82="s","sud",""))</f>
        <v/>
      </c>
      <c r="E108" s="67"/>
      <c r="F108" s="68"/>
      <c r="G108" s="69"/>
      <c r="H108" s="70"/>
      <c r="I108" s="77"/>
      <c r="J108" s="66"/>
      <c r="K108" s="66"/>
      <c r="L108" s="66"/>
      <c r="M108" s="66"/>
      <c r="N108" s="66"/>
      <c r="O108" s="66"/>
      <c r="P108" s="66"/>
      <c r="Q108" s="66"/>
      <c r="R108" s="66"/>
      <c r="S108" s="66"/>
      <c r="T108" s="66"/>
      <c r="U108" s="66"/>
      <c r="V108" s="66"/>
      <c r="W108" s="66"/>
      <c r="X108" s="66"/>
      <c r="Y108" s="66"/>
      <c r="Z108" s="66"/>
      <c r="AA108" s="66"/>
    </row>
    <row r="109" spans="1:27" ht="20.100000000000001" customHeight="1" x14ac:dyDescent="0.25">
      <c r="A109" s="308"/>
      <c r="B109" s="314"/>
      <c r="C109" s="104">
        <f>Hebdo!P83</f>
        <v>0</v>
      </c>
      <c r="D109" s="67" t="str">
        <f>IF(Hebdo!Q83="n","nord",IF(Hebdo!Q83="s","sud",""))</f>
        <v/>
      </c>
      <c r="E109" s="67"/>
      <c r="F109" s="68"/>
      <c r="G109" s="69"/>
      <c r="H109" s="70"/>
      <c r="I109" s="77"/>
      <c r="J109" s="66"/>
      <c r="K109" s="66"/>
      <c r="L109" s="66"/>
      <c r="M109" s="66"/>
      <c r="N109" s="66"/>
      <c r="O109" s="66"/>
      <c r="P109" s="66"/>
      <c r="Q109" s="66"/>
      <c r="R109" s="66"/>
      <c r="S109" s="66"/>
      <c r="T109" s="66"/>
      <c r="U109" s="66"/>
      <c r="V109" s="66"/>
      <c r="W109" s="66"/>
      <c r="X109" s="66"/>
      <c r="Y109" s="66"/>
      <c r="Z109" s="66"/>
      <c r="AA109" s="66"/>
    </row>
    <row r="110" spans="1:27" ht="20.100000000000001" customHeight="1" x14ac:dyDescent="0.25">
      <c r="A110" s="308"/>
      <c r="B110" s="314"/>
      <c r="C110" s="106">
        <f>Hebdo!P84</f>
        <v>0</v>
      </c>
      <c r="D110" s="78" t="str">
        <f>IF(Hebdo!Q84="n","nord",IF(Hebdo!Q84="s","sud",""))</f>
        <v/>
      </c>
      <c r="E110" s="78"/>
      <c r="F110" s="79"/>
      <c r="G110" s="80"/>
      <c r="H110" s="81"/>
      <c r="I110" s="82"/>
      <c r="J110" s="66"/>
      <c r="K110" s="66"/>
      <c r="L110" s="66"/>
      <c r="M110" s="66"/>
      <c r="N110" s="66"/>
      <c r="O110" s="66"/>
      <c r="P110" s="66"/>
      <c r="Q110" s="66"/>
      <c r="R110" s="66"/>
      <c r="S110" s="66"/>
      <c r="T110" s="66"/>
      <c r="U110" s="66"/>
      <c r="V110" s="66"/>
      <c r="W110" s="66"/>
      <c r="X110" s="66"/>
      <c r="Y110" s="66"/>
      <c r="Z110" s="66"/>
      <c r="AA110" s="66"/>
    </row>
    <row r="111" spans="1:27" ht="20.100000000000001" customHeight="1" x14ac:dyDescent="0.25">
      <c r="A111" s="308"/>
      <c r="B111" s="314"/>
      <c r="C111" s="106">
        <f>Hebdo!P87</f>
        <v>0</v>
      </c>
      <c r="D111" s="78" t="str">
        <f>IF(Hebdo!Q87="n","nord",IF(Hebdo!Q87="s","sud",""))</f>
        <v/>
      </c>
      <c r="E111" s="78"/>
      <c r="F111" s="79"/>
      <c r="G111" s="80"/>
      <c r="H111" s="81"/>
      <c r="I111" s="82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</row>
    <row r="112" spans="1:27" s="1" customFormat="1" ht="20.100000000000001" customHeight="1" thickBot="1" x14ac:dyDescent="0.3">
      <c r="A112" s="322"/>
      <c r="B112" s="315"/>
      <c r="C112" s="107">
        <f>Hebdo!P88</f>
        <v>0</v>
      </c>
      <c r="D112" s="83" t="str">
        <f>IF(Hebdo!Q88="n","nord",IF(Hebdo!Q88="s","sud",""))</f>
        <v/>
      </c>
      <c r="E112" s="83"/>
      <c r="F112" s="84"/>
      <c r="G112" s="85"/>
      <c r="H112" s="86"/>
      <c r="I112" s="87"/>
      <c r="J112" s="95"/>
      <c r="K112" s="95"/>
      <c r="L112" s="95"/>
      <c r="M112" s="95"/>
      <c r="N112" s="95"/>
      <c r="O112" s="95"/>
      <c r="P112" s="95"/>
      <c r="Q112" s="95"/>
      <c r="R112" s="95"/>
      <c r="S112" s="95"/>
      <c r="T112" s="95"/>
      <c r="U112" s="95"/>
      <c r="V112" s="95"/>
      <c r="W112" s="95"/>
      <c r="X112" s="95"/>
      <c r="Y112" s="95"/>
      <c r="Z112" s="95"/>
      <c r="AA112" s="95"/>
    </row>
    <row r="113" spans="1:27" ht="20.100000000000001" customHeight="1" thickTop="1" x14ac:dyDescent="0.25">
      <c r="A113" s="307" t="s">
        <v>11</v>
      </c>
      <c r="B113" s="311" t="s">
        <v>0</v>
      </c>
      <c r="C113" s="104">
        <f>Hebdo!P89</f>
        <v>0</v>
      </c>
      <c r="D113" s="67" t="str">
        <f>IF(Hebdo!Q89="n","nord",IF(Hebdo!Q89="s","sud",""))</f>
        <v/>
      </c>
      <c r="E113" s="67"/>
      <c r="F113" s="68"/>
      <c r="G113" s="69"/>
      <c r="H113" s="70"/>
      <c r="I113" s="77"/>
      <c r="J113" s="66"/>
      <c r="K113" s="66"/>
      <c r="L113" s="66"/>
      <c r="M113" s="66"/>
      <c r="N113" s="66"/>
      <c r="O113" s="66"/>
      <c r="P113" s="66"/>
      <c r="Q113" s="66"/>
      <c r="R113" s="66"/>
      <c r="S113" s="66"/>
      <c r="T113" s="66"/>
      <c r="U113" s="66"/>
      <c r="V113" s="66"/>
      <c r="W113" s="66"/>
      <c r="X113" s="66"/>
      <c r="Y113" s="66"/>
      <c r="Z113" s="66"/>
      <c r="AA113" s="66"/>
    </row>
    <row r="114" spans="1:27" ht="20.100000000000001" customHeight="1" thickBot="1" x14ac:dyDescent="0.3">
      <c r="A114" s="308"/>
      <c r="B114" s="312"/>
      <c r="C114" s="105">
        <f>Hebdo!P90</f>
        <v>0</v>
      </c>
      <c r="D114" s="72" t="str">
        <f>IF(Hebdo!Q90="n","nord",IF(Hebdo!Q90="s","sud",""))</f>
        <v/>
      </c>
      <c r="E114" s="72"/>
      <c r="F114" s="73"/>
      <c r="G114" s="74"/>
      <c r="H114" s="75"/>
      <c r="I114" s="76"/>
      <c r="J114" s="66"/>
      <c r="K114" s="66"/>
      <c r="L114" s="66"/>
      <c r="M114" s="66"/>
      <c r="N114" s="66"/>
      <c r="O114" s="66"/>
      <c r="P114" s="66"/>
      <c r="Q114" s="66"/>
      <c r="R114" s="66"/>
      <c r="S114" s="66"/>
      <c r="T114" s="66"/>
      <c r="U114" s="66"/>
      <c r="V114" s="66"/>
      <c r="W114" s="66"/>
      <c r="X114" s="66"/>
      <c r="Y114" s="66"/>
      <c r="Z114" s="66"/>
      <c r="AA114" s="66"/>
    </row>
    <row r="115" spans="1:27" ht="20.100000000000001" customHeight="1" thickTop="1" x14ac:dyDescent="0.25">
      <c r="A115" s="308"/>
      <c r="B115" s="313" t="s">
        <v>1</v>
      </c>
      <c r="C115" s="104">
        <f>Hebdo!P94</f>
        <v>0</v>
      </c>
      <c r="D115" s="67" t="str">
        <f>IF(Hebdo!Q94="n","nord",IF(Hebdo!Q94="s","sud",""))</f>
        <v/>
      </c>
      <c r="E115" s="67"/>
      <c r="F115" s="68"/>
      <c r="G115" s="69"/>
      <c r="H115" s="70"/>
      <c r="I115" s="77"/>
      <c r="J115" s="66"/>
      <c r="K115" s="66"/>
      <c r="L115" s="66"/>
      <c r="M115" s="66"/>
      <c r="N115" s="66"/>
      <c r="O115" s="66"/>
      <c r="P115" s="66"/>
      <c r="Q115" s="66"/>
      <c r="R115" s="66"/>
      <c r="S115" s="66"/>
      <c r="T115" s="66"/>
      <c r="U115" s="66"/>
      <c r="V115" s="66"/>
      <c r="W115" s="66"/>
      <c r="X115" s="66"/>
      <c r="Y115" s="66"/>
      <c r="Z115" s="66"/>
      <c r="AA115" s="66"/>
    </row>
    <row r="116" spans="1:27" ht="20.100000000000001" customHeight="1" x14ac:dyDescent="0.25">
      <c r="A116" s="308"/>
      <c r="B116" s="314"/>
      <c r="C116" s="106">
        <f>Hebdo!P95</f>
        <v>0</v>
      </c>
      <c r="D116" s="78" t="str">
        <f>IF(Hebdo!Q95="n","nord",IF(Hebdo!Q95="s","sud",""))</f>
        <v/>
      </c>
      <c r="E116" s="78"/>
      <c r="F116" s="79"/>
      <c r="G116" s="80"/>
      <c r="H116" s="81"/>
      <c r="I116" s="82"/>
      <c r="J116" s="66"/>
      <c r="K116" s="66"/>
      <c r="L116" s="66"/>
      <c r="M116" s="66"/>
      <c r="N116" s="66"/>
      <c r="O116" s="66"/>
      <c r="P116" s="66"/>
      <c r="Q116" s="66"/>
      <c r="R116" s="66"/>
      <c r="S116" s="66"/>
      <c r="T116" s="66"/>
      <c r="U116" s="66"/>
      <c r="V116" s="66"/>
      <c r="W116" s="66"/>
      <c r="X116" s="66"/>
      <c r="Y116" s="66"/>
      <c r="Z116" s="66"/>
      <c r="AA116" s="66"/>
    </row>
    <row r="117" spans="1:27" ht="20.100000000000001" customHeight="1" x14ac:dyDescent="0.25">
      <c r="A117" s="308"/>
      <c r="B117" s="314"/>
      <c r="C117" s="106">
        <f>Hebdo!P96</f>
        <v>0</v>
      </c>
      <c r="D117" s="78" t="str">
        <f>IF(Hebdo!Q96="n","nord",IF(Hebdo!Q96="s","sud",""))</f>
        <v/>
      </c>
      <c r="E117" s="78"/>
      <c r="F117" s="79"/>
      <c r="G117" s="80"/>
      <c r="H117" s="81"/>
      <c r="I117" s="82"/>
      <c r="J117" s="66"/>
      <c r="K117" s="66"/>
      <c r="L117" s="66"/>
      <c r="M117" s="66"/>
      <c r="N117" s="66"/>
      <c r="O117" s="66"/>
      <c r="P117" s="66"/>
      <c r="Q117" s="66"/>
      <c r="R117" s="66"/>
      <c r="S117" s="66"/>
      <c r="T117" s="66"/>
      <c r="U117" s="66"/>
      <c r="V117" s="66"/>
      <c r="W117" s="66"/>
      <c r="X117" s="66"/>
      <c r="Y117" s="66"/>
      <c r="Z117" s="66"/>
      <c r="AA117" s="66"/>
    </row>
    <row r="118" spans="1:27" ht="20.100000000000001" customHeight="1" x14ac:dyDescent="0.25">
      <c r="A118" s="308"/>
      <c r="B118" s="314"/>
      <c r="C118" s="106">
        <f>Hebdo!P97</f>
        <v>0</v>
      </c>
      <c r="D118" s="78" t="str">
        <f>IF(Hebdo!Q97="n","nord",IF(Hebdo!Q97="s","sud",""))</f>
        <v/>
      </c>
      <c r="E118" s="78"/>
      <c r="F118" s="79"/>
      <c r="G118" s="80"/>
      <c r="H118" s="81"/>
      <c r="I118" s="82"/>
      <c r="J118" s="66"/>
      <c r="K118" s="66"/>
      <c r="L118" s="66"/>
      <c r="M118" s="66"/>
      <c r="N118" s="66"/>
      <c r="O118" s="66"/>
      <c r="P118" s="66"/>
      <c r="Q118" s="66"/>
      <c r="R118" s="66"/>
      <c r="S118" s="66"/>
      <c r="T118" s="66"/>
      <c r="U118" s="66"/>
      <c r="V118" s="66"/>
      <c r="W118" s="66"/>
      <c r="X118" s="66"/>
      <c r="Y118" s="66"/>
      <c r="Z118" s="66"/>
      <c r="AA118" s="66"/>
    </row>
    <row r="119" spans="1:27" ht="20.100000000000001" customHeight="1" x14ac:dyDescent="0.25">
      <c r="A119" s="308"/>
      <c r="B119" s="314"/>
      <c r="C119" s="106">
        <f>Hebdo!P100</f>
        <v>0</v>
      </c>
      <c r="D119" s="78" t="str">
        <f>IF(Hebdo!Q100="n","nord",IF(Hebdo!Q100="s","sud",""))</f>
        <v/>
      </c>
      <c r="E119" s="78"/>
      <c r="F119" s="79"/>
      <c r="G119" s="80"/>
      <c r="H119" s="81"/>
      <c r="I119" s="82"/>
      <c r="J119" s="66"/>
      <c r="K119" s="66"/>
      <c r="L119" s="66"/>
      <c r="M119" s="66"/>
      <c r="N119" s="66"/>
      <c r="O119" s="66"/>
      <c r="P119" s="66"/>
      <c r="Q119" s="66"/>
      <c r="R119" s="66"/>
      <c r="S119" s="66"/>
      <c r="T119" s="66"/>
      <c r="U119" s="66"/>
      <c r="V119" s="66"/>
      <c r="W119" s="66"/>
      <c r="X119" s="66"/>
      <c r="Y119" s="66"/>
      <c r="Z119" s="66"/>
      <c r="AA119" s="66"/>
    </row>
    <row r="120" spans="1:27" ht="20.100000000000001" customHeight="1" thickBot="1" x14ac:dyDescent="0.3">
      <c r="A120" s="322"/>
      <c r="B120" s="315"/>
      <c r="C120" s="108">
        <f>Hebdo!P101</f>
        <v>0</v>
      </c>
      <c r="D120" s="88" t="str">
        <f>IF(Hebdo!Q101="n","nord",IF(Hebdo!Q101="s","sud",""))</f>
        <v/>
      </c>
      <c r="E120" s="88"/>
      <c r="F120" s="89"/>
      <c r="G120" s="90"/>
      <c r="H120" s="91"/>
      <c r="I120" s="92"/>
      <c r="J120" s="66"/>
      <c r="K120" s="66"/>
      <c r="L120" s="66"/>
      <c r="M120" s="66"/>
      <c r="N120" s="66"/>
      <c r="O120" s="66"/>
      <c r="P120" s="66"/>
      <c r="Q120" s="66"/>
      <c r="R120" s="66"/>
      <c r="S120" s="66"/>
      <c r="T120" s="66"/>
      <c r="U120" s="66"/>
      <c r="V120" s="66"/>
      <c r="W120" s="66"/>
      <c r="X120" s="66"/>
      <c r="Y120" s="66"/>
      <c r="Z120" s="66"/>
      <c r="AA120" s="66"/>
    </row>
    <row r="121" spans="1:27" ht="20.100000000000001" customHeight="1" thickTop="1" x14ac:dyDescent="0.25">
      <c r="A121" s="307" t="s">
        <v>12</v>
      </c>
      <c r="B121" s="311" t="s">
        <v>0</v>
      </c>
      <c r="C121" s="104">
        <f>Hebdo!P102</f>
        <v>0</v>
      </c>
      <c r="D121" s="67" t="str">
        <f>IF(Hebdo!Q102="n","nord",IF(Hebdo!Q102="s","sud",""))</f>
        <v/>
      </c>
      <c r="E121" s="67"/>
      <c r="F121" s="68"/>
      <c r="G121" s="69"/>
      <c r="H121" s="70"/>
      <c r="I121" s="77"/>
      <c r="J121" s="66"/>
      <c r="K121" s="66"/>
      <c r="L121" s="66"/>
      <c r="M121" s="66"/>
      <c r="N121" s="66"/>
      <c r="O121" s="66"/>
      <c r="P121" s="66"/>
      <c r="Q121" s="66"/>
      <c r="R121" s="66"/>
      <c r="S121" s="66"/>
      <c r="T121" s="66"/>
      <c r="U121" s="66"/>
      <c r="V121" s="66"/>
      <c r="W121" s="66"/>
      <c r="X121" s="66"/>
      <c r="Y121" s="66"/>
      <c r="Z121" s="66"/>
      <c r="AA121" s="66"/>
    </row>
    <row r="122" spans="1:27" ht="20.100000000000001" customHeight="1" thickBot="1" x14ac:dyDescent="0.3">
      <c r="A122" s="308"/>
      <c r="B122" s="312"/>
      <c r="C122" s="105">
        <f>Hebdo!P103</f>
        <v>0</v>
      </c>
      <c r="D122" s="72" t="str">
        <f>IF(Hebdo!Q103="n","nord",IF(Hebdo!Q103="s","sud",""))</f>
        <v/>
      </c>
      <c r="E122" s="72"/>
      <c r="F122" s="73"/>
      <c r="G122" s="74"/>
      <c r="H122" s="75"/>
      <c r="I122" s="76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</row>
    <row r="123" spans="1:27" ht="20.100000000000001" customHeight="1" thickTop="1" x14ac:dyDescent="0.25">
      <c r="A123" s="309"/>
      <c r="B123" s="313" t="s">
        <v>1</v>
      </c>
      <c r="C123" s="104">
        <f>Hebdo!P107</f>
        <v>0</v>
      </c>
      <c r="D123" s="67" t="str">
        <f>IF(Hebdo!Q107="n","nord",IF(Hebdo!Q107="s","sud",""))</f>
        <v/>
      </c>
      <c r="E123" s="67"/>
      <c r="F123" s="68"/>
      <c r="G123" s="69"/>
      <c r="H123" s="70"/>
      <c r="I123" s="77"/>
      <c r="J123" s="66"/>
      <c r="K123" s="66"/>
      <c r="L123" s="66"/>
      <c r="M123" s="66"/>
      <c r="N123" s="66"/>
      <c r="O123" s="66"/>
      <c r="P123" s="66"/>
      <c r="Q123" s="66"/>
      <c r="R123" s="66"/>
      <c r="S123" s="66"/>
      <c r="T123" s="66"/>
      <c r="U123" s="66"/>
      <c r="V123" s="66"/>
      <c r="W123" s="66"/>
      <c r="X123" s="66"/>
      <c r="Y123" s="66"/>
      <c r="Z123" s="66"/>
      <c r="AA123" s="66"/>
    </row>
    <row r="124" spans="1:27" ht="20.100000000000001" customHeight="1" x14ac:dyDescent="0.25">
      <c r="A124" s="309"/>
      <c r="B124" s="314"/>
      <c r="C124" s="104">
        <f>Hebdo!P108</f>
        <v>0</v>
      </c>
      <c r="D124" s="67" t="str">
        <f>IF(Hebdo!Q108="n","nord",IF(Hebdo!Q108="s","sud",""))</f>
        <v/>
      </c>
      <c r="E124" s="67"/>
      <c r="F124" s="68"/>
      <c r="G124" s="69"/>
      <c r="H124" s="70"/>
      <c r="I124" s="77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  <c r="X124" s="66"/>
      <c r="Y124" s="66"/>
      <c r="Z124" s="66"/>
      <c r="AA124" s="66"/>
    </row>
    <row r="125" spans="1:27" ht="20.100000000000001" customHeight="1" x14ac:dyDescent="0.25">
      <c r="A125" s="309"/>
      <c r="B125" s="314"/>
      <c r="C125" s="106">
        <f>Hebdo!P109</f>
        <v>0</v>
      </c>
      <c r="D125" s="78" t="str">
        <f>IF(Hebdo!Q109="n","nord",IF(Hebdo!Q109="s","sud",""))</f>
        <v/>
      </c>
      <c r="E125" s="78"/>
      <c r="F125" s="79"/>
      <c r="G125" s="80"/>
      <c r="H125" s="81"/>
      <c r="I125" s="82"/>
      <c r="J125" s="66"/>
      <c r="K125" s="66"/>
      <c r="L125" s="66"/>
      <c r="M125" s="66"/>
      <c r="N125" s="66"/>
      <c r="O125" s="66"/>
      <c r="P125" s="66"/>
      <c r="Q125" s="66"/>
      <c r="R125" s="66"/>
      <c r="S125" s="66"/>
      <c r="T125" s="66"/>
      <c r="U125" s="66"/>
      <c r="V125" s="66"/>
      <c r="W125" s="66"/>
      <c r="X125" s="66"/>
      <c r="Y125" s="66"/>
      <c r="Z125" s="66"/>
      <c r="AA125" s="66"/>
    </row>
    <row r="126" spans="1:27" ht="20.100000000000001" customHeight="1" x14ac:dyDescent="0.25">
      <c r="A126" s="309"/>
      <c r="B126" s="314"/>
      <c r="C126" s="106">
        <f>Hebdo!P110</f>
        <v>0</v>
      </c>
      <c r="D126" s="78" t="str">
        <f>IF(Hebdo!Q110="n","nord",IF(Hebdo!Q110="s","sud",""))</f>
        <v/>
      </c>
      <c r="E126" s="78"/>
      <c r="F126" s="79"/>
      <c r="G126" s="80"/>
      <c r="H126" s="81"/>
      <c r="I126" s="82"/>
      <c r="J126" s="66"/>
      <c r="K126" s="66"/>
      <c r="L126" s="66"/>
      <c r="M126" s="66"/>
      <c r="N126" s="66"/>
      <c r="O126" s="66"/>
      <c r="P126" s="66"/>
      <c r="Q126" s="66"/>
      <c r="R126" s="66"/>
      <c r="S126" s="66"/>
      <c r="T126" s="66"/>
      <c r="U126" s="66"/>
      <c r="V126" s="66"/>
      <c r="W126" s="66"/>
      <c r="X126" s="66"/>
      <c r="Y126" s="66"/>
      <c r="Z126" s="66"/>
      <c r="AA126" s="66"/>
    </row>
    <row r="127" spans="1:27" ht="20.100000000000001" customHeight="1" x14ac:dyDescent="0.25">
      <c r="A127" s="309"/>
      <c r="B127" s="314"/>
      <c r="C127" s="106">
        <f>Hebdo!P113</f>
        <v>0</v>
      </c>
      <c r="D127" s="78" t="str">
        <f>IF(Hebdo!Q113="n","nord",IF(Hebdo!Q113="s","sud",""))</f>
        <v/>
      </c>
      <c r="E127" s="78"/>
      <c r="F127" s="79"/>
      <c r="G127" s="80"/>
      <c r="H127" s="81"/>
      <c r="I127" s="82"/>
      <c r="J127" s="66"/>
      <c r="K127" s="66"/>
      <c r="L127" s="66"/>
      <c r="M127" s="66"/>
      <c r="N127" s="66"/>
      <c r="O127" s="66"/>
      <c r="P127" s="66"/>
      <c r="Q127" s="66"/>
      <c r="R127" s="66"/>
      <c r="S127" s="66"/>
      <c r="T127" s="66"/>
      <c r="U127" s="66"/>
      <c r="V127" s="66"/>
      <c r="W127" s="66"/>
      <c r="X127" s="66"/>
      <c r="Y127" s="66"/>
      <c r="Z127" s="66"/>
      <c r="AA127" s="66"/>
    </row>
    <row r="128" spans="1:27" ht="20.100000000000001" customHeight="1" thickBot="1" x14ac:dyDescent="0.3">
      <c r="A128" s="310"/>
      <c r="B128" s="315"/>
      <c r="C128" s="107">
        <f>Hebdo!P114</f>
        <v>0</v>
      </c>
      <c r="D128" s="83" t="str">
        <f>IF(Hebdo!Q114="n","nord",IF(Hebdo!Q114="s","sud",""))</f>
        <v/>
      </c>
      <c r="E128" s="83"/>
      <c r="F128" s="84"/>
      <c r="G128" s="85"/>
      <c r="H128" s="86"/>
      <c r="I128" s="87"/>
      <c r="J128" s="66"/>
      <c r="K128" s="66"/>
      <c r="L128" s="66"/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  <c r="X128" s="66"/>
      <c r="Y128" s="66"/>
      <c r="Z128" s="66"/>
      <c r="AA128" s="66"/>
    </row>
    <row r="129" spans="1:27" ht="3.75" customHeight="1" thickTop="1" thickBot="1" x14ac:dyDescent="0.3">
      <c r="A129" s="93"/>
      <c r="B129" s="94"/>
      <c r="C129" s="109"/>
      <c r="D129" s="95" t="str">
        <f>IF(Hebdo!Q115="n","nord",IF(Hebdo!Q115="s","sud",""))</f>
        <v/>
      </c>
      <c r="E129" s="95"/>
      <c r="F129" s="95"/>
      <c r="G129" s="95"/>
      <c r="H129" s="95"/>
      <c r="I129" s="95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</row>
    <row r="130" spans="1:27" ht="15" customHeight="1" x14ac:dyDescent="0.25">
      <c r="A130" s="316" t="s">
        <v>13</v>
      </c>
      <c r="B130" s="317"/>
      <c r="C130" s="106"/>
      <c r="D130" s="78" t="str">
        <f>IF(Hebdo!Q116="n","nord",IF(Hebdo!Q116="s","sud",""))</f>
        <v/>
      </c>
      <c r="E130" s="78"/>
      <c r="F130" s="79"/>
      <c r="G130" s="80"/>
      <c r="H130" s="81"/>
      <c r="I130" s="82"/>
      <c r="J130" s="66"/>
      <c r="K130" s="66"/>
      <c r="L130" s="66"/>
      <c r="M130" s="66"/>
      <c r="N130" s="66"/>
      <c r="O130" s="66"/>
      <c r="P130" s="66"/>
      <c r="Q130" s="66"/>
      <c r="R130" s="66"/>
      <c r="S130" s="66"/>
      <c r="T130" s="66"/>
      <c r="U130" s="66"/>
      <c r="V130" s="66"/>
      <c r="W130" s="66"/>
      <c r="X130" s="66"/>
      <c r="Y130" s="66"/>
      <c r="Z130" s="66"/>
      <c r="AA130" s="66"/>
    </row>
    <row r="131" spans="1:27" x14ac:dyDescent="0.25">
      <c r="A131" s="318"/>
      <c r="B131" s="319"/>
      <c r="C131" s="106"/>
      <c r="D131" s="78" t="str">
        <f>IF(Hebdo!Q117="n","nord",IF(Hebdo!Q117="s","sud",""))</f>
        <v/>
      </c>
      <c r="E131" s="78"/>
      <c r="F131" s="79"/>
      <c r="G131" s="80"/>
      <c r="H131" s="81"/>
      <c r="I131" s="82"/>
      <c r="J131" s="66"/>
      <c r="K131" s="66"/>
      <c r="L131" s="66"/>
      <c r="M131" s="66"/>
      <c r="N131" s="66"/>
      <c r="O131" s="66"/>
      <c r="P131" s="66"/>
      <c r="Q131" s="66"/>
      <c r="R131" s="66"/>
      <c r="S131" s="66"/>
      <c r="T131" s="66"/>
      <c r="U131" s="66"/>
      <c r="V131" s="66"/>
      <c r="W131" s="66"/>
      <c r="X131" s="66"/>
      <c r="Y131" s="66"/>
      <c r="Z131" s="66"/>
      <c r="AA131" s="66"/>
    </row>
    <row r="132" spans="1:27" x14ac:dyDescent="0.25">
      <c r="A132" s="318"/>
      <c r="B132" s="319"/>
      <c r="C132" s="106"/>
      <c r="D132" s="78" t="str">
        <f>IF(Hebdo!Q118="n","nord",IF(Hebdo!Q118="s","sud",""))</f>
        <v/>
      </c>
      <c r="E132" s="78"/>
      <c r="F132" s="79"/>
      <c r="G132" s="80"/>
      <c r="H132" s="81"/>
      <c r="I132" s="82"/>
      <c r="J132" s="66"/>
      <c r="K132" s="66"/>
      <c r="L132" s="66"/>
      <c r="M132" s="66"/>
      <c r="N132" s="66"/>
      <c r="O132" s="66"/>
      <c r="P132" s="66"/>
      <c r="Q132" s="66"/>
      <c r="R132" s="66"/>
      <c r="S132" s="66"/>
      <c r="T132" s="66"/>
      <c r="U132" s="66"/>
      <c r="V132" s="66"/>
      <c r="W132" s="66"/>
      <c r="X132" s="66"/>
      <c r="Y132" s="66"/>
      <c r="Z132" s="66"/>
      <c r="AA132" s="66"/>
    </row>
    <row r="133" spans="1:27" x14ac:dyDescent="0.25">
      <c r="A133" s="318"/>
      <c r="B133" s="319"/>
      <c r="C133" s="106"/>
      <c r="D133" s="78" t="str">
        <f>IF(Hebdo!Q119="n","nord",IF(Hebdo!Q119="s","sud",""))</f>
        <v/>
      </c>
      <c r="E133" s="78"/>
      <c r="F133" s="79"/>
      <c r="G133" s="80"/>
      <c r="H133" s="81"/>
      <c r="I133" s="82"/>
      <c r="J133" s="66"/>
      <c r="K133" s="66"/>
      <c r="L133" s="66"/>
      <c r="M133" s="66"/>
      <c r="N133" s="66"/>
      <c r="O133" s="66"/>
      <c r="P133" s="66"/>
      <c r="Q133" s="66"/>
      <c r="R133" s="66"/>
      <c r="S133" s="66"/>
      <c r="T133" s="66"/>
      <c r="U133" s="66"/>
      <c r="V133" s="66"/>
      <c r="W133" s="66"/>
      <c r="X133" s="66"/>
      <c r="Y133" s="66"/>
      <c r="Z133" s="66"/>
      <c r="AA133" s="66"/>
    </row>
    <row r="134" spans="1:27" x14ac:dyDescent="0.25">
      <c r="A134" s="318"/>
      <c r="B134" s="319"/>
      <c r="C134" s="106"/>
      <c r="D134" s="78" t="str">
        <f>IF(Hebdo!Q120="n","nord",IF(Hebdo!Q120="s","sud",""))</f>
        <v/>
      </c>
      <c r="E134" s="78"/>
      <c r="F134" s="79"/>
      <c r="G134" s="80"/>
      <c r="H134" s="81"/>
      <c r="I134" s="82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  <c r="X134" s="66"/>
      <c r="Y134" s="66"/>
      <c r="Z134" s="66"/>
      <c r="AA134" s="66"/>
    </row>
    <row r="135" spans="1:27" x14ac:dyDescent="0.25">
      <c r="A135" s="318"/>
      <c r="B135" s="319"/>
      <c r="C135" s="106"/>
      <c r="D135" s="78" t="str">
        <f>IF(Hebdo!Q121="n","nord",IF(Hebdo!Q121="s","sud",""))</f>
        <v/>
      </c>
      <c r="E135" s="78"/>
      <c r="F135" s="79"/>
      <c r="G135" s="80"/>
      <c r="H135" s="81"/>
      <c r="I135" s="82"/>
      <c r="J135" s="66"/>
      <c r="K135" s="66"/>
      <c r="L135" s="66"/>
      <c r="M135" s="66"/>
      <c r="N135" s="66"/>
      <c r="O135" s="66"/>
      <c r="P135" s="66"/>
      <c r="Q135" s="66"/>
      <c r="R135" s="66"/>
      <c r="S135" s="66"/>
      <c r="T135" s="66"/>
      <c r="U135" s="66"/>
      <c r="V135" s="66"/>
      <c r="W135" s="66"/>
      <c r="X135" s="66"/>
      <c r="Y135" s="66"/>
      <c r="Z135" s="66"/>
      <c r="AA135" s="66"/>
    </row>
    <row r="136" spans="1:27" x14ac:dyDescent="0.25">
      <c r="A136" s="318"/>
      <c r="B136" s="319"/>
      <c r="C136" s="106"/>
      <c r="D136" s="78" t="str">
        <f>IF(Hebdo!Q122="n","nord",IF(Hebdo!Q122="s","sud",""))</f>
        <v/>
      </c>
      <c r="E136" s="78"/>
      <c r="F136" s="79"/>
      <c r="G136" s="80"/>
      <c r="H136" s="81"/>
      <c r="I136" s="82"/>
      <c r="J136" s="66"/>
      <c r="K136" s="66"/>
      <c r="L136" s="66"/>
      <c r="M136" s="66"/>
      <c r="N136" s="66"/>
      <c r="O136" s="66"/>
      <c r="P136" s="66"/>
      <c r="Q136" s="66"/>
      <c r="R136" s="66"/>
      <c r="S136" s="66"/>
      <c r="T136" s="66"/>
      <c r="U136" s="66"/>
      <c r="V136" s="66"/>
      <c r="W136" s="66"/>
      <c r="X136" s="66"/>
      <c r="Y136" s="66"/>
      <c r="Z136" s="66"/>
      <c r="AA136" s="66"/>
    </row>
    <row r="137" spans="1:27" ht="15.75" thickBot="1" x14ac:dyDescent="0.3">
      <c r="A137" s="320"/>
      <c r="B137" s="321"/>
      <c r="C137" s="110"/>
      <c r="D137" s="96" t="str">
        <f>IF(Hebdo!Q125="n","nord",IF(Hebdo!Q125="s","sud",""))</f>
        <v/>
      </c>
      <c r="E137" s="72"/>
      <c r="F137" s="73"/>
      <c r="G137" s="74"/>
      <c r="H137" s="75"/>
      <c r="I137" s="76"/>
      <c r="J137" s="66"/>
      <c r="K137" s="66"/>
      <c r="L137" s="66"/>
      <c r="M137" s="66"/>
      <c r="N137" s="66"/>
      <c r="O137" s="66"/>
      <c r="P137" s="66"/>
      <c r="Q137" s="66"/>
      <c r="R137" s="66"/>
      <c r="S137" s="66"/>
      <c r="T137" s="66"/>
      <c r="U137" s="66"/>
      <c r="V137" s="66"/>
      <c r="W137" s="66"/>
      <c r="X137" s="66"/>
      <c r="Y137" s="66"/>
      <c r="Z137" s="66"/>
      <c r="AA137" s="66"/>
    </row>
    <row r="138" spans="1:27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</row>
    <row r="139" spans="1:27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</row>
    <row r="140" spans="1:27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</row>
    <row r="141" spans="1:27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</row>
    <row r="142" spans="1:27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</row>
  </sheetData>
  <sheetProtection password="DD75" sheet="1" objects="1" scenarios="1"/>
  <mergeCells count="125">
    <mergeCell ref="S1:U1"/>
    <mergeCell ref="W1:X1"/>
    <mergeCell ref="Z1:AA1"/>
    <mergeCell ref="A2:B2"/>
    <mergeCell ref="J2:K2"/>
    <mergeCell ref="S2:T2"/>
    <mergeCell ref="A1:C1"/>
    <mergeCell ref="E1:F1"/>
    <mergeCell ref="H1:I1"/>
    <mergeCell ref="J1:L1"/>
    <mergeCell ref="N1:O1"/>
    <mergeCell ref="Q1:R1"/>
    <mergeCell ref="A3:A10"/>
    <mergeCell ref="B3:B4"/>
    <mergeCell ref="J3:J10"/>
    <mergeCell ref="K3:K4"/>
    <mergeCell ref="S3:S10"/>
    <mergeCell ref="T3:T4"/>
    <mergeCell ref="B5:B10"/>
    <mergeCell ref="K5:K10"/>
    <mergeCell ref="T5:T10"/>
    <mergeCell ref="A11:A18"/>
    <mergeCell ref="B11:B12"/>
    <mergeCell ref="J11:J18"/>
    <mergeCell ref="K11:K12"/>
    <mergeCell ref="S11:S18"/>
    <mergeCell ref="T11:T12"/>
    <mergeCell ref="B13:B18"/>
    <mergeCell ref="K13:K18"/>
    <mergeCell ref="T13:T18"/>
    <mergeCell ref="A19:A26"/>
    <mergeCell ref="B19:B20"/>
    <mergeCell ref="J19:J26"/>
    <mergeCell ref="K19:K20"/>
    <mergeCell ref="S19:S26"/>
    <mergeCell ref="T19:T20"/>
    <mergeCell ref="B21:B26"/>
    <mergeCell ref="K21:K26"/>
    <mergeCell ref="T21:T26"/>
    <mergeCell ref="A36:B43"/>
    <mergeCell ref="J36:K43"/>
    <mergeCell ref="S36:T43"/>
    <mergeCell ref="A44:C44"/>
    <mergeCell ref="J44:L44"/>
    <mergeCell ref="S44:U44"/>
    <mergeCell ref="A27:A34"/>
    <mergeCell ref="B27:B28"/>
    <mergeCell ref="J27:J34"/>
    <mergeCell ref="K27:K28"/>
    <mergeCell ref="S27:S34"/>
    <mergeCell ref="T27:T28"/>
    <mergeCell ref="B29:B34"/>
    <mergeCell ref="K29:K34"/>
    <mergeCell ref="T29:T34"/>
    <mergeCell ref="S48:U48"/>
    <mergeCell ref="W48:X48"/>
    <mergeCell ref="Z48:AA48"/>
    <mergeCell ref="A49:B49"/>
    <mergeCell ref="J49:K49"/>
    <mergeCell ref="S49:T49"/>
    <mergeCell ref="A48:C48"/>
    <mergeCell ref="E48:F48"/>
    <mergeCell ref="H48:I48"/>
    <mergeCell ref="J48:L48"/>
    <mergeCell ref="N48:O48"/>
    <mergeCell ref="Q48:R48"/>
    <mergeCell ref="A50:A57"/>
    <mergeCell ref="B50:B51"/>
    <mergeCell ref="J50:J57"/>
    <mergeCell ref="K50:K51"/>
    <mergeCell ref="S50:S57"/>
    <mergeCell ref="T50:T51"/>
    <mergeCell ref="B52:B57"/>
    <mergeCell ref="K52:K57"/>
    <mergeCell ref="T52:T57"/>
    <mergeCell ref="A58:A65"/>
    <mergeCell ref="B58:B59"/>
    <mergeCell ref="J58:J65"/>
    <mergeCell ref="K58:K59"/>
    <mergeCell ref="S58:S65"/>
    <mergeCell ref="T58:T59"/>
    <mergeCell ref="B60:B65"/>
    <mergeCell ref="K60:K65"/>
    <mergeCell ref="T60:T65"/>
    <mergeCell ref="A66:A73"/>
    <mergeCell ref="B66:B67"/>
    <mergeCell ref="J66:J73"/>
    <mergeCell ref="K66:K67"/>
    <mergeCell ref="S66:S73"/>
    <mergeCell ref="T66:T67"/>
    <mergeCell ref="B68:B73"/>
    <mergeCell ref="K68:K73"/>
    <mergeCell ref="T68:T73"/>
    <mergeCell ref="S83:T90"/>
    <mergeCell ref="A91:C91"/>
    <mergeCell ref="J91:L91"/>
    <mergeCell ref="S91:U91"/>
    <mergeCell ref="A74:A81"/>
    <mergeCell ref="B74:B75"/>
    <mergeCell ref="J74:J81"/>
    <mergeCell ref="K74:K75"/>
    <mergeCell ref="S74:S81"/>
    <mergeCell ref="T74:T75"/>
    <mergeCell ref="B76:B81"/>
    <mergeCell ref="K76:K81"/>
    <mergeCell ref="T76:T81"/>
    <mergeCell ref="A95:C95"/>
    <mergeCell ref="E95:F95"/>
    <mergeCell ref="H95:I95"/>
    <mergeCell ref="A96:B96"/>
    <mergeCell ref="A97:A104"/>
    <mergeCell ref="B97:B98"/>
    <mergeCell ref="B99:B104"/>
    <mergeCell ref="A83:B90"/>
    <mergeCell ref="J83:K90"/>
    <mergeCell ref="A121:A128"/>
    <mergeCell ref="B121:B122"/>
    <mergeCell ref="B123:B128"/>
    <mergeCell ref="A130:B137"/>
    <mergeCell ref="A105:A112"/>
    <mergeCell ref="B105:B106"/>
    <mergeCell ref="B107:B112"/>
    <mergeCell ref="A113:A120"/>
    <mergeCell ref="B113:B114"/>
    <mergeCell ref="B115:B120"/>
  </mergeCells>
  <pageMargins left="0" right="0" top="0.19685039370078741" bottom="0.19685039370078741" header="0.19685039370078741" footer="0.19685039370078741"/>
  <pageSetup paperSize="9" scale="89" orientation="portrait" r:id="rId1"/>
  <rowBreaks count="2" manualBreakCount="2">
    <brk id="47" max="16383" man="1"/>
    <brk id="94" max="16383" man="1"/>
  </rowBreaks>
  <colBreaks count="2" manualBreakCount="2">
    <brk id="9" max="1048575" man="1"/>
    <brk id="1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2"/>
  <sheetViews>
    <sheetView workbookViewId="0">
      <selection sqref="A1:A52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  <row r="11" spans="1:1" x14ac:dyDescent="0.25">
      <c r="A11">
        <v>11</v>
      </c>
    </row>
    <row r="12" spans="1:1" x14ac:dyDescent="0.25">
      <c r="A12">
        <v>12</v>
      </c>
    </row>
    <row r="13" spans="1:1" x14ac:dyDescent="0.25">
      <c r="A13">
        <v>13</v>
      </c>
    </row>
    <row r="14" spans="1:1" x14ac:dyDescent="0.25">
      <c r="A14">
        <v>14</v>
      </c>
    </row>
    <row r="15" spans="1:1" x14ac:dyDescent="0.25">
      <c r="A15">
        <v>15</v>
      </c>
    </row>
    <row r="16" spans="1:1" x14ac:dyDescent="0.25">
      <c r="A16">
        <v>16</v>
      </c>
    </row>
    <row r="17" spans="1:1" x14ac:dyDescent="0.25">
      <c r="A17">
        <v>17</v>
      </c>
    </row>
    <row r="18" spans="1:1" x14ac:dyDescent="0.25">
      <c r="A18">
        <v>18</v>
      </c>
    </row>
    <row r="19" spans="1:1" x14ac:dyDescent="0.25">
      <c r="A19">
        <v>19</v>
      </c>
    </row>
    <row r="20" spans="1:1" x14ac:dyDescent="0.25">
      <c r="A20">
        <v>20</v>
      </c>
    </row>
    <row r="21" spans="1:1" x14ac:dyDescent="0.25">
      <c r="A21">
        <v>21</v>
      </c>
    </row>
    <row r="22" spans="1:1" x14ac:dyDescent="0.25">
      <c r="A22">
        <v>22</v>
      </c>
    </row>
    <row r="23" spans="1:1" x14ac:dyDescent="0.25">
      <c r="A23">
        <v>23</v>
      </c>
    </row>
    <row r="24" spans="1:1" x14ac:dyDescent="0.25">
      <c r="A24">
        <v>24</v>
      </c>
    </row>
    <row r="25" spans="1:1" x14ac:dyDescent="0.25">
      <c r="A25">
        <v>25</v>
      </c>
    </row>
    <row r="26" spans="1:1" x14ac:dyDescent="0.25">
      <c r="A26">
        <v>26</v>
      </c>
    </row>
    <row r="27" spans="1:1" x14ac:dyDescent="0.25">
      <c r="A27">
        <v>27</v>
      </c>
    </row>
    <row r="28" spans="1:1" x14ac:dyDescent="0.25">
      <c r="A28">
        <v>28</v>
      </c>
    </row>
    <row r="29" spans="1:1" x14ac:dyDescent="0.25">
      <c r="A29">
        <v>29</v>
      </c>
    </row>
    <row r="30" spans="1:1" x14ac:dyDescent="0.25">
      <c r="A30">
        <v>30</v>
      </c>
    </row>
    <row r="31" spans="1:1" x14ac:dyDescent="0.25">
      <c r="A31">
        <v>31</v>
      </c>
    </row>
    <row r="32" spans="1:1" x14ac:dyDescent="0.25">
      <c r="A32">
        <v>32</v>
      </c>
    </row>
    <row r="33" spans="1:1" x14ac:dyDescent="0.25">
      <c r="A33">
        <v>33</v>
      </c>
    </row>
    <row r="34" spans="1:1" x14ac:dyDescent="0.25">
      <c r="A34">
        <v>34</v>
      </c>
    </row>
    <row r="35" spans="1:1" x14ac:dyDescent="0.25">
      <c r="A35">
        <v>35</v>
      </c>
    </row>
    <row r="36" spans="1:1" x14ac:dyDescent="0.25">
      <c r="A36">
        <v>36</v>
      </c>
    </row>
    <row r="37" spans="1:1" x14ac:dyDescent="0.25">
      <c r="A37">
        <v>37</v>
      </c>
    </row>
    <row r="38" spans="1:1" x14ac:dyDescent="0.25">
      <c r="A38">
        <v>38</v>
      </c>
    </row>
    <row r="39" spans="1:1" x14ac:dyDescent="0.25">
      <c r="A39">
        <v>39</v>
      </c>
    </row>
    <row r="40" spans="1:1" x14ac:dyDescent="0.25">
      <c r="A40">
        <v>40</v>
      </c>
    </row>
    <row r="41" spans="1:1" x14ac:dyDescent="0.25">
      <c r="A41">
        <v>41</v>
      </c>
    </row>
    <row r="42" spans="1:1" x14ac:dyDescent="0.25">
      <c r="A42">
        <v>42</v>
      </c>
    </row>
    <row r="43" spans="1:1" x14ac:dyDescent="0.25">
      <c r="A43">
        <v>43</v>
      </c>
    </row>
    <row r="44" spans="1:1" x14ac:dyDescent="0.25">
      <c r="A44">
        <v>44</v>
      </c>
    </row>
    <row r="45" spans="1:1" x14ac:dyDescent="0.25">
      <c r="A45">
        <v>45</v>
      </c>
    </row>
    <row r="46" spans="1:1" x14ac:dyDescent="0.25">
      <c r="A46">
        <v>46</v>
      </c>
    </row>
    <row r="47" spans="1:1" x14ac:dyDescent="0.25">
      <c r="A47">
        <v>47</v>
      </c>
    </row>
    <row r="48" spans="1:1" x14ac:dyDescent="0.25">
      <c r="A48">
        <v>48</v>
      </c>
    </row>
    <row r="49" spans="1:1" x14ac:dyDescent="0.25">
      <c r="A49">
        <v>49</v>
      </c>
    </row>
    <row r="50" spans="1:1" x14ac:dyDescent="0.25">
      <c r="A50">
        <v>50</v>
      </c>
    </row>
    <row r="51" spans="1:1" x14ac:dyDescent="0.25">
      <c r="A51">
        <v>51</v>
      </c>
    </row>
    <row r="52" spans="1:1" x14ac:dyDescent="0.25">
      <c r="A52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Hebdo</vt:lpstr>
      <vt:lpstr>Matin</vt:lpstr>
      <vt:lpstr>Après_midi</vt:lpstr>
      <vt:lpstr>Feuil1</vt:lpstr>
      <vt:lpstr>Après_midi!Zone_d_impression</vt:lpstr>
      <vt:lpstr>Hebdo!Zone_d_impression</vt:lpstr>
      <vt:lpstr>Matin!Zone_d_impression</vt:lpstr>
    </vt:vector>
  </TitlesOfParts>
  <Company>APHP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 Philippe</dc:creator>
  <cp:lastModifiedBy>thierry</cp:lastModifiedBy>
  <cp:lastPrinted>2015-03-11T09:48:22Z</cp:lastPrinted>
  <dcterms:created xsi:type="dcterms:W3CDTF">2014-05-07T14:39:05Z</dcterms:created>
  <dcterms:modified xsi:type="dcterms:W3CDTF">2015-04-19T13:45:18Z</dcterms:modified>
</cp:coreProperties>
</file>