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Aide au fret Etat 2014\"/>
    </mc:Choice>
  </mc:AlternateContent>
  <bookViews>
    <workbookView xWindow="120" yWindow="45" windowWidth="21315" windowHeight="10035"/>
  </bookViews>
  <sheets>
    <sheet name="Feuil1" sheetId="1" r:id="rId1"/>
  </sheets>
  <definedNames>
    <definedName name="Critères">Feuil1!#REF!</definedName>
    <definedName name="_xlnm.Criteria">Feuil1!#REF!</definedName>
  </definedNames>
  <calcPr calcId="152511"/>
</workbook>
</file>

<file path=xl/calcChain.xml><?xml version="1.0" encoding="utf-8"?>
<calcChain xmlns="http://schemas.openxmlformats.org/spreadsheetml/2006/main">
  <c r="B10" i="1" l="1" a="1"/>
  <c r="B10" i="1" s="1"/>
  <c r="B11" i="1" s="1"/>
  <c r="B82" i="1" a="1"/>
  <c r="B82" i="1" s="1"/>
  <c r="B84" i="1" s="1"/>
</calcChain>
</file>

<file path=xl/comments1.xml><?xml version="1.0" encoding="utf-8"?>
<comments xmlns="http://schemas.openxmlformats.org/spreadsheetml/2006/main">
  <authors>
    <author>Pierounet</author>
  </authors>
  <commentList>
    <comment ref="B11" authorId="0" shapeId="0">
      <text>
        <r>
          <rPr>
            <sz val="9"/>
            <color indexed="10"/>
            <rFont val="Tahoma"/>
            <family val="2"/>
          </rPr>
          <t>Proposition de NAD du 06/09/02014 =&gt; OK</t>
        </r>
      </text>
    </comment>
    <comment ref="B82" authorId="0" shapeId="0">
      <text>
        <r>
          <rPr>
            <sz val="9"/>
            <color indexed="10"/>
            <rFont val="Tahoma"/>
            <family val="2"/>
          </rPr>
          <t>Proposition de NAD du 06/0902014 =&gt; OK mais Insufisante</t>
        </r>
      </text>
    </comment>
    <comment ref="B84" authorId="0" shapeId="0">
      <text>
        <r>
          <rPr>
            <sz val="9"/>
            <color indexed="10"/>
            <rFont val="Tahoma"/>
            <family val="2"/>
          </rPr>
          <t>Proposition de NAD du 06/0902014 =&gt; OK</t>
        </r>
      </text>
    </comment>
  </commentList>
</comments>
</file>

<file path=xl/sharedStrings.xml><?xml version="1.0" encoding="utf-8"?>
<sst xmlns="http://schemas.openxmlformats.org/spreadsheetml/2006/main" count="362" uniqueCount="32">
  <si>
    <t>Effectif</t>
  </si>
  <si>
    <t>CA HT annuel</t>
  </si>
  <si>
    <t>Total de bilan</t>
  </si>
  <si>
    <t>Type</t>
  </si>
  <si>
    <t>Taux d'aide</t>
  </si>
  <si>
    <t>&lt; 10</t>
  </si>
  <si>
    <t>&lt; 2 M€</t>
  </si>
  <si>
    <t>Micro</t>
  </si>
  <si>
    <t>PE</t>
  </si>
  <si>
    <t>&lt; 10 M€</t>
  </si>
  <si>
    <t>&gt; 50 &amp; &lt; 250</t>
  </si>
  <si>
    <t>&lt; 50 M€</t>
  </si>
  <si>
    <t>&lt; 43 M€</t>
  </si>
  <si>
    <t>PME</t>
  </si>
  <si>
    <t>&gt; 50 M€</t>
  </si>
  <si>
    <t>GE</t>
  </si>
  <si>
    <t>&gt; 250 personnes</t>
  </si>
  <si>
    <t>&lt; 10 personnes</t>
  </si>
  <si>
    <t>ET</t>
  </si>
  <si>
    <t>OU</t>
  </si>
  <si>
    <t>&gt;= 2 M€ &amp; &lt; 10 M€</t>
  </si>
  <si>
    <t>&gt;= 10 M€ &amp; &lt; 43 M€</t>
  </si>
  <si>
    <t>&gt;= 10 M€ &amp; &lt; 50 M€</t>
  </si>
  <si>
    <t>&gt;= 43 M€</t>
  </si>
  <si>
    <t>&gt;= 50 M€</t>
  </si>
  <si>
    <t>Taux d'aide maxi</t>
  </si>
  <si>
    <t>&gt;= 10 &amp; &lt;50</t>
  </si>
  <si>
    <t>&gt;= 250</t>
  </si>
  <si>
    <t>&lt; 2,01 M€</t>
  </si>
  <si>
    <t>&lt; 50 personnes</t>
  </si>
  <si>
    <t>TPE</t>
  </si>
  <si>
    <t>&lt; 250 personnes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</si>
</sst>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 x14ac:knownFonts="1">
    <font>
      <sz val="10"/>
      <name val="Arial"/>
    </font>
    <font>
      <sz val="10"/>
      <color rgb="FFC00000"/>
      <name val="Times New Roman"/>
      <family val="1"/>
    </font>
    <font>
      <sz val="10"/>
      <name val="Times New Roman"/>
      <family val="1"/>
    </font>
    <font>
      <u/>
      <sz val="10"/>
      <color theme="10"/>
      <name val="Arial"/>
      <family val="2"/>
    </font>
    <font>
      <sz val="10"/>
      <color rgb="FF002060"/>
      <name val="Times New Roman"/>
      <family val="1"/>
    </font>
    <font>
      <sz val="10"/>
      <color rgb="FFFF0000"/>
      <name val="Times New Roman"/>
      <family val="1"/>
    </font>
    <font>
      <sz val="10"/>
      <color rgb="FFC00000"/>
      <name val="Arial"/>
      <family val="2"/>
    </font>
    <font>
      <sz val="9"/>
      <color indexed="10"/>
      <name val="Tahoma"/>
      <family val="2"/>
    </font>
    <font>
      <sz val="10"/>
      <color theme="6" tint="-0.499984740745262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9FF99"/>
        <bgColor indexed="64"/>
      </patternFill>
    </fill>
  </fills>
  <borders count="2">
    <border>
      <left/>
      <right/>
      <top/>
      <bottom/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0" borderId="0" xfId="0" applyFont="1" applyAlignment="1">
      <alignment vertical="center"/>
    </xf>
    <xf numFmtId="0" fontId="1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vertical="center"/>
    </xf>
    <xf numFmtId="0" fontId="4" fillId="2" borderId="1" xfId="1" applyFont="1" applyFill="1" applyBorder="1" applyAlignment="1">
      <alignment horizontal="left" vertical="center"/>
    </xf>
    <xf numFmtId="0" fontId="4" fillId="2" borderId="1" xfId="1" applyFont="1" applyFill="1" applyBorder="1" applyAlignment="1">
      <alignment vertical="center"/>
    </xf>
    <xf numFmtId="0" fontId="4" fillId="2" borderId="1" xfId="1" applyFont="1" applyFill="1" applyBorder="1" applyAlignment="1" applyProtection="1">
      <alignment vertical="center"/>
    </xf>
    <xf numFmtId="10" fontId="4" fillId="2" borderId="1" xfId="1" applyNumberFormat="1" applyFont="1" applyFill="1" applyBorder="1" applyAlignment="1">
      <alignment vertical="center"/>
    </xf>
    <xf numFmtId="0" fontId="4" fillId="0" borderId="1" xfId="1" applyFont="1" applyBorder="1" applyAlignment="1">
      <alignment horizontal="left" vertical="center"/>
    </xf>
    <xf numFmtId="0" fontId="4" fillId="0" borderId="1" xfId="1" applyFont="1" applyFill="1" applyBorder="1" applyAlignment="1" applyProtection="1">
      <alignment vertical="center"/>
    </xf>
    <xf numFmtId="10" fontId="4" fillId="0" borderId="1" xfId="1" applyNumberFormat="1" applyFont="1" applyFill="1" applyBorder="1" applyAlignment="1">
      <alignment vertical="center"/>
    </xf>
    <xf numFmtId="0" fontId="4" fillId="0" borderId="1" xfId="1" applyFont="1" applyFill="1" applyBorder="1" applyAlignment="1">
      <alignment horizontal="left" vertical="center"/>
    </xf>
    <xf numFmtId="0" fontId="4" fillId="0" borderId="1" xfId="1" applyFont="1" applyBorder="1" applyAlignment="1" applyProtection="1">
      <alignment vertical="center"/>
    </xf>
    <xf numFmtId="164" fontId="4" fillId="0" borderId="1" xfId="0" applyNumberFormat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1" fillId="0" borderId="1" xfId="1" applyFont="1" applyBorder="1" applyAlignment="1">
      <alignment vertical="center"/>
    </xf>
    <xf numFmtId="0" fontId="4" fillId="0" borderId="1" xfId="1" applyFont="1" applyFill="1" applyBorder="1" applyAlignment="1">
      <alignment horizontal="center" vertical="center"/>
    </xf>
    <xf numFmtId="0" fontId="4" fillId="0" borderId="1" xfId="1" applyFont="1" applyFill="1" applyBorder="1" applyAlignment="1">
      <alignment vertical="center"/>
    </xf>
    <xf numFmtId="0" fontId="6" fillId="0" borderId="0" xfId="0" applyFont="1"/>
    <xf numFmtId="10" fontId="4" fillId="3" borderId="1" xfId="1" applyNumberFormat="1" applyFont="1" applyFill="1" applyBorder="1" applyAlignment="1">
      <alignment vertical="center"/>
    </xf>
    <xf numFmtId="10" fontId="4" fillId="3" borderId="1" xfId="1" applyNumberFormat="1" applyFont="1" applyFill="1" applyBorder="1" applyAlignment="1" applyProtection="1">
      <alignment vertical="center"/>
    </xf>
    <xf numFmtId="10" fontId="5" fillId="4" borderId="1" xfId="1" applyNumberFormat="1" applyFont="1" applyFill="1" applyBorder="1" applyAlignment="1" applyProtection="1">
      <alignment horizontal="center" vertical="center"/>
    </xf>
    <xf numFmtId="0" fontId="8" fillId="5" borderId="1" xfId="1" applyFont="1" applyFill="1" applyBorder="1" applyAlignment="1" applyProtection="1">
      <alignment horizontal="center" vertic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L84"/>
  <sheetViews>
    <sheetView tabSelected="1" workbookViewId="0">
      <selection activeCell="B10" sqref="B10"/>
    </sheetView>
  </sheetViews>
  <sheetFormatPr defaultColWidth="11.42578125" defaultRowHeight="12.75" x14ac:dyDescent="0.2"/>
  <cols>
    <col min="1" max="1" width="20" bestFit="1" customWidth="1"/>
    <col min="2" max="2" width="20.28515625" bestFit="1" customWidth="1"/>
    <col min="3" max="3" width="12" bestFit="1" customWidth="1"/>
    <col min="4" max="4" width="10.42578125" bestFit="1" customWidth="1"/>
    <col min="5" max="5" width="3.140625" bestFit="1" customWidth="1"/>
    <col min="6" max="6" width="16.7109375" bestFit="1" customWidth="1"/>
    <col min="7" max="7" width="3.5703125" bestFit="1" customWidth="1"/>
    <col min="8" max="8" width="16.7109375" bestFit="1" customWidth="1"/>
    <col min="9" max="9" width="5.5703125" bestFit="1" customWidth="1"/>
    <col min="11" max="11" width="14.42578125" bestFit="1" customWidth="1"/>
    <col min="12" max="12" width="45.28515625" bestFit="1" customWidth="1"/>
    <col min="14" max="14" width="77" customWidth="1"/>
    <col min="18" max="18" width="20.85546875" customWidth="1"/>
  </cols>
  <sheetData>
    <row r="1" spans="1:10" x14ac:dyDescent="0.2">
      <c r="D1" s="2" t="s">
        <v>0</v>
      </c>
      <c r="E1" s="2"/>
      <c r="F1" s="2" t="s">
        <v>1</v>
      </c>
      <c r="G1" s="2"/>
      <c r="H1" s="2" t="s">
        <v>2</v>
      </c>
      <c r="I1" s="2" t="s">
        <v>3</v>
      </c>
      <c r="J1" s="2" t="s">
        <v>4</v>
      </c>
    </row>
    <row r="2" spans="1:10" x14ac:dyDescent="0.2">
      <c r="D2" s="4" t="s">
        <v>5</v>
      </c>
      <c r="E2" s="14" t="s">
        <v>18</v>
      </c>
      <c r="F2" s="5" t="s">
        <v>6</v>
      </c>
      <c r="G2" s="14" t="s">
        <v>19</v>
      </c>
      <c r="H2" s="5" t="s">
        <v>6</v>
      </c>
      <c r="I2" s="6" t="s">
        <v>7</v>
      </c>
      <c r="J2" s="7">
        <v>0.75</v>
      </c>
    </row>
    <row r="3" spans="1:10" x14ac:dyDescent="0.2">
      <c r="D3" s="8" t="s">
        <v>5</v>
      </c>
      <c r="E3" s="15" t="s">
        <v>18</v>
      </c>
      <c r="F3" s="3" t="s">
        <v>20</v>
      </c>
      <c r="G3" s="15" t="s">
        <v>19</v>
      </c>
      <c r="H3" s="3" t="s">
        <v>6</v>
      </c>
      <c r="I3" s="9" t="s">
        <v>7</v>
      </c>
      <c r="J3" s="10">
        <v>0.75</v>
      </c>
    </row>
    <row r="4" spans="1:10" x14ac:dyDescent="0.2">
      <c r="D4" s="8" t="s">
        <v>5</v>
      </c>
      <c r="E4" s="15" t="s">
        <v>18</v>
      </c>
      <c r="F4" s="3" t="s">
        <v>6</v>
      </c>
      <c r="G4" s="15" t="s">
        <v>19</v>
      </c>
      <c r="H4" s="3" t="s">
        <v>20</v>
      </c>
      <c r="I4" s="9" t="s">
        <v>7</v>
      </c>
      <c r="J4" s="10">
        <v>0.75</v>
      </c>
    </row>
    <row r="5" spans="1:10" x14ac:dyDescent="0.2">
      <c r="D5" s="8" t="s">
        <v>5</v>
      </c>
      <c r="E5" s="15" t="s">
        <v>18</v>
      </c>
      <c r="F5" s="3" t="s">
        <v>20</v>
      </c>
      <c r="G5" s="15" t="s">
        <v>19</v>
      </c>
      <c r="H5" s="3" t="s">
        <v>20</v>
      </c>
      <c r="I5" s="9" t="s">
        <v>8</v>
      </c>
      <c r="J5" s="10">
        <v>0.75</v>
      </c>
    </row>
    <row r="6" spans="1:10" x14ac:dyDescent="0.2">
      <c r="D6" s="8" t="s">
        <v>5</v>
      </c>
      <c r="E6" s="15" t="s">
        <v>18</v>
      </c>
      <c r="F6" s="3" t="s">
        <v>20</v>
      </c>
      <c r="G6" s="15" t="s">
        <v>19</v>
      </c>
      <c r="H6" s="3" t="s">
        <v>21</v>
      </c>
      <c r="I6" s="9" t="s">
        <v>8</v>
      </c>
      <c r="J6" s="10">
        <v>0.75</v>
      </c>
    </row>
    <row r="7" spans="1:10" x14ac:dyDescent="0.2">
      <c r="A7" s="16" t="s">
        <v>0</v>
      </c>
      <c r="B7" s="13" t="s">
        <v>5</v>
      </c>
      <c r="D7" s="8" t="s">
        <v>5</v>
      </c>
      <c r="E7" s="15" t="s">
        <v>18</v>
      </c>
      <c r="F7" s="3" t="s">
        <v>22</v>
      </c>
      <c r="G7" s="15" t="s">
        <v>19</v>
      </c>
      <c r="H7" s="3" t="s">
        <v>6</v>
      </c>
      <c r="I7" s="9" t="s">
        <v>7</v>
      </c>
      <c r="J7" s="10">
        <v>0.75</v>
      </c>
    </row>
    <row r="8" spans="1:10" x14ac:dyDescent="0.2">
      <c r="A8" s="16" t="s">
        <v>1</v>
      </c>
      <c r="B8" s="13" t="s">
        <v>6</v>
      </c>
      <c r="D8" s="8" t="s">
        <v>5</v>
      </c>
      <c r="E8" s="15" t="s">
        <v>18</v>
      </c>
      <c r="F8" s="3" t="s">
        <v>22</v>
      </c>
      <c r="G8" s="15" t="s">
        <v>19</v>
      </c>
      <c r="H8" s="3" t="s">
        <v>20</v>
      </c>
      <c r="I8" s="9" t="s">
        <v>8</v>
      </c>
      <c r="J8" s="10">
        <v>0.75</v>
      </c>
    </row>
    <row r="9" spans="1:10" x14ac:dyDescent="0.2">
      <c r="A9" s="16" t="s">
        <v>2</v>
      </c>
      <c r="B9" s="13" t="s">
        <v>6</v>
      </c>
      <c r="D9" s="8" t="s">
        <v>5</v>
      </c>
      <c r="E9" s="15" t="s">
        <v>18</v>
      </c>
      <c r="F9" s="3" t="s">
        <v>22</v>
      </c>
      <c r="G9" s="15" t="s">
        <v>19</v>
      </c>
      <c r="H9" s="3" t="s">
        <v>21</v>
      </c>
      <c r="I9" s="9" t="s">
        <v>8</v>
      </c>
      <c r="J9" s="10">
        <v>0.75</v>
      </c>
    </row>
    <row r="10" spans="1:10" x14ac:dyDescent="0.2">
      <c r="A10" s="12" t="s">
        <v>3</v>
      </c>
      <c r="B10" s="23" t="str">
        <f t="array" ref="B10">IFERROR(INDEX(I2:I60,MATCH(B7&amp;B8&amp;B9,D2:D60&amp;F2:F60&amp;H2:H60,0)),"Non connue")</f>
        <v>Micro</v>
      </c>
      <c r="D10" s="8" t="s">
        <v>5</v>
      </c>
      <c r="E10" s="15" t="s">
        <v>18</v>
      </c>
      <c r="F10" s="3" t="s">
        <v>22</v>
      </c>
      <c r="G10" s="17" t="s">
        <v>19</v>
      </c>
      <c r="H10" s="18" t="s">
        <v>23</v>
      </c>
      <c r="I10" s="9" t="s">
        <v>8</v>
      </c>
      <c r="J10" s="10">
        <v>0.75</v>
      </c>
    </row>
    <row r="11" spans="1:10" x14ac:dyDescent="0.2">
      <c r="A11" s="12" t="s">
        <v>25</v>
      </c>
      <c r="B11" s="22">
        <f>IFERROR(VLOOKUP(B10,I2:J60,2,0),"")</f>
        <v>0.75</v>
      </c>
      <c r="D11" s="8" t="s">
        <v>5</v>
      </c>
      <c r="E11" s="15" t="s">
        <v>18</v>
      </c>
      <c r="F11" s="18" t="s">
        <v>24</v>
      </c>
      <c r="G11" s="17" t="s">
        <v>19</v>
      </c>
      <c r="H11" s="3" t="s">
        <v>6</v>
      </c>
      <c r="I11" s="9" t="s">
        <v>7</v>
      </c>
      <c r="J11" s="10">
        <v>0.75</v>
      </c>
    </row>
    <row r="12" spans="1:10" x14ac:dyDescent="0.2">
      <c r="D12" s="8" t="s">
        <v>5</v>
      </c>
      <c r="E12" s="15" t="s">
        <v>18</v>
      </c>
      <c r="F12" s="18" t="s">
        <v>24</v>
      </c>
      <c r="G12" s="17" t="s">
        <v>19</v>
      </c>
      <c r="H12" s="3" t="s">
        <v>20</v>
      </c>
      <c r="I12" s="9" t="s">
        <v>8</v>
      </c>
      <c r="J12" s="10">
        <v>0.75</v>
      </c>
    </row>
    <row r="13" spans="1:10" x14ac:dyDescent="0.2">
      <c r="D13" s="8" t="s">
        <v>5</v>
      </c>
      <c r="E13" s="15" t="s">
        <v>18</v>
      </c>
      <c r="F13" s="18" t="s">
        <v>24</v>
      </c>
      <c r="G13" s="17" t="s">
        <v>19</v>
      </c>
      <c r="H13" s="3" t="s">
        <v>21</v>
      </c>
      <c r="I13" s="9" t="s">
        <v>8</v>
      </c>
      <c r="J13" s="10">
        <v>0.75</v>
      </c>
    </row>
    <row r="14" spans="1:10" x14ac:dyDescent="0.2">
      <c r="D14" s="8" t="s">
        <v>5</v>
      </c>
      <c r="E14" s="15" t="s">
        <v>18</v>
      </c>
      <c r="F14" s="18" t="s">
        <v>24</v>
      </c>
      <c r="G14" s="17" t="s">
        <v>19</v>
      </c>
      <c r="H14" s="18" t="s">
        <v>23</v>
      </c>
      <c r="I14" s="9" t="s">
        <v>8</v>
      </c>
      <c r="J14" s="10">
        <v>0.75</v>
      </c>
    </row>
    <row r="15" spans="1:10" x14ac:dyDescent="0.2">
      <c r="D15" s="8" t="s">
        <v>26</v>
      </c>
      <c r="E15" s="17" t="s">
        <v>18</v>
      </c>
      <c r="F15" s="18" t="s">
        <v>6</v>
      </c>
      <c r="G15" s="17" t="s">
        <v>19</v>
      </c>
      <c r="H15" s="18" t="s">
        <v>6</v>
      </c>
      <c r="I15" s="9" t="s">
        <v>8</v>
      </c>
      <c r="J15" s="10">
        <v>0.75</v>
      </c>
    </row>
    <row r="16" spans="1:10" x14ac:dyDescent="0.2">
      <c r="D16" s="8" t="s">
        <v>26</v>
      </c>
      <c r="E16" s="15" t="s">
        <v>18</v>
      </c>
      <c r="F16" s="3" t="s">
        <v>20</v>
      </c>
      <c r="G16" s="15" t="s">
        <v>19</v>
      </c>
      <c r="H16" s="3" t="s">
        <v>6</v>
      </c>
      <c r="I16" s="9" t="s">
        <v>8</v>
      </c>
      <c r="J16" s="10">
        <v>0.75</v>
      </c>
    </row>
    <row r="17" spans="4:10" x14ac:dyDescent="0.2">
      <c r="D17" s="8" t="s">
        <v>26</v>
      </c>
      <c r="E17" s="15" t="s">
        <v>18</v>
      </c>
      <c r="F17" s="3" t="s">
        <v>6</v>
      </c>
      <c r="G17" s="15" t="s">
        <v>19</v>
      </c>
      <c r="H17" s="3" t="s">
        <v>20</v>
      </c>
      <c r="I17" s="9" t="s">
        <v>8</v>
      </c>
      <c r="J17" s="10">
        <v>0.75</v>
      </c>
    </row>
    <row r="18" spans="4:10" x14ac:dyDescent="0.2">
      <c r="D18" s="4" t="s">
        <v>26</v>
      </c>
      <c r="E18" s="14" t="s">
        <v>18</v>
      </c>
      <c r="F18" s="5" t="s">
        <v>20</v>
      </c>
      <c r="G18" s="14" t="s">
        <v>19</v>
      </c>
      <c r="H18" s="5" t="s">
        <v>20</v>
      </c>
      <c r="I18" s="6" t="s">
        <v>8</v>
      </c>
      <c r="J18" s="7">
        <v>0.75</v>
      </c>
    </row>
    <row r="19" spans="4:10" x14ac:dyDescent="0.2">
      <c r="D19" s="8" t="s">
        <v>26</v>
      </c>
      <c r="E19" s="15" t="s">
        <v>18</v>
      </c>
      <c r="F19" s="3" t="s">
        <v>20</v>
      </c>
      <c r="G19" s="15" t="s">
        <v>19</v>
      </c>
      <c r="H19" s="3" t="s">
        <v>21</v>
      </c>
      <c r="I19" s="9" t="s">
        <v>8</v>
      </c>
      <c r="J19" s="10">
        <v>0.75</v>
      </c>
    </row>
    <row r="20" spans="4:10" x14ac:dyDescent="0.2">
      <c r="D20" s="8" t="s">
        <v>26</v>
      </c>
      <c r="E20" s="15" t="s">
        <v>18</v>
      </c>
      <c r="F20" s="3" t="s">
        <v>22</v>
      </c>
      <c r="G20" s="15" t="s">
        <v>19</v>
      </c>
      <c r="H20" s="3" t="s">
        <v>6</v>
      </c>
      <c r="I20" s="9" t="s">
        <v>8</v>
      </c>
      <c r="J20" s="10">
        <v>0.75</v>
      </c>
    </row>
    <row r="21" spans="4:10" x14ac:dyDescent="0.2">
      <c r="D21" s="8" t="s">
        <v>26</v>
      </c>
      <c r="E21" s="15" t="s">
        <v>18</v>
      </c>
      <c r="F21" s="3" t="s">
        <v>22</v>
      </c>
      <c r="G21" s="15" t="s">
        <v>19</v>
      </c>
      <c r="H21" s="3" t="s">
        <v>20</v>
      </c>
      <c r="I21" s="9" t="s">
        <v>8</v>
      </c>
      <c r="J21" s="10">
        <v>0.75</v>
      </c>
    </row>
    <row r="22" spans="4:10" x14ac:dyDescent="0.2">
      <c r="D22" s="8" t="s">
        <v>26</v>
      </c>
      <c r="E22" s="15" t="s">
        <v>18</v>
      </c>
      <c r="F22" s="3" t="s">
        <v>22</v>
      </c>
      <c r="G22" s="15" t="s">
        <v>19</v>
      </c>
      <c r="H22" s="3" t="s">
        <v>21</v>
      </c>
      <c r="I22" s="9" t="s">
        <v>8</v>
      </c>
      <c r="J22" s="10">
        <v>0.75</v>
      </c>
    </row>
    <row r="23" spans="4:10" x14ac:dyDescent="0.2">
      <c r="D23" s="8" t="s">
        <v>26</v>
      </c>
      <c r="E23" s="15" t="s">
        <v>18</v>
      </c>
      <c r="F23" s="3" t="s">
        <v>22</v>
      </c>
      <c r="G23" s="17" t="s">
        <v>19</v>
      </c>
      <c r="H23" s="18" t="s">
        <v>23</v>
      </c>
      <c r="I23" s="9" t="s">
        <v>8</v>
      </c>
      <c r="J23" s="10">
        <v>0.75</v>
      </c>
    </row>
    <row r="24" spans="4:10" x14ac:dyDescent="0.2">
      <c r="D24" s="8" t="s">
        <v>26</v>
      </c>
      <c r="E24" s="15" t="s">
        <v>18</v>
      </c>
      <c r="F24" s="18" t="s">
        <v>24</v>
      </c>
      <c r="G24" s="17" t="s">
        <v>19</v>
      </c>
      <c r="H24" s="3" t="s">
        <v>6</v>
      </c>
      <c r="I24" s="9" t="s">
        <v>8</v>
      </c>
      <c r="J24" s="10">
        <v>0.75</v>
      </c>
    </row>
    <row r="25" spans="4:10" x14ac:dyDescent="0.2">
      <c r="D25" s="8" t="s">
        <v>26</v>
      </c>
      <c r="E25" s="15" t="s">
        <v>18</v>
      </c>
      <c r="F25" s="18" t="s">
        <v>24</v>
      </c>
      <c r="G25" s="17" t="s">
        <v>19</v>
      </c>
      <c r="H25" s="3" t="s">
        <v>20</v>
      </c>
      <c r="I25" s="9" t="s">
        <v>8</v>
      </c>
      <c r="J25" s="10">
        <v>0.75</v>
      </c>
    </row>
    <row r="26" spans="4:10" x14ac:dyDescent="0.2">
      <c r="D26" s="8" t="s">
        <v>26</v>
      </c>
      <c r="E26" s="15" t="s">
        <v>18</v>
      </c>
      <c r="F26" s="18" t="s">
        <v>24</v>
      </c>
      <c r="G26" s="17" t="s">
        <v>19</v>
      </c>
      <c r="H26" s="3" t="s">
        <v>21</v>
      </c>
      <c r="I26" s="9" t="s">
        <v>8</v>
      </c>
      <c r="J26" s="10">
        <v>0.75</v>
      </c>
    </row>
    <row r="27" spans="4:10" x14ac:dyDescent="0.2">
      <c r="D27" s="8" t="s">
        <v>26</v>
      </c>
      <c r="E27" s="15" t="s">
        <v>18</v>
      </c>
      <c r="F27" s="18" t="s">
        <v>24</v>
      </c>
      <c r="G27" s="17" t="s">
        <v>19</v>
      </c>
      <c r="H27" s="18" t="s">
        <v>23</v>
      </c>
      <c r="I27" s="9" t="s">
        <v>8</v>
      </c>
      <c r="J27" s="10">
        <v>0.75</v>
      </c>
    </row>
    <row r="28" spans="4:10" x14ac:dyDescent="0.2">
      <c r="D28" s="8" t="s">
        <v>10</v>
      </c>
      <c r="E28" s="15" t="s">
        <v>18</v>
      </c>
      <c r="F28" s="18" t="s">
        <v>6</v>
      </c>
      <c r="G28" s="17" t="s">
        <v>19</v>
      </c>
      <c r="H28" s="18" t="s">
        <v>6</v>
      </c>
      <c r="I28" s="9" t="s">
        <v>8</v>
      </c>
      <c r="J28" s="10">
        <v>0.75</v>
      </c>
    </row>
    <row r="29" spans="4:10" x14ac:dyDescent="0.2">
      <c r="D29" s="8" t="s">
        <v>10</v>
      </c>
      <c r="E29" s="15" t="s">
        <v>18</v>
      </c>
      <c r="F29" s="3" t="s">
        <v>20</v>
      </c>
      <c r="G29" s="15" t="s">
        <v>19</v>
      </c>
      <c r="H29" s="3" t="s">
        <v>6</v>
      </c>
      <c r="I29" s="9" t="s">
        <v>8</v>
      </c>
      <c r="J29" s="10">
        <v>0.75</v>
      </c>
    </row>
    <row r="30" spans="4:10" x14ac:dyDescent="0.2">
      <c r="D30" s="8" t="s">
        <v>10</v>
      </c>
      <c r="E30" s="15" t="s">
        <v>18</v>
      </c>
      <c r="F30" s="3" t="s">
        <v>6</v>
      </c>
      <c r="G30" s="15" t="s">
        <v>19</v>
      </c>
      <c r="H30" s="3" t="s">
        <v>20</v>
      </c>
      <c r="I30" s="9" t="s">
        <v>8</v>
      </c>
      <c r="J30" s="10">
        <v>0.75</v>
      </c>
    </row>
    <row r="31" spans="4:10" x14ac:dyDescent="0.2">
      <c r="D31" s="8" t="s">
        <v>10</v>
      </c>
      <c r="E31" s="15" t="s">
        <v>18</v>
      </c>
      <c r="F31" s="3" t="s">
        <v>20</v>
      </c>
      <c r="G31" s="15" t="s">
        <v>19</v>
      </c>
      <c r="H31" s="3" t="s">
        <v>20</v>
      </c>
      <c r="I31" s="9" t="s">
        <v>8</v>
      </c>
      <c r="J31" s="10">
        <v>0.75</v>
      </c>
    </row>
    <row r="32" spans="4:10" x14ac:dyDescent="0.2">
      <c r="D32" s="8" t="s">
        <v>10</v>
      </c>
      <c r="E32" s="15" t="s">
        <v>18</v>
      </c>
      <c r="F32" s="3" t="s">
        <v>20</v>
      </c>
      <c r="G32" s="15" t="s">
        <v>19</v>
      </c>
      <c r="H32" s="3" t="s">
        <v>21</v>
      </c>
      <c r="I32" s="9" t="s">
        <v>8</v>
      </c>
      <c r="J32" s="10">
        <v>0.75</v>
      </c>
    </row>
    <row r="33" spans="4:10" x14ac:dyDescent="0.2">
      <c r="D33" s="8" t="s">
        <v>10</v>
      </c>
      <c r="E33" s="15" t="s">
        <v>18</v>
      </c>
      <c r="F33" s="3" t="s">
        <v>22</v>
      </c>
      <c r="G33" s="15" t="s">
        <v>19</v>
      </c>
      <c r="H33" s="3" t="s">
        <v>6</v>
      </c>
      <c r="I33" s="9" t="s">
        <v>13</v>
      </c>
      <c r="J33" s="10">
        <v>0.65</v>
      </c>
    </row>
    <row r="34" spans="4:10" x14ac:dyDescent="0.2">
      <c r="D34" s="8" t="s">
        <v>10</v>
      </c>
      <c r="E34" s="15" t="s">
        <v>18</v>
      </c>
      <c r="F34" s="3" t="s">
        <v>22</v>
      </c>
      <c r="G34" s="15" t="s">
        <v>19</v>
      </c>
      <c r="H34" s="3" t="s">
        <v>20</v>
      </c>
      <c r="I34" s="9" t="s">
        <v>13</v>
      </c>
      <c r="J34" s="10">
        <v>0.65</v>
      </c>
    </row>
    <row r="35" spans="4:10" x14ac:dyDescent="0.2">
      <c r="D35" s="4" t="s">
        <v>10</v>
      </c>
      <c r="E35" s="14" t="s">
        <v>18</v>
      </c>
      <c r="F35" s="5" t="s">
        <v>22</v>
      </c>
      <c r="G35" s="14" t="s">
        <v>19</v>
      </c>
      <c r="H35" s="5" t="s">
        <v>21</v>
      </c>
      <c r="I35" s="6" t="s">
        <v>13</v>
      </c>
      <c r="J35" s="7">
        <v>0.65</v>
      </c>
    </row>
    <row r="36" spans="4:10" x14ac:dyDescent="0.2">
      <c r="D36" s="8" t="s">
        <v>10</v>
      </c>
      <c r="E36" s="15" t="s">
        <v>18</v>
      </c>
      <c r="F36" s="3" t="s">
        <v>22</v>
      </c>
      <c r="G36" s="17" t="s">
        <v>19</v>
      </c>
      <c r="H36" s="18" t="s">
        <v>23</v>
      </c>
      <c r="I36" s="9" t="s">
        <v>13</v>
      </c>
      <c r="J36" s="10">
        <v>0.65</v>
      </c>
    </row>
    <row r="37" spans="4:10" x14ac:dyDescent="0.2">
      <c r="D37" s="8" t="s">
        <v>10</v>
      </c>
      <c r="E37" s="15" t="s">
        <v>18</v>
      </c>
      <c r="F37" s="18" t="s">
        <v>24</v>
      </c>
      <c r="G37" s="17" t="s">
        <v>19</v>
      </c>
      <c r="H37" s="3" t="s">
        <v>6</v>
      </c>
      <c r="I37" s="9" t="s">
        <v>8</v>
      </c>
      <c r="J37" s="10">
        <v>0.75</v>
      </c>
    </row>
    <row r="38" spans="4:10" x14ac:dyDescent="0.2">
      <c r="D38" s="8" t="s">
        <v>10</v>
      </c>
      <c r="E38" s="15" t="s">
        <v>18</v>
      </c>
      <c r="F38" s="18" t="s">
        <v>24</v>
      </c>
      <c r="G38" s="17" t="s">
        <v>19</v>
      </c>
      <c r="H38" s="3" t="s">
        <v>20</v>
      </c>
      <c r="I38" s="9" t="s">
        <v>8</v>
      </c>
      <c r="J38" s="10">
        <v>0.75</v>
      </c>
    </row>
    <row r="39" spans="4:10" x14ac:dyDescent="0.2">
      <c r="D39" s="8" t="s">
        <v>10</v>
      </c>
      <c r="E39" s="15" t="s">
        <v>18</v>
      </c>
      <c r="F39" s="18" t="s">
        <v>24</v>
      </c>
      <c r="G39" s="17" t="s">
        <v>19</v>
      </c>
      <c r="H39" s="3" t="s">
        <v>21</v>
      </c>
      <c r="I39" s="9" t="s">
        <v>13</v>
      </c>
      <c r="J39" s="10">
        <v>0.65</v>
      </c>
    </row>
    <row r="40" spans="4:10" x14ac:dyDescent="0.2">
      <c r="D40" s="8" t="s">
        <v>10</v>
      </c>
      <c r="E40" s="15" t="s">
        <v>18</v>
      </c>
      <c r="F40" s="18" t="s">
        <v>24</v>
      </c>
      <c r="G40" s="17" t="s">
        <v>19</v>
      </c>
      <c r="H40" s="18" t="s">
        <v>23</v>
      </c>
      <c r="I40" s="9" t="s">
        <v>8</v>
      </c>
      <c r="J40" s="10">
        <v>0.75</v>
      </c>
    </row>
    <row r="41" spans="4:10" x14ac:dyDescent="0.2">
      <c r="D41" s="11" t="s">
        <v>27</v>
      </c>
      <c r="E41" s="15" t="s">
        <v>18</v>
      </c>
      <c r="F41" s="18" t="s">
        <v>6</v>
      </c>
      <c r="G41" s="17" t="s">
        <v>19</v>
      </c>
      <c r="H41" s="18" t="s">
        <v>6</v>
      </c>
      <c r="I41" s="12" t="s">
        <v>13</v>
      </c>
      <c r="J41" s="10">
        <v>0.55000000000000004</v>
      </c>
    </row>
    <row r="42" spans="4:10" x14ac:dyDescent="0.2">
      <c r="D42" s="11" t="s">
        <v>27</v>
      </c>
      <c r="E42" s="15" t="s">
        <v>18</v>
      </c>
      <c r="F42" s="3" t="s">
        <v>20</v>
      </c>
      <c r="G42" s="15" t="s">
        <v>19</v>
      </c>
      <c r="H42" s="3" t="s">
        <v>6</v>
      </c>
      <c r="I42" s="12" t="s">
        <v>13</v>
      </c>
      <c r="J42" s="10">
        <v>0.55000000000000004</v>
      </c>
    </row>
    <row r="43" spans="4:10" x14ac:dyDescent="0.2">
      <c r="D43" s="11" t="s">
        <v>27</v>
      </c>
      <c r="E43" s="15" t="s">
        <v>18</v>
      </c>
      <c r="F43" s="3" t="s">
        <v>6</v>
      </c>
      <c r="G43" s="15" t="s">
        <v>19</v>
      </c>
      <c r="H43" s="3" t="s">
        <v>20</v>
      </c>
      <c r="I43" s="12" t="s">
        <v>13</v>
      </c>
      <c r="J43" s="10">
        <v>0.55000000000000004</v>
      </c>
    </row>
    <row r="44" spans="4:10" x14ac:dyDescent="0.2">
      <c r="D44" s="11" t="s">
        <v>27</v>
      </c>
      <c r="E44" s="15" t="s">
        <v>18</v>
      </c>
      <c r="F44" s="3" t="s">
        <v>20</v>
      </c>
      <c r="G44" s="15" t="s">
        <v>19</v>
      </c>
      <c r="H44" s="3" t="s">
        <v>20</v>
      </c>
      <c r="I44" s="12" t="s">
        <v>13</v>
      </c>
      <c r="J44" s="10">
        <v>0.55000000000000004</v>
      </c>
    </row>
    <row r="45" spans="4:10" x14ac:dyDescent="0.2">
      <c r="D45" s="11" t="s">
        <v>27</v>
      </c>
      <c r="E45" s="15" t="s">
        <v>18</v>
      </c>
      <c r="F45" s="3" t="s">
        <v>20</v>
      </c>
      <c r="G45" s="15" t="s">
        <v>19</v>
      </c>
      <c r="H45" s="3" t="s">
        <v>21</v>
      </c>
      <c r="I45" s="12" t="s">
        <v>13</v>
      </c>
      <c r="J45" s="10">
        <v>0.55000000000000004</v>
      </c>
    </row>
    <row r="46" spans="4:10" x14ac:dyDescent="0.2">
      <c r="D46" s="11" t="s">
        <v>27</v>
      </c>
      <c r="E46" s="15" t="s">
        <v>18</v>
      </c>
      <c r="F46" s="3" t="s">
        <v>22</v>
      </c>
      <c r="G46" s="15" t="s">
        <v>19</v>
      </c>
      <c r="H46" s="3" t="s">
        <v>6</v>
      </c>
      <c r="I46" s="12" t="s">
        <v>13</v>
      </c>
      <c r="J46" s="10">
        <v>0.55000000000000004</v>
      </c>
    </row>
    <row r="47" spans="4:10" x14ac:dyDescent="0.2">
      <c r="D47" s="11" t="s">
        <v>27</v>
      </c>
      <c r="E47" s="15" t="s">
        <v>18</v>
      </c>
      <c r="F47" s="3" t="s">
        <v>22</v>
      </c>
      <c r="G47" s="15" t="s">
        <v>19</v>
      </c>
      <c r="H47" s="3" t="s">
        <v>20</v>
      </c>
      <c r="I47" s="12" t="s">
        <v>13</v>
      </c>
      <c r="J47" s="10">
        <v>0.55000000000000004</v>
      </c>
    </row>
    <row r="48" spans="4:10" x14ac:dyDescent="0.2">
      <c r="D48" s="11" t="s">
        <v>27</v>
      </c>
      <c r="E48" s="15" t="s">
        <v>18</v>
      </c>
      <c r="F48" s="18" t="s">
        <v>22</v>
      </c>
      <c r="G48" s="17" t="s">
        <v>19</v>
      </c>
      <c r="H48" s="18" t="s">
        <v>21</v>
      </c>
      <c r="I48" s="12" t="s">
        <v>13</v>
      </c>
      <c r="J48" s="10">
        <v>0.55000000000000004</v>
      </c>
    </row>
    <row r="49" spans="4:10" x14ac:dyDescent="0.2">
      <c r="D49" s="11" t="s">
        <v>27</v>
      </c>
      <c r="E49" s="15" t="s">
        <v>18</v>
      </c>
      <c r="F49" s="3" t="s">
        <v>22</v>
      </c>
      <c r="G49" s="17" t="s">
        <v>19</v>
      </c>
      <c r="H49" s="18" t="s">
        <v>23</v>
      </c>
      <c r="I49" s="12" t="s">
        <v>15</v>
      </c>
      <c r="J49" s="10">
        <v>0.55000000000000004</v>
      </c>
    </row>
    <row r="50" spans="4:10" x14ac:dyDescent="0.2">
      <c r="D50" s="11" t="s">
        <v>27</v>
      </c>
      <c r="E50" s="15" t="s">
        <v>18</v>
      </c>
      <c r="F50" s="18" t="s">
        <v>24</v>
      </c>
      <c r="G50" s="17" t="s">
        <v>19</v>
      </c>
      <c r="H50" s="3" t="s">
        <v>6</v>
      </c>
      <c r="I50" s="12" t="s">
        <v>15</v>
      </c>
      <c r="J50" s="10">
        <v>0.55000000000000004</v>
      </c>
    </row>
    <row r="51" spans="4:10" x14ac:dyDescent="0.2">
      <c r="D51" s="11" t="s">
        <v>27</v>
      </c>
      <c r="E51" s="15" t="s">
        <v>18</v>
      </c>
      <c r="F51" s="18" t="s">
        <v>24</v>
      </c>
      <c r="G51" s="17" t="s">
        <v>19</v>
      </c>
      <c r="H51" s="3" t="s">
        <v>20</v>
      </c>
      <c r="I51" s="12" t="s">
        <v>15</v>
      </c>
      <c r="J51" s="10">
        <v>0.55000000000000004</v>
      </c>
    </row>
    <row r="52" spans="4:10" x14ac:dyDescent="0.2">
      <c r="D52" s="11" t="s">
        <v>27</v>
      </c>
      <c r="E52" s="15" t="s">
        <v>18</v>
      </c>
      <c r="F52" s="18" t="s">
        <v>24</v>
      </c>
      <c r="G52" s="17" t="s">
        <v>19</v>
      </c>
      <c r="H52" s="3" t="s">
        <v>21</v>
      </c>
      <c r="I52" s="12" t="s">
        <v>15</v>
      </c>
      <c r="J52" s="10">
        <v>0.55000000000000004</v>
      </c>
    </row>
    <row r="53" spans="4:10" x14ac:dyDescent="0.2">
      <c r="D53" s="11" t="s">
        <v>27</v>
      </c>
      <c r="E53" s="15" t="s">
        <v>18</v>
      </c>
      <c r="F53" s="18" t="s">
        <v>24</v>
      </c>
      <c r="G53" s="17" t="s">
        <v>19</v>
      </c>
      <c r="H53" s="18" t="s">
        <v>23</v>
      </c>
      <c r="I53" s="12" t="s">
        <v>15</v>
      </c>
      <c r="J53" s="10">
        <v>0.55000000000000004</v>
      </c>
    </row>
    <row r="77" spans="1:12" x14ac:dyDescent="0.2">
      <c r="A77" s="16" t="s">
        <v>0</v>
      </c>
      <c r="B77" s="13" t="s">
        <v>16</v>
      </c>
      <c r="E77" s="1"/>
      <c r="F77" s="16" t="s">
        <v>0</v>
      </c>
      <c r="G77" s="16"/>
      <c r="H77" s="16" t="s">
        <v>1</v>
      </c>
      <c r="I77" s="16"/>
      <c r="J77" s="16" t="s">
        <v>2</v>
      </c>
      <c r="K77" s="16" t="s">
        <v>3</v>
      </c>
      <c r="L77" s="16" t="s">
        <v>4</v>
      </c>
    </row>
    <row r="78" spans="1:12" x14ac:dyDescent="0.2">
      <c r="A78" s="16" t="s">
        <v>1</v>
      </c>
      <c r="B78" s="13" t="s">
        <v>14</v>
      </c>
      <c r="E78" s="19">
        <v>1</v>
      </c>
      <c r="F78" s="3" t="s">
        <v>17</v>
      </c>
      <c r="G78" s="15" t="s">
        <v>18</v>
      </c>
      <c r="H78" s="3" t="s">
        <v>6</v>
      </c>
      <c r="I78" s="15" t="s">
        <v>19</v>
      </c>
      <c r="J78" s="3" t="s">
        <v>28</v>
      </c>
      <c r="K78" s="6" t="s">
        <v>7</v>
      </c>
      <c r="L78" s="20">
        <v>0.75</v>
      </c>
    </row>
    <row r="79" spans="1:12" x14ac:dyDescent="0.2">
      <c r="A79" s="16" t="s">
        <v>2</v>
      </c>
      <c r="B79" s="13" t="s">
        <v>14</v>
      </c>
      <c r="E79" s="19">
        <v>2</v>
      </c>
      <c r="F79" s="3" t="s">
        <v>29</v>
      </c>
      <c r="G79" s="15" t="s">
        <v>18</v>
      </c>
      <c r="H79" s="3" t="s">
        <v>9</v>
      </c>
      <c r="I79" s="15" t="s">
        <v>19</v>
      </c>
      <c r="J79" s="3" t="s">
        <v>9</v>
      </c>
      <c r="K79" s="6" t="s">
        <v>30</v>
      </c>
      <c r="L79" s="20">
        <v>0.75</v>
      </c>
    </row>
    <row r="80" spans="1:12" x14ac:dyDescent="0.2">
      <c r="B80" s="1"/>
      <c r="E80" s="19">
        <v>3</v>
      </c>
      <c r="F80" s="3" t="s">
        <v>31</v>
      </c>
      <c r="G80" s="15" t="s">
        <v>18</v>
      </c>
      <c r="H80" s="3" t="s">
        <v>11</v>
      </c>
      <c r="I80" s="15" t="s">
        <v>19</v>
      </c>
      <c r="J80" s="3" t="s">
        <v>12</v>
      </c>
      <c r="K80" s="6" t="s">
        <v>13</v>
      </c>
      <c r="L80" s="20">
        <v>0.65</v>
      </c>
    </row>
    <row r="81" spans="1:12" x14ac:dyDescent="0.2">
      <c r="E81" s="19">
        <v>4</v>
      </c>
      <c r="F81" s="3" t="s">
        <v>16</v>
      </c>
      <c r="G81" s="15" t="s">
        <v>18</v>
      </c>
      <c r="H81" s="3" t="s">
        <v>14</v>
      </c>
      <c r="I81" s="15" t="s">
        <v>19</v>
      </c>
      <c r="J81" s="3" t="s">
        <v>14</v>
      </c>
      <c r="K81" s="6" t="s">
        <v>15</v>
      </c>
      <c r="L81" s="20">
        <v>0.55000000000000004</v>
      </c>
    </row>
    <row r="82" spans="1:12" x14ac:dyDescent="0.2">
      <c r="A82" s="12" t="s">
        <v>3</v>
      </c>
      <c r="B82" s="6" t="str">
        <f t="array" ref="B82">IFERROR(INDEX(K78:K82,MATCH(B77&amp;B78&amp;B79,F78:F82&amp;H78:H82&amp;J78:J82,0)),"Pas de correspondance")</f>
        <v>GE</v>
      </c>
      <c r="E82" s="1"/>
      <c r="F82" s="3"/>
      <c r="G82" s="3"/>
      <c r="H82" s="3"/>
      <c r="I82" s="3"/>
      <c r="J82" s="3"/>
      <c r="K82" s="3"/>
      <c r="L82" s="3"/>
    </row>
    <row r="83" spans="1:12" x14ac:dyDescent="0.2">
      <c r="E83" s="1"/>
      <c r="F83" s="1"/>
      <c r="G83" s="1"/>
      <c r="H83" s="1"/>
      <c r="I83" s="1"/>
    </row>
    <row r="84" spans="1:12" x14ac:dyDescent="0.2">
      <c r="A84" s="12" t="s">
        <v>4</v>
      </c>
      <c r="B84" s="21">
        <f>IFERROR(VLOOKUP(B82,K78:L82,2,0),"")</f>
        <v>0.55000000000000004</v>
      </c>
    </row>
  </sheetData>
  <dataValidations count="4">
    <dataValidation type="list" allowBlank="1" showInputMessage="1" showErrorMessage="1" sqref="B77:B79">
      <formula1>#REF!</formula1>
    </dataValidation>
    <dataValidation type="list" allowBlank="1" showInputMessage="1" showErrorMessage="1" sqref="B7">
      <formula1>$D$2:$D$60</formula1>
    </dataValidation>
    <dataValidation type="list" allowBlank="1" showInputMessage="1" showErrorMessage="1" sqref="B9">
      <formula1>$H$2:$H$60</formula1>
    </dataValidation>
    <dataValidation type="list" allowBlank="1" showInputMessage="1" showErrorMessage="1" sqref="B8">
      <formula1>$F$2:$F$60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du travail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DIDOT Rene-Pierre (DR973)</dc:creator>
  <cp:lastModifiedBy>Pierounet</cp:lastModifiedBy>
  <dcterms:created xsi:type="dcterms:W3CDTF">2014-09-23T18:48:55Z</dcterms:created>
  <dcterms:modified xsi:type="dcterms:W3CDTF">2014-10-01T18:36:13Z</dcterms:modified>
</cp:coreProperties>
</file>