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Renée-Maude\Desktop\ADM 8006\"/>
    </mc:Choice>
  </mc:AlternateContent>
  <bookViews>
    <workbookView xWindow="0" yWindow="0" windowWidth="7470" windowHeight="2760" activeTab="4"/>
  </bookViews>
  <sheets>
    <sheet name="Question 1" sheetId="1" r:id="rId1"/>
    <sheet name="Rapport de solution 1" sheetId="28" r:id="rId2"/>
    <sheet name="Rapport de sensibilité 1" sheetId="29" r:id="rId3"/>
    <sheet name="Rapport des limites 1" sheetId="30" r:id="rId4"/>
    <sheet name="Question 2" sheetId="2" r:id="rId5"/>
    <sheet name="Question 3" sheetId="3" r:id="rId6"/>
    <sheet name="Question 4" sheetId="4" r:id="rId7"/>
    <sheet name="Question 5" sheetId="5" r:id="rId8"/>
    <sheet name="Question 6" sheetId="6" r:id="rId9"/>
    <sheet name="Question 7" sheetId="7" r:id="rId10"/>
    <sheet name="Question 8" sheetId="8" r:id="rId11"/>
    <sheet name="Question 9" sheetId="9" r:id="rId12"/>
  </sheets>
  <definedNames>
    <definedName name="solver_adj" localSheetId="4" hidden="1">'Question 2'!$H$5:$H$10</definedName>
    <definedName name="solver_cvg" localSheetId="0" hidden="1">0.0001</definedName>
    <definedName name="solver_cvg" localSheetId="4" hidden="1">0.0001</definedName>
    <definedName name="solver_drv" localSheetId="0" hidden="1">1</definedName>
    <definedName name="solver_drv" localSheetId="4" hidden="1">1</definedName>
    <definedName name="solver_eng" localSheetId="0" hidden="1">1</definedName>
    <definedName name="solver_eng" localSheetId="4" hidden="1">2</definedName>
    <definedName name="solver_est" localSheetId="0" hidden="1">1</definedName>
    <definedName name="solver_est" localSheetId="4" hidden="1">1</definedName>
    <definedName name="solver_itr" localSheetId="0" hidden="1">2147483647</definedName>
    <definedName name="solver_itr" localSheetId="4" hidden="1">2147483647</definedName>
    <definedName name="solver_lhs1" localSheetId="0" hidden="1">'Question 1'!$M$16</definedName>
    <definedName name="solver_lhs1" localSheetId="4" hidden="1">'Question 2'!$B$10</definedName>
    <definedName name="solver_lhs10" localSheetId="4" hidden="1">'Question 2'!$H$6</definedName>
    <definedName name="solver_lhs11" localSheetId="4" hidden="1">'Question 2'!$H$7</definedName>
    <definedName name="solver_lhs12" localSheetId="4" hidden="1">'Question 2'!$H$8</definedName>
    <definedName name="solver_lhs13" localSheetId="4" hidden="1">'Question 2'!$H$9</definedName>
    <definedName name="solver_lhs2" localSheetId="0" hidden="1">'Question 1'!$M$17</definedName>
    <definedName name="solver_lhs2" localSheetId="4" hidden="1">'Question 2'!$B$13</definedName>
    <definedName name="solver_lhs3" localSheetId="4" hidden="1">'Question 2'!$B$16</definedName>
    <definedName name="solver_lhs4" localSheetId="4" hidden="1">'Question 2'!$B$19</definedName>
    <definedName name="solver_lhs5" localSheetId="4" hidden="1">'Question 2'!$B$22</definedName>
    <definedName name="solver_lhs6" localSheetId="4" hidden="1">'Question 2'!$B$25</definedName>
    <definedName name="solver_lhs7" localSheetId="4" hidden="1">'Question 2'!$B$7</definedName>
    <definedName name="solver_lhs8" localSheetId="4" hidden="1">'Question 2'!$H$10</definedName>
    <definedName name="solver_lhs9" localSheetId="4" hidden="1">'Question 2'!$H$11</definedName>
    <definedName name="solver_mip" localSheetId="0" hidden="1">2147483647</definedName>
    <definedName name="solver_mip" localSheetId="4" hidden="1">2147483647</definedName>
    <definedName name="solver_mni" localSheetId="0" hidden="1">30</definedName>
    <definedName name="solver_mni" localSheetId="4" hidden="1">30</definedName>
    <definedName name="solver_mrt" localSheetId="0" hidden="1">0.075</definedName>
    <definedName name="solver_mrt" localSheetId="4" hidden="1">0.075</definedName>
    <definedName name="solver_msl" localSheetId="0" hidden="1">2</definedName>
    <definedName name="solver_msl" localSheetId="4" hidden="1">2</definedName>
    <definedName name="solver_neg" localSheetId="0" hidden="1">1</definedName>
    <definedName name="solver_neg" localSheetId="4" hidden="1">1</definedName>
    <definedName name="solver_nod" localSheetId="0" hidden="1">2147483647</definedName>
    <definedName name="solver_nod" localSheetId="4" hidden="1">2147483647</definedName>
    <definedName name="solver_num" localSheetId="0" hidden="1">0</definedName>
    <definedName name="solver_num" localSheetId="4" hidden="1">7</definedName>
    <definedName name="solver_nwt" localSheetId="0" hidden="1">1</definedName>
    <definedName name="solver_nwt" localSheetId="4" hidden="1">1</definedName>
    <definedName name="solver_opt" localSheetId="4" hidden="1">'Question 2'!$K$5</definedName>
    <definedName name="solver_pre" localSheetId="0" hidden="1">0.000001</definedName>
    <definedName name="solver_pre" localSheetId="4" hidden="1">0.000001</definedName>
    <definedName name="solver_rbv" localSheetId="0" hidden="1">1</definedName>
    <definedName name="solver_rbv" localSheetId="4" hidden="1">1</definedName>
    <definedName name="solver_rel1" localSheetId="0" hidden="1">1</definedName>
    <definedName name="solver_rel1" localSheetId="4" hidden="1">1</definedName>
    <definedName name="solver_rel10" localSheetId="4" hidden="1">3</definedName>
    <definedName name="solver_rel11" localSheetId="4" hidden="1">3</definedName>
    <definedName name="solver_rel12" localSheetId="4" hidden="1">3</definedName>
    <definedName name="solver_rel13" localSheetId="4" hidden="1">3</definedName>
    <definedName name="solver_rel2" localSheetId="0" hidden="1">1</definedName>
    <definedName name="solver_rel2" localSheetId="4" hidden="1">1</definedName>
    <definedName name="solver_rel3" localSheetId="4" hidden="1">1</definedName>
    <definedName name="solver_rel4" localSheetId="4" hidden="1">3</definedName>
    <definedName name="solver_rel5" localSheetId="4" hidden="1">3</definedName>
    <definedName name="solver_rel6" localSheetId="4" hidden="1">1</definedName>
    <definedName name="solver_rel7" localSheetId="4" hidden="1">1</definedName>
    <definedName name="solver_rel8" localSheetId="4" hidden="1">3</definedName>
    <definedName name="solver_rel9" localSheetId="4" hidden="1">3</definedName>
    <definedName name="solver_rhs1" localSheetId="0" hidden="1">'Question 1'!$O$16</definedName>
    <definedName name="solver_rhs1" localSheetId="4" hidden="1">'Question 2'!$H$15</definedName>
    <definedName name="solver_rhs10" localSheetId="4" hidden="1">'Question 2'!$C$7</definedName>
    <definedName name="solver_rhs11" localSheetId="4" hidden="1">'Question 2'!$C$7</definedName>
    <definedName name="solver_rhs12" localSheetId="4" hidden="1">'Question 2'!$C$7</definedName>
    <definedName name="solver_rhs13" localSheetId="4" hidden="1">'Question 2'!$C$7</definedName>
    <definedName name="solver_rhs2" localSheetId="0" hidden="1">'Question 1'!$O$17</definedName>
    <definedName name="solver_rhs2" localSheetId="4" hidden="1">'Question 2'!$D$15</definedName>
    <definedName name="solver_rhs3" localSheetId="4" hidden="1">'Question 2'!$D$16</definedName>
    <definedName name="solver_rhs4" localSheetId="4" hidden="1">'Question 2'!$D$17</definedName>
    <definedName name="solver_rhs5" localSheetId="4" hidden="1">'Question 2'!$D$18</definedName>
    <definedName name="solver_rhs6" localSheetId="4" hidden="1">'Question 2'!$D$19</definedName>
    <definedName name="solver_rhs7" localSheetId="4" hidden="1">'Question 2'!$H$15</definedName>
    <definedName name="solver_rhs8" localSheetId="4" hidden="1">'Question 2'!$C$7</definedName>
    <definedName name="solver_rhs9" localSheetId="4" hidden="1">'Question 2'!$C$7</definedName>
    <definedName name="solver_rlx" localSheetId="0" hidden="1">2</definedName>
    <definedName name="solver_rlx" localSheetId="4" hidden="1">2</definedName>
    <definedName name="solver_rsd" localSheetId="0" hidden="1">0</definedName>
    <definedName name="solver_rsd" localSheetId="4" hidden="1">0</definedName>
    <definedName name="solver_scl" localSheetId="0" hidden="1">1</definedName>
    <definedName name="solver_scl" localSheetId="4" hidden="1">1</definedName>
    <definedName name="solver_sho" localSheetId="0" hidden="1">2</definedName>
    <definedName name="solver_sho" localSheetId="4" hidden="1">2</definedName>
    <definedName name="solver_sho" localSheetId="3" hidden="1">2</definedName>
    <definedName name="solver_ssz" localSheetId="0" hidden="1">100</definedName>
    <definedName name="solver_ssz" localSheetId="4" hidden="1">100</definedName>
    <definedName name="solver_tim" localSheetId="0" hidden="1">2147483647</definedName>
    <definedName name="solver_tim" localSheetId="4" hidden="1">2147483647</definedName>
    <definedName name="solver_tol" localSheetId="0" hidden="1">0.01</definedName>
    <definedName name="solver_tol" localSheetId="4" hidden="1">0.01</definedName>
    <definedName name="solver_typ" localSheetId="0" hidden="1">1</definedName>
    <definedName name="solver_typ" localSheetId="4" hidden="1">1</definedName>
    <definedName name="solver_val" localSheetId="0" hidden="1">0</definedName>
    <definedName name="solver_val" localSheetId="4" hidden="1">0</definedName>
    <definedName name="solver_ver" localSheetId="0" hidden="1">3</definedName>
    <definedName name="solver_ver" localSheetId="4" hidden="1">3</definedName>
    <definedName name="_xlnm.Print_Area" localSheetId="0">'Question 1'!$A$1:$K$30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2" l="1"/>
  <c r="B22" i="2"/>
  <c r="B19" i="2"/>
  <c r="B16" i="2"/>
  <c r="B13" i="2"/>
  <c r="B10" i="2"/>
  <c r="B7" i="2"/>
  <c r="K5" i="2"/>
</calcChain>
</file>

<file path=xl/sharedStrings.xml><?xml version="1.0" encoding="utf-8"?>
<sst xmlns="http://schemas.openxmlformats.org/spreadsheetml/2006/main" count="211" uniqueCount="107">
  <si>
    <t>Partie I</t>
  </si>
  <si>
    <t>Question 1</t>
  </si>
  <si>
    <r>
      <t xml:space="preserve">8 </t>
    </r>
    <r>
      <rPr>
        <i/>
        <sz val="11"/>
        <color rgb="FF000000"/>
        <rFont val="Arial"/>
        <family val="2"/>
      </rPr>
      <t>X</t>
    </r>
    <r>
      <rPr>
        <i/>
        <vertAlign val="subscript"/>
        <sz val="11"/>
        <color rgb="FF000000"/>
        <rFont val="Arial"/>
        <family val="2"/>
      </rPr>
      <t>A</t>
    </r>
    <r>
      <rPr>
        <sz val="11"/>
        <color rgb="FF000000"/>
        <rFont val="Arial"/>
        <family val="2"/>
      </rPr>
      <t xml:space="preserve"> + 5 </t>
    </r>
    <r>
      <rPr>
        <i/>
        <sz val="11"/>
        <color rgb="FF000000"/>
        <rFont val="Arial"/>
        <family val="2"/>
      </rPr>
      <t>X</t>
    </r>
    <r>
      <rPr>
        <i/>
        <vertAlign val="subscript"/>
        <sz val="11"/>
        <color rgb="FF000000"/>
        <rFont val="Arial"/>
        <family val="2"/>
      </rPr>
      <t>B</t>
    </r>
    <r>
      <rPr>
        <sz val="11"/>
        <color rgb="FF000000"/>
        <rFont val="Arial"/>
        <family val="2"/>
      </rPr>
      <t xml:space="preserve"> – </t>
    </r>
    <r>
      <rPr>
        <i/>
        <sz val="11"/>
        <color rgb="FF000000"/>
        <rFont val="Arial"/>
        <family val="2"/>
      </rPr>
      <t>Y</t>
    </r>
    <r>
      <rPr>
        <vertAlign val="subscript"/>
        <sz val="11"/>
        <color rgb="FF000000"/>
        <rFont val="Arial"/>
        <family val="2"/>
      </rPr>
      <t>1</t>
    </r>
    <r>
      <rPr>
        <sz val="11"/>
        <color rgb="FF000000"/>
        <rFont val="Arial"/>
        <family val="2"/>
      </rPr>
      <t xml:space="preserve"> – </t>
    </r>
    <r>
      <rPr>
        <i/>
        <sz val="11"/>
        <color rgb="FF000000"/>
        <rFont val="Arial"/>
        <family val="2"/>
      </rPr>
      <t>S</t>
    </r>
    <r>
      <rPr>
        <vertAlign val="subscript"/>
        <sz val="11"/>
        <color rgb="FF000000"/>
        <rFont val="Arial"/>
        <family val="2"/>
      </rPr>
      <t>1</t>
    </r>
    <r>
      <rPr>
        <sz val="11"/>
        <color rgb="FF000000"/>
        <rFont val="Arial"/>
        <family val="2"/>
      </rPr>
      <t xml:space="preserve"> ≤ 0</t>
    </r>
  </si>
  <si>
    <r>
      <t xml:space="preserve">12 </t>
    </r>
    <r>
      <rPr>
        <i/>
        <sz val="11"/>
        <color rgb="FF000000"/>
        <rFont val="Arial"/>
        <family val="2"/>
      </rPr>
      <t>X</t>
    </r>
    <r>
      <rPr>
        <i/>
        <vertAlign val="subscript"/>
        <sz val="11"/>
        <color rgb="FF000000"/>
        <rFont val="Arial"/>
        <family val="2"/>
      </rPr>
      <t>A</t>
    </r>
    <r>
      <rPr>
        <sz val="11"/>
        <color rgb="FF000000"/>
        <rFont val="Arial"/>
        <family val="2"/>
      </rPr>
      <t xml:space="preserve"> +10 </t>
    </r>
    <r>
      <rPr>
        <i/>
        <sz val="11"/>
        <color rgb="FF000000"/>
        <rFont val="Arial"/>
        <family val="2"/>
      </rPr>
      <t>X</t>
    </r>
    <r>
      <rPr>
        <i/>
        <vertAlign val="subscript"/>
        <sz val="11"/>
        <color rgb="FF000000"/>
        <rFont val="Arial"/>
        <family val="2"/>
      </rPr>
      <t>B</t>
    </r>
    <r>
      <rPr>
        <sz val="11"/>
        <color rgb="FF000000"/>
        <rFont val="Arial"/>
        <family val="2"/>
      </rPr>
      <t xml:space="preserve"> –</t>
    </r>
    <r>
      <rPr>
        <i/>
        <sz val="11"/>
        <color rgb="FF000000"/>
        <rFont val="Arial"/>
        <family val="2"/>
      </rPr>
      <t xml:space="preserve"> Y</t>
    </r>
    <r>
      <rPr>
        <vertAlign val="subscript"/>
        <sz val="11"/>
        <color rgb="FF000000"/>
        <rFont val="Arial"/>
        <family val="2"/>
      </rPr>
      <t>2</t>
    </r>
    <r>
      <rPr>
        <sz val="11"/>
        <color rgb="FF000000"/>
        <rFont val="Arial"/>
        <family val="2"/>
      </rPr>
      <t xml:space="preserve"> – </t>
    </r>
    <r>
      <rPr>
        <i/>
        <sz val="11"/>
        <color rgb="FF000000"/>
        <rFont val="Arial"/>
        <family val="2"/>
      </rPr>
      <t>S</t>
    </r>
    <r>
      <rPr>
        <vertAlign val="subscript"/>
        <sz val="11"/>
        <color rgb="FF000000"/>
        <rFont val="Arial"/>
        <family val="2"/>
      </rPr>
      <t>2</t>
    </r>
    <r>
      <rPr>
        <sz val="11"/>
        <color rgb="FF000000"/>
        <rFont val="Arial"/>
        <family val="2"/>
      </rPr>
      <t xml:space="preserve"> ≤ 0</t>
    </r>
  </si>
  <si>
    <r>
      <t>Y</t>
    </r>
    <r>
      <rPr>
        <vertAlign val="subscript"/>
        <sz val="11"/>
        <color rgb="FF000000"/>
        <rFont val="Arial"/>
        <family val="2"/>
      </rPr>
      <t>1</t>
    </r>
    <r>
      <rPr>
        <sz val="11"/>
        <color rgb="FF000000"/>
        <rFont val="Arial"/>
        <family val="2"/>
      </rPr>
      <t xml:space="preserve"> + </t>
    </r>
    <r>
      <rPr>
        <i/>
        <sz val="11"/>
        <color rgb="FF000000"/>
        <rFont val="Arial"/>
        <family val="2"/>
      </rPr>
      <t>Y</t>
    </r>
    <r>
      <rPr>
        <vertAlign val="subscript"/>
        <sz val="11"/>
        <color rgb="FF000000"/>
        <rFont val="Arial"/>
        <family val="2"/>
      </rPr>
      <t>2</t>
    </r>
    <r>
      <rPr>
        <sz val="11"/>
        <color rgb="FF000000"/>
        <rFont val="Arial"/>
        <family val="2"/>
      </rPr>
      <t xml:space="preserve"> ≤ 1 200</t>
    </r>
  </si>
  <si>
    <r>
      <t>S</t>
    </r>
    <r>
      <rPr>
        <vertAlign val="subscript"/>
        <sz val="11"/>
        <color rgb="FF000000"/>
        <rFont val="Arial"/>
        <family val="2"/>
      </rPr>
      <t>1</t>
    </r>
    <r>
      <rPr>
        <sz val="11"/>
        <color rgb="FF000000"/>
        <rFont val="Arial"/>
        <family val="2"/>
      </rPr>
      <t xml:space="preserve"> + </t>
    </r>
    <r>
      <rPr>
        <i/>
        <sz val="11"/>
        <color rgb="FF000000"/>
        <rFont val="Arial"/>
        <family val="2"/>
      </rPr>
      <t>S</t>
    </r>
    <r>
      <rPr>
        <vertAlign val="subscript"/>
        <sz val="11"/>
        <color rgb="FF000000"/>
        <rFont val="Arial"/>
        <family val="2"/>
      </rPr>
      <t>2</t>
    </r>
    <r>
      <rPr>
        <sz val="11"/>
        <color rgb="FF000000"/>
        <rFont val="Arial"/>
        <family val="2"/>
      </rPr>
      <t xml:space="preserve"> ≤ 500</t>
    </r>
  </si>
  <si>
    <r>
      <t>X</t>
    </r>
    <r>
      <rPr>
        <i/>
        <vertAlign val="subscript"/>
        <sz val="11"/>
        <color rgb="FF000000"/>
        <rFont val="Arial"/>
        <family val="2"/>
      </rPr>
      <t>A</t>
    </r>
    <r>
      <rPr>
        <sz val="11"/>
        <color rgb="FF000000"/>
        <rFont val="Arial"/>
        <family val="2"/>
      </rPr>
      <t xml:space="preserve"> ≥ 22</t>
    </r>
  </si>
  <si>
    <r>
      <t>X</t>
    </r>
    <r>
      <rPr>
        <i/>
        <vertAlign val="subscript"/>
        <sz val="11"/>
        <color rgb="FF000000"/>
        <rFont val="Arial"/>
        <family val="2"/>
      </rPr>
      <t>B</t>
    </r>
    <r>
      <rPr>
        <sz val="11"/>
        <color rgb="FF000000"/>
        <rFont val="Arial"/>
        <family val="2"/>
      </rPr>
      <t xml:space="preserve"> ≥ 22</t>
    </r>
  </si>
  <si>
    <r>
      <t>X</t>
    </r>
    <r>
      <rPr>
        <i/>
        <vertAlign val="subscript"/>
        <sz val="11"/>
        <color rgb="FF000000"/>
        <rFont val="Arial"/>
        <family val="2"/>
      </rPr>
      <t>B</t>
    </r>
    <r>
      <rPr>
        <sz val="11"/>
        <color rgb="FF000000"/>
        <rFont val="Arial"/>
        <family val="2"/>
      </rPr>
      <t xml:space="preserve"> ≤ 80</t>
    </r>
  </si>
  <si>
    <r>
      <t>X</t>
    </r>
    <r>
      <rPr>
        <i/>
        <vertAlign val="subscript"/>
        <sz val="11"/>
        <color rgb="FF000000"/>
        <rFont val="Arial"/>
        <family val="2"/>
      </rPr>
      <t>A</t>
    </r>
    <r>
      <rPr>
        <sz val="11"/>
        <color rgb="FF000000"/>
        <rFont val="Arial"/>
        <family val="2"/>
      </rPr>
      <t xml:space="preserve">, </t>
    </r>
    <r>
      <rPr>
        <i/>
        <sz val="11"/>
        <color rgb="FF000000"/>
        <rFont val="Arial"/>
        <family val="2"/>
      </rPr>
      <t>X</t>
    </r>
    <r>
      <rPr>
        <i/>
        <vertAlign val="subscript"/>
        <sz val="11"/>
        <color rgb="FF000000"/>
        <rFont val="Arial"/>
        <family val="2"/>
      </rPr>
      <t>B</t>
    </r>
    <r>
      <rPr>
        <sz val="11"/>
        <color rgb="FF000000"/>
        <rFont val="Arial"/>
        <family val="2"/>
      </rPr>
      <t xml:space="preserve">, </t>
    </r>
    <r>
      <rPr>
        <i/>
        <sz val="11"/>
        <color rgb="FF000000"/>
        <rFont val="Arial"/>
        <family val="2"/>
      </rPr>
      <t>Y</t>
    </r>
    <r>
      <rPr>
        <vertAlign val="subscript"/>
        <sz val="11"/>
        <color rgb="FF000000"/>
        <rFont val="Arial"/>
        <family val="2"/>
      </rPr>
      <t>1</t>
    </r>
    <r>
      <rPr>
        <sz val="11"/>
        <color rgb="FF000000"/>
        <rFont val="Arial"/>
        <family val="2"/>
      </rPr>
      <t xml:space="preserve">, </t>
    </r>
    <r>
      <rPr>
        <i/>
        <sz val="11"/>
        <color rgb="FF000000"/>
        <rFont val="Arial"/>
        <family val="2"/>
      </rPr>
      <t>Y</t>
    </r>
    <r>
      <rPr>
        <vertAlign val="subscript"/>
        <sz val="11"/>
        <color rgb="FF000000"/>
        <rFont val="Arial"/>
        <family val="2"/>
      </rPr>
      <t>2</t>
    </r>
    <r>
      <rPr>
        <sz val="11"/>
        <color rgb="FF000000"/>
        <rFont val="Arial"/>
        <family val="2"/>
      </rPr>
      <t xml:space="preserve">, </t>
    </r>
    <r>
      <rPr>
        <i/>
        <sz val="11"/>
        <color rgb="FF000000"/>
        <rFont val="Arial"/>
        <family val="2"/>
      </rPr>
      <t>S</t>
    </r>
    <r>
      <rPr>
        <vertAlign val="subscript"/>
        <sz val="11"/>
        <color rgb="FF000000"/>
        <rFont val="Arial"/>
        <family val="2"/>
      </rPr>
      <t>1</t>
    </r>
    <r>
      <rPr>
        <sz val="11"/>
        <color rgb="FF000000"/>
        <rFont val="Arial"/>
        <family val="2"/>
      </rPr>
      <t xml:space="preserve">, </t>
    </r>
    <r>
      <rPr>
        <i/>
        <sz val="11"/>
        <color rgb="FF000000"/>
        <rFont val="Arial"/>
        <family val="2"/>
      </rPr>
      <t>S</t>
    </r>
    <r>
      <rPr>
        <vertAlign val="subscript"/>
        <sz val="11"/>
        <color rgb="FF000000"/>
        <rFont val="Arial"/>
        <family val="2"/>
      </rPr>
      <t>2</t>
    </r>
    <r>
      <rPr>
        <sz val="11"/>
        <color rgb="FF000000"/>
        <rFont val="Arial"/>
        <family val="2"/>
      </rPr>
      <t xml:space="preserve"> ≥ 0.</t>
    </r>
  </si>
  <si>
    <t>Signifie la non négativité</t>
  </si>
  <si>
    <t>La production du modèle B doit être égale ou supérieur à 22</t>
  </si>
  <si>
    <t>Les heures supplémentaire de travail des ateliers 1 et 2 ne doivent pas exceder 500</t>
  </si>
  <si>
    <t>La production du modèle B doit être égale ou inférieur à 80</t>
  </si>
  <si>
    <t>La production du modèle A doit être égale ou supérieur  à 22</t>
  </si>
  <si>
    <t>Les heures normales de travail des ateliers 1 et 2 ne doivent pas exceder 1200</t>
  </si>
  <si>
    <t>Pour ce qui est de l'atelier 1,le coût de production de l'unité A (8$) et l'unité B (5$) plus les heures</t>
  </si>
  <si>
    <t xml:space="preserve">travaillées normales et en temps supplémentaire, </t>
  </si>
  <si>
    <t>Question 2</t>
  </si>
  <si>
    <r>
      <t xml:space="preserve">Expliquez le modèle présenté et la signification de chaque contrainte. </t>
    </r>
    <r>
      <rPr>
        <b/>
        <sz val="11"/>
        <color rgb="FF000000"/>
        <rFont val="Arial"/>
        <family val="2"/>
      </rPr>
      <t xml:space="preserve">(10 points) </t>
    </r>
  </si>
  <si>
    <r>
      <t xml:space="preserve">À l'aide du Solver d'Excel, trouvez un plan optimal de production pour PubPan et déterminez ainsi le profit optimal. </t>
    </r>
    <r>
      <rPr>
        <b/>
        <sz val="11"/>
        <color rgb="FF000000"/>
        <rFont val="Arial"/>
        <family val="2"/>
      </rPr>
      <t>(10 points)</t>
    </r>
  </si>
  <si>
    <r>
      <t xml:space="preserve">Le responsable de la planification de PubPan a suggéré de consacrer 10 heures de main-d'œuvre pour faire un grand ménage dans chaque atelier (20 heures en tout). Expliquez les conséquences de cette décision sur le plan de la production. </t>
    </r>
    <r>
      <rPr>
        <b/>
        <sz val="11"/>
        <color rgb="FF000000"/>
        <rFont val="Arial"/>
        <family val="2"/>
      </rPr>
      <t xml:space="preserve">(10 points) </t>
    </r>
  </si>
  <si>
    <r>
      <t xml:space="preserve">Que deviendrait le plan de production optimal s'il fallait fabriquer au moins 30 unités du modèle A et que la demande maximale du modèle B soit révisée à la baisse, à 72 unités seulement? Peut-on répondre à l'aide des rapports de réponses et de sensibilité seulement? </t>
    </r>
    <r>
      <rPr>
        <b/>
        <sz val="11"/>
        <color rgb="FF000000"/>
        <rFont val="Arial"/>
        <family val="2"/>
      </rPr>
      <t xml:space="preserve">(10 points) </t>
    </r>
  </si>
  <si>
    <r>
      <t xml:space="preserve">Supposons que les prix de vente unitaires des modèles A et B soient tous deux fixés à 190 $. Quelles seraient les conséquences de ce réajustement des prix? </t>
    </r>
    <r>
      <rPr>
        <b/>
        <sz val="11"/>
        <color rgb="FF000000"/>
        <rFont val="Arial"/>
        <family val="2"/>
      </rPr>
      <t xml:space="preserve">(10 points) </t>
    </r>
  </si>
  <si>
    <r>
      <t xml:space="preserve">PubPan décide de recruter de nouveaux employés pour stopper la pratique des heures supplémentaires. Elle convertit ainsi les 500 heures supplémentaires en heures normales. Combien épargnera-t-elle selon ce nouveau plan? Le plan de production sera-t-il perturbé par ce changement? (Répondez à l'aide des rapports de réponses et de sensibilité.) </t>
    </r>
    <r>
      <rPr>
        <b/>
        <sz val="11"/>
        <color rgb="FF000000"/>
        <rFont val="Arial"/>
        <family val="2"/>
      </rPr>
      <t xml:space="preserve">(15 points) </t>
    </r>
  </si>
  <si>
    <r>
      <t>Le syndicat des employés aimerait connaître les conséquences monétaires d'une meilleure répartition des heures supplémentaires dans les deux ateliers. On demande d'indiquer ce que deviendrait le plan optimal si l'on forçait la variable S</t>
    </r>
    <r>
      <rPr>
        <vertAlign val="subscript"/>
        <sz val="11"/>
        <color rgb="FF000000"/>
        <rFont val="Arial"/>
        <family val="2"/>
      </rPr>
      <t xml:space="preserve">2 </t>
    </r>
    <r>
      <rPr>
        <sz val="11"/>
        <color rgb="FF000000"/>
        <rFont val="Arial"/>
        <family val="2"/>
      </rPr>
      <t xml:space="preserve">à prendre la valeur 250. </t>
    </r>
    <r>
      <rPr>
        <b/>
        <sz val="11"/>
        <color rgb="FF000000"/>
        <rFont val="Arial"/>
        <family val="2"/>
      </rPr>
      <t xml:space="preserve">(15 points) </t>
    </r>
  </si>
  <si>
    <r>
      <t xml:space="preserve">Un analyste prétend que, dans la situation actuelle, il est impossible que les heures supplémentaires soient partagées entre les deux ateliers, quelle que soit la structure de coût de ces heures. Que pensez-vous de cette affirmation? </t>
    </r>
    <r>
      <rPr>
        <b/>
        <sz val="11"/>
        <color rgb="FF000000"/>
        <rFont val="Arial"/>
        <family val="2"/>
      </rPr>
      <t xml:space="preserve">(5 points) </t>
    </r>
  </si>
  <si>
    <r>
      <t xml:space="preserve">Deux analystes de la compagnie PubPan, spécialistes en recherche opérationnelle, proposent chacun une solution différente, soit </t>
    </r>
    <r>
      <rPr>
        <i/>
        <sz val="11"/>
        <color rgb="FF000000"/>
        <rFont val="Arial"/>
        <family val="2"/>
      </rPr>
      <t>X</t>
    </r>
    <r>
      <rPr>
        <i/>
        <vertAlign val="subscript"/>
        <sz val="11"/>
        <color rgb="FF000000"/>
        <rFont val="Arial"/>
        <family val="2"/>
      </rPr>
      <t xml:space="preserve">A </t>
    </r>
    <r>
      <rPr>
        <sz val="11"/>
        <color rgb="FF000000"/>
        <rFont val="Arial"/>
        <family val="2"/>
      </rPr>
      <t xml:space="preserve">= 22, </t>
    </r>
    <r>
      <rPr>
        <i/>
        <sz val="11"/>
        <color rgb="FF000000"/>
        <rFont val="Arial"/>
        <family val="2"/>
      </rPr>
      <t>X</t>
    </r>
    <r>
      <rPr>
        <i/>
        <vertAlign val="subscript"/>
        <sz val="11"/>
        <color rgb="FF000000"/>
        <rFont val="Arial"/>
        <family val="2"/>
      </rPr>
      <t xml:space="preserve">B </t>
    </r>
    <r>
      <rPr>
        <sz val="11"/>
        <color rgb="FF000000"/>
        <rFont val="Arial"/>
        <family val="2"/>
      </rPr>
      <t xml:space="preserve">= 80, </t>
    </r>
    <r>
      <rPr>
        <i/>
        <sz val="11"/>
        <color rgb="FF000000"/>
        <rFont val="Arial"/>
        <family val="2"/>
      </rPr>
      <t>Y</t>
    </r>
    <r>
      <rPr>
        <vertAlign val="subscript"/>
        <sz val="11"/>
        <color rgb="FF000000"/>
        <rFont val="Arial"/>
        <family val="2"/>
      </rPr>
      <t>1</t>
    </r>
    <r>
      <rPr>
        <sz val="11"/>
        <color rgb="FF000000"/>
        <rFont val="Arial"/>
        <family val="2"/>
      </rPr>
      <t xml:space="preserve"> = 136, </t>
    </r>
    <r>
      <rPr>
        <i/>
        <sz val="11"/>
        <color rgb="FF000000"/>
        <rFont val="Arial"/>
        <family val="2"/>
      </rPr>
      <t>Y</t>
    </r>
    <r>
      <rPr>
        <vertAlign val="subscript"/>
        <sz val="11"/>
        <color rgb="FF000000"/>
        <rFont val="Arial"/>
        <family val="2"/>
      </rPr>
      <t xml:space="preserve">2 </t>
    </r>
    <r>
      <rPr>
        <sz val="11"/>
        <color rgb="FF000000"/>
        <rFont val="Arial"/>
        <family val="2"/>
      </rPr>
      <t xml:space="preserve">= 1 064, </t>
    </r>
    <r>
      <rPr>
        <i/>
        <sz val="11"/>
        <color rgb="FF000000"/>
        <rFont val="Arial"/>
        <family val="2"/>
      </rPr>
      <t>S</t>
    </r>
    <r>
      <rPr>
        <vertAlign val="subscript"/>
        <sz val="11"/>
        <color rgb="FF000000"/>
        <rFont val="Arial"/>
        <family val="2"/>
      </rPr>
      <t>1</t>
    </r>
    <r>
      <rPr>
        <sz val="11"/>
        <color rgb="FF000000"/>
        <rFont val="Arial"/>
        <family val="2"/>
      </rPr>
      <t xml:space="preserve"> = 440, </t>
    </r>
    <r>
      <rPr>
        <i/>
        <sz val="11"/>
        <color rgb="FF000000"/>
        <rFont val="Arial"/>
        <family val="2"/>
      </rPr>
      <t>S</t>
    </r>
    <r>
      <rPr>
        <vertAlign val="subscript"/>
        <sz val="11"/>
        <color rgb="FF000000"/>
        <rFont val="Arial"/>
        <family val="2"/>
      </rPr>
      <t xml:space="preserve">2 </t>
    </r>
    <r>
      <rPr>
        <sz val="11"/>
        <color rgb="FF000000"/>
        <rFont val="Arial"/>
        <family val="2"/>
      </rPr>
      <t xml:space="preserve">= 0 et </t>
    </r>
    <r>
      <rPr>
        <i/>
        <sz val="11"/>
        <color rgb="FF000000"/>
        <rFont val="Arial"/>
        <family val="2"/>
      </rPr>
      <t>X</t>
    </r>
    <r>
      <rPr>
        <i/>
        <vertAlign val="subscript"/>
        <sz val="11"/>
        <color rgb="FF000000"/>
        <rFont val="Arial"/>
        <family val="2"/>
      </rPr>
      <t xml:space="preserve">A </t>
    </r>
    <r>
      <rPr>
        <sz val="11"/>
        <color rgb="FF000000"/>
        <rFont val="Arial"/>
        <family val="2"/>
      </rPr>
      <t xml:space="preserve">= 25, </t>
    </r>
    <r>
      <rPr>
        <i/>
        <sz val="11"/>
        <color rgb="FF000000"/>
        <rFont val="Arial"/>
        <family val="2"/>
      </rPr>
      <t>X</t>
    </r>
    <r>
      <rPr>
        <i/>
        <vertAlign val="subscript"/>
        <sz val="11"/>
        <color rgb="FF000000"/>
        <rFont val="Arial"/>
        <family val="2"/>
      </rPr>
      <t xml:space="preserve">B </t>
    </r>
    <r>
      <rPr>
        <sz val="11"/>
        <color rgb="FF000000"/>
        <rFont val="Arial"/>
        <family val="2"/>
      </rPr>
      <t xml:space="preserve">= 80, </t>
    </r>
    <r>
      <rPr>
        <i/>
        <sz val="11"/>
        <color rgb="FF000000"/>
        <rFont val="Arial"/>
        <family val="2"/>
      </rPr>
      <t>Y</t>
    </r>
    <r>
      <rPr>
        <vertAlign val="subscript"/>
        <sz val="11"/>
        <color rgb="FF000000"/>
        <rFont val="Arial"/>
        <family val="2"/>
      </rPr>
      <t>1</t>
    </r>
    <r>
      <rPr>
        <sz val="11"/>
        <color rgb="FF000000"/>
        <rFont val="Arial"/>
        <family val="2"/>
      </rPr>
      <t xml:space="preserve"> = 100, </t>
    </r>
    <r>
      <rPr>
        <i/>
        <sz val="11"/>
        <color rgb="FF000000"/>
        <rFont val="Arial"/>
        <family val="2"/>
      </rPr>
      <t>Y</t>
    </r>
    <r>
      <rPr>
        <vertAlign val="subscript"/>
        <sz val="11"/>
        <color rgb="FF000000"/>
        <rFont val="Arial"/>
        <family val="2"/>
      </rPr>
      <t xml:space="preserve">2 </t>
    </r>
    <r>
      <rPr>
        <sz val="11"/>
        <color rgb="FF000000"/>
        <rFont val="Arial"/>
        <family val="2"/>
      </rPr>
      <t xml:space="preserve">= 1 100, </t>
    </r>
    <r>
      <rPr>
        <i/>
        <sz val="11"/>
        <color rgb="FF000000"/>
        <rFont val="Arial"/>
        <family val="2"/>
      </rPr>
      <t>S</t>
    </r>
    <r>
      <rPr>
        <vertAlign val="subscript"/>
        <sz val="11"/>
        <color rgb="FF000000"/>
        <rFont val="Arial"/>
        <family val="2"/>
      </rPr>
      <t>1</t>
    </r>
    <r>
      <rPr>
        <sz val="11"/>
        <color rgb="FF000000"/>
        <rFont val="Arial"/>
        <family val="2"/>
      </rPr>
      <t xml:space="preserve"> = 500, </t>
    </r>
    <r>
      <rPr>
        <i/>
        <sz val="11"/>
        <color rgb="FF000000"/>
        <rFont val="Arial"/>
        <family val="2"/>
      </rPr>
      <t>S</t>
    </r>
    <r>
      <rPr>
        <vertAlign val="subscript"/>
        <sz val="11"/>
        <color rgb="FF000000"/>
        <rFont val="Arial"/>
        <family val="2"/>
      </rPr>
      <t xml:space="preserve">2 </t>
    </r>
    <r>
      <rPr>
        <sz val="11"/>
        <color rgb="FF000000"/>
        <rFont val="Arial"/>
        <family val="2"/>
      </rPr>
      <t xml:space="preserve">= 0. Quelle est la meilleure solution? Justifiez. Laquelle choisiriez-vous? </t>
    </r>
    <r>
      <rPr>
        <b/>
        <sz val="11"/>
        <color rgb="FF000000"/>
        <rFont val="Arial"/>
        <family val="2"/>
      </rPr>
      <t>(15 points)</t>
    </r>
  </si>
  <si>
    <r>
      <t xml:space="preserve">200 </t>
    </r>
    <r>
      <rPr>
        <i/>
        <sz val="11"/>
        <color rgb="FF000000"/>
        <rFont val="Arial"/>
        <family val="2"/>
      </rPr>
      <t>X</t>
    </r>
    <r>
      <rPr>
        <i/>
        <vertAlign val="subscript"/>
        <sz val="11"/>
        <color rgb="FF000000"/>
        <rFont val="Arial"/>
        <family val="2"/>
      </rPr>
      <t>A</t>
    </r>
    <r>
      <rPr>
        <sz val="11"/>
        <color rgb="FF000000"/>
        <rFont val="Arial"/>
        <family val="2"/>
      </rPr>
      <t xml:space="preserve"> + 180 </t>
    </r>
    <r>
      <rPr>
        <i/>
        <sz val="11"/>
        <color rgb="FF000000"/>
        <rFont val="Arial"/>
        <family val="2"/>
      </rPr>
      <t>X</t>
    </r>
    <r>
      <rPr>
        <i/>
        <vertAlign val="subscript"/>
        <sz val="11"/>
        <color rgb="FF000000"/>
        <rFont val="Arial"/>
        <family val="2"/>
      </rPr>
      <t>B</t>
    </r>
    <r>
      <rPr>
        <sz val="11"/>
        <color rgb="FF000000"/>
        <rFont val="Arial"/>
        <family val="2"/>
      </rPr>
      <t xml:space="preserve"> – 8</t>
    </r>
    <r>
      <rPr>
        <i/>
        <sz val="11"/>
        <color rgb="FF000000"/>
        <rFont val="Arial"/>
        <family val="2"/>
      </rPr>
      <t xml:space="preserve"> Y</t>
    </r>
    <r>
      <rPr>
        <vertAlign val="subscript"/>
        <sz val="11"/>
        <color rgb="FF000000"/>
        <rFont val="Arial"/>
        <family val="2"/>
      </rPr>
      <t>1</t>
    </r>
    <r>
      <rPr>
        <sz val="11"/>
        <color rgb="FF000000"/>
        <rFont val="Arial"/>
        <family val="2"/>
      </rPr>
      <t xml:space="preserve"> – 10</t>
    </r>
    <r>
      <rPr>
        <i/>
        <sz val="11"/>
        <color rgb="FF000000"/>
        <rFont val="Arial"/>
        <family val="2"/>
      </rPr>
      <t xml:space="preserve"> S</t>
    </r>
    <r>
      <rPr>
        <vertAlign val="subscript"/>
        <sz val="11"/>
        <color rgb="FF000000"/>
        <rFont val="Arial"/>
        <family val="2"/>
      </rPr>
      <t>1</t>
    </r>
    <r>
      <rPr>
        <sz val="11"/>
        <color rgb="FF000000"/>
        <rFont val="Arial"/>
        <family val="2"/>
      </rPr>
      <t xml:space="preserve"> – 8 </t>
    </r>
    <r>
      <rPr>
        <i/>
        <sz val="11"/>
        <color rgb="FF000000"/>
        <rFont val="Arial"/>
        <family val="2"/>
      </rPr>
      <t>Y</t>
    </r>
    <r>
      <rPr>
        <vertAlign val="subscript"/>
        <sz val="11"/>
        <color rgb="FF000000"/>
        <rFont val="Arial"/>
        <family val="2"/>
      </rPr>
      <t>2</t>
    </r>
    <r>
      <rPr>
        <sz val="11"/>
        <color rgb="FF000000"/>
        <rFont val="Arial"/>
        <family val="2"/>
      </rPr>
      <t xml:space="preserve"> – 11</t>
    </r>
    <r>
      <rPr>
        <i/>
        <sz val="11"/>
        <color rgb="FF000000"/>
        <rFont val="Arial"/>
        <family val="2"/>
      </rPr>
      <t xml:space="preserve"> S</t>
    </r>
    <r>
      <rPr>
        <vertAlign val="subscript"/>
        <sz val="11"/>
        <color rgb="FF000000"/>
        <rFont val="Arial"/>
        <family val="2"/>
      </rPr>
      <t>2</t>
    </r>
    <r>
      <rPr>
        <sz val="11"/>
        <color rgb="FF000000"/>
        <rFont val="Arial"/>
        <family val="2"/>
      </rPr>
      <t>.</t>
    </r>
  </si>
  <si>
    <t>+200x-500y</t>
  </si>
  <si>
    <t>y1</t>
  </si>
  <si>
    <t>y2</t>
  </si>
  <si>
    <t>s1</t>
  </si>
  <si>
    <t>s2</t>
  </si>
  <si>
    <t>SI(D25=0;"0";SI(D25&lt;$G$28;$G$28;D25)) =SI(E25=0;"0";SI(E25&lt;$G$28;$G$28;E25))</t>
  </si>
  <si>
    <t>xa</t>
  </si>
  <si>
    <t>xb</t>
  </si>
  <si>
    <t>Microsoft Excel 15.0 Rapport de solution</t>
  </si>
  <si>
    <t>Feuille : [TP4.xlsx]Question 2</t>
  </si>
  <si>
    <t>Résultat : Le Solveur a trouvé une solution satisfaisant toutes les contraintes et les conditions d’optimisation.</t>
  </si>
  <si>
    <t>Moteur du solveur</t>
  </si>
  <si>
    <t>Itérations : 8 Sous-problèmes : 0</t>
  </si>
  <si>
    <t>Options du solveur</t>
  </si>
  <si>
    <t>Sous-problèmes max Illimité, Solutions de nombre entier max Illimité, Tolérance des nombres entiers 1%, Supposé non négatif</t>
  </si>
  <si>
    <t>Cellule objectif (Max)</t>
  </si>
  <si>
    <t>Cellule</t>
  </si>
  <si>
    <t>Nom</t>
  </si>
  <si>
    <t>Valeur initiale</t>
  </si>
  <si>
    <t>Valeur finale</t>
  </si>
  <si>
    <t>Cellules variables</t>
  </si>
  <si>
    <t>Entier</t>
  </si>
  <si>
    <t>Contraintes</t>
  </si>
  <si>
    <t>Valeur de la cellule</t>
  </si>
  <si>
    <t>Formule</t>
  </si>
  <si>
    <t>État</t>
  </si>
  <si>
    <t>Marge</t>
  </si>
  <si>
    <t>$H$6</t>
  </si>
  <si>
    <t>Suite</t>
  </si>
  <si>
    <t>$H$7</t>
  </si>
  <si>
    <t>$H$8</t>
  </si>
  <si>
    <t>$H$9</t>
  </si>
  <si>
    <t>$H$10</t>
  </si>
  <si>
    <t>$B$10</t>
  </si>
  <si>
    <t>12 XA +10 XB – Y2 – S2 ≤ 0</t>
  </si>
  <si>
    <t>Lié</t>
  </si>
  <si>
    <t>$B$13</t>
  </si>
  <si>
    <t>Y1 + Y2 ≤ 1 200</t>
  </si>
  <si>
    <t>$B$16</t>
  </si>
  <si>
    <t>S1 + S2 ≤ 500</t>
  </si>
  <si>
    <t>$B$19</t>
  </si>
  <si>
    <t>XA ≥ 22</t>
  </si>
  <si>
    <t>Non lié</t>
  </si>
  <si>
    <t>$B$22</t>
  </si>
  <si>
    <t>XB ≥ 22</t>
  </si>
  <si>
    <t>$B$25</t>
  </si>
  <si>
    <t>XB ≤ 80</t>
  </si>
  <si>
    <t>$B$7</t>
  </si>
  <si>
    <t>8 XA + 5 XB – Y1 – S1 ≤ 0</t>
  </si>
  <si>
    <t>Microsoft Excel 15.0 Rapport de sensibilité</t>
  </si>
  <si>
    <t>Finale</t>
  </si>
  <si>
    <t>Valeur</t>
  </si>
  <si>
    <t>Microsoft Excel 15.0 Rapport des limites</t>
  </si>
  <si>
    <t>Objectif</t>
  </si>
  <si>
    <t>Variable</t>
  </si>
  <si>
    <t>inférieure</t>
  </si>
  <si>
    <t>Limite</t>
  </si>
  <si>
    <t>Résultat</t>
  </si>
  <si>
    <t>supérieure</t>
  </si>
  <si>
    <t>Moteur : Simplex PL</t>
  </si>
  <si>
    <t>Marginale</t>
  </si>
  <si>
    <t>Coefficient</t>
  </si>
  <si>
    <t>Supérieure</t>
  </si>
  <si>
    <t>Inférieure</t>
  </si>
  <si>
    <t>Contrainte</t>
  </si>
  <si>
    <t>à droite</t>
  </si>
  <si>
    <t>Temps max Illimité,  Itérations Illimité, Precision 0,000001, Échelle automatique</t>
  </si>
  <si>
    <t>$H$5</t>
  </si>
  <si>
    <t>$B$13&lt;=$D$15</t>
  </si>
  <si>
    <t>$B$16&lt;=$D$16</t>
  </si>
  <si>
    <t>$B$19&gt;=$D$17</t>
  </si>
  <si>
    <t>$B$25&lt;=$D$19</t>
  </si>
  <si>
    <t>Date du rapport : 2014-09-06 14:31:09</t>
  </si>
  <si>
    <t>Heure de la solution : 0,171 secondes.</t>
  </si>
  <si>
    <t>$K$5</t>
  </si>
  <si>
    <t>$B$10&lt;=$H$15</t>
  </si>
  <si>
    <t>$B$22&gt;=$D$18</t>
  </si>
  <si>
    <t>$B$7&lt;=$H$15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</si>
</sst>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000000"/>
      <name val="Arial"/>
      <family val="2"/>
    </font>
    <font>
      <i/>
      <sz val="11"/>
      <color rgb="FF000000"/>
      <name val="Arial"/>
      <family val="2"/>
    </font>
    <font>
      <i/>
      <vertAlign val="subscript"/>
      <sz val="11"/>
      <color rgb="FF000000"/>
      <name val="Arial"/>
      <family val="2"/>
    </font>
    <font>
      <vertAlign val="subscript"/>
      <sz val="11"/>
      <color rgb="FF000000"/>
      <name val="Arial"/>
      <family val="2"/>
    </font>
    <font>
      <b/>
      <sz val="14"/>
      <color theme="1"/>
      <name val="Times New Roman"/>
      <family val="1"/>
    </font>
    <font>
      <b/>
      <sz val="11"/>
      <color rgb="FF000000"/>
      <name val="Arial"/>
      <family val="2"/>
    </font>
    <font>
      <sz val="11"/>
      <color theme="1"/>
      <name val="Calibri"/>
      <family val="2"/>
    </font>
    <font>
      <sz val="7.5"/>
      <color theme="1"/>
      <name val="Calibri"/>
      <family val="2"/>
      <scheme val="minor"/>
    </font>
    <font>
      <b/>
      <sz val="11"/>
      <color theme="1"/>
      <name val="Calibri"/>
      <family val="2"/>
      <scheme val="minor"/>
    </font>
    <font>
      <b/>
      <sz val="11"/>
      <color indexed="18"/>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00B0F0"/>
        <bgColor indexed="64"/>
      </patternFill>
    </fill>
  </fills>
  <borders count="7">
    <border>
      <left/>
      <right/>
      <top/>
      <bottom/>
      <diagonal/>
    </border>
    <border>
      <left/>
      <right/>
      <top/>
      <bottom style="double">
        <color indexed="64"/>
      </bottom>
      <diagonal/>
    </border>
    <border>
      <left/>
      <right/>
      <top style="medium">
        <color indexed="23"/>
      </top>
      <bottom/>
      <diagonal/>
    </border>
    <border>
      <left/>
      <right/>
      <top/>
      <bottom style="medium">
        <color indexed="23"/>
      </bottom>
      <diagonal/>
    </border>
    <border>
      <left/>
      <right/>
      <top style="medium">
        <color indexed="23"/>
      </top>
      <bottom style="medium">
        <color indexed="23"/>
      </bottom>
      <diagonal/>
    </border>
    <border>
      <left/>
      <right/>
      <top style="thin">
        <color indexed="23"/>
      </top>
      <bottom style="medium">
        <color indexed="23"/>
      </bottom>
      <diagonal/>
    </border>
    <border>
      <left/>
      <right/>
      <top style="thin">
        <color indexed="23"/>
      </top>
      <bottom/>
      <diagonal/>
    </border>
  </borders>
  <cellStyleXfs count="2">
    <xf numFmtId="0" fontId="0" fillId="0" borderId="0"/>
    <xf numFmtId="0" fontId="7" fillId="0" borderId="0"/>
  </cellStyleXfs>
  <cellXfs count="24">
    <xf numFmtId="0" fontId="0" fillId="0" borderId="0" xfId="0"/>
    <xf numFmtId="0" fontId="1" fillId="0" borderId="0" xfId="0" applyFont="1"/>
    <xf numFmtId="0" fontId="0" fillId="0" borderId="1" xfId="0" applyBorder="1"/>
    <xf numFmtId="0" fontId="2" fillId="0" borderId="0" xfId="0" applyFont="1"/>
    <xf numFmtId="0" fontId="5" fillId="0" borderId="0" xfId="0" applyFont="1"/>
    <xf numFmtId="0" fontId="0" fillId="2" borderId="0" xfId="0" applyFill="1"/>
    <xf numFmtId="0" fontId="0" fillId="0" borderId="0" xfId="0" applyBorder="1"/>
    <xf numFmtId="0" fontId="5" fillId="0" borderId="0" xfId="0" applyFont="1" applyBorder="1"/>
    <xf numFmtId="0" fontId="1" fillId="0" borderId="0" xfId="0" applyFont="1" applyAlignment="1">
      <alignment vertical="center"/>
    </xf>
    <xf numFmtId="2" fontId="1" fillId="0" borderId="0" xfId="0" applyNumberFormat="1" applyFont="1"/>
    <xf numFmtId="0" fontId="0" fillId="0" borderId="0" xfId="0" quotePrefix="1"/>
    <xf numFmtId="0" fontId="1" fillId="0" borderId="0" xfId="0" applyFont="1" applyBorder="1" applyAlignment="1">
      <alignment vertical="center" wrapText="1"/>
    </xf>
    <xf numFmtId="0" fontId="1" fillId="0" borderId="0" xfId="0" applyFont="1" applyBorder="1" applyAlignment="1">
      <alignment horizontal="center" vertical="center" wrapText="1"/>
    </xf>
    <xf numFmtId="0" fontId="0" fillId="0" borderId="0" xfId="0" applyFill="1"/>
    <xf numFmtId="0" fontId="0" fillId="3" borderId="0" xfId="0" applyFill="1"/>
    <xf numFmtId="0" fontId="8" fillId="0" borderId="0" xfId="0" applyFont="1"/>
    <xf numFmtId="0" fontId="9" fillId="0" borderId="0" xfId="0" applyFont="1"/>
    <xf numFmtId="0" fontId="0" fillId="0" borderId="5" xfId="0" applyFill="1" applyBorder="1" applyAlignment="1"/>
    <xf numFmtId="0" fontId="10" fillId="0" borderId="4" xfId="0" applyFont="1" applyFill="1" applyBorder="1" applyAlignment="1">
      <alignment horizontal="center"/>
    </xf>
    <xf numFmtId="0" fontId="0" fillId="0" borderId="6" xfId="0" applyFill="1" applyBorder="1" applyAlignment="1"/>
    <xf numFmtId="0" fontId="0" fillId="0" borderId="5" xfId="0" applyNumberFormat="1" applyFill="1" applyBorder="1" applyAlignment="1"/>
    <xf numFmtId="0" fontId="0" fillId="0" borderId="6" xfId="0" applyNumberFormat="1" applyFill="1" applyBorder="1" applyAlignment="1"/>
    <xf numFmtId="0" fontId="10" fillId="0" borderId="2" xfId="0" applyFont="1" applyFill="1" applyBorder="1" applyAlignment="1">
      <alignment horizontal="center"/>
    </xf>
    <xf numFmtId="0" fontId="10" fillId="0" borderId="3" xfId="0" applyFont="1" applyFill="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161925</xdr:colOff>
      <xdr:row>14</xdr:row>
      <xdr:rowOff>85726</xdr:rowOff>
    </xdr:from>
    <xdr:to>
      <xdr:col>2</xdr:col>
      <xdr:colOff>581025</xdr:colOff>
      <xdr:row>14</xdr:row>
      <xdr:rowOff>160020</xdr:rowOff>
    </xdr:to>
    <xdr:sp macro="" textlink="">
      <xdr:nvSpPr>
        <xdr:cNvPr id="2" name="Flèche droite 1"/>
        <xdr:cNvSpPr/>
      </xdr:nvSpPr>
      <xdr:spPr>
        <a:xfrm>
          <a:off x="1685925" y="2105026"/>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152400</xdr:colOff>
      <xdr:row>17</xdr:row>
      <xdr:rowOff>76200</xdr:rowOff>
    </xdr:from>
    <xdr:to>
      <xdr:col>2</xdr:col>
      <xdr:colOff>571500</xdr:colOff>
      <xdr:row>17</xdr:row>
      <xdr:rowOff>150494</xdr:rowOff>
    </xdr:to>
    <xdr:sp macro="" textlink="">
      <xdr:nvSpPr>
        <xdr:cNvPr id="3" name="Flèche droite 2"/>
        <xdr:cNvSpPr/>
      </xdr:nvSpPr>
      <xdr:spPr>
        <a:xfrm>
          <a:off x="1676400" y="271462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123825</xdr:colOff>
      <xdr:row>20</xdr:row>
      <xdr:rowOff>66675</xdr:rowOff>
    </xdr:from>
    <xdr:to>
      <xdr:col>2</xdr:col>
      <xdr:colOff>542925</xdr:colOff>
      <xdr:row>20</xdr:row>
      <xdr:rowOff>140969</xdr:rowOff>
    </xdr:to>
    <xdr:sp macro="" textlink="">
      <xdr:nvSpPr>
        <xdr:cNvPr id="4" name="Flèche droite 3"/>
        <xdr:cNvSpPr/>
      </xdr:nvSpPr>
      <xdr:spPr>
        <a:xfrm>
          <a:off x="1647825" y="332422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152400</xdr:colOff>
      <xdr:row>23</xdr:row>
      <xdr:rowOff>57150</xdr:rowOff>
    </xdr:from>
    <xdr:to>
      <xdr:col>2</xdr:col>
      <xdr:colOff>571500</xdr:colOff>
      <xdr:row>23</xdr:row>
      <xdr:rowOff>131444</xdr:rowOff>
    </xdr:to>
    <xdr:sp macro="" textlink="">
      <xdr:nvSpPr>
        <xdr:cNvPr id="5" name="Flèche droite 4"/>
        <xdr:cNvSpPr/>
      </xdr:nvSpPr>
      <xdr:spPr>
        <a:xfrm>
          <a:off x="1676400" y="393382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142875</xdr:colOff>
      <xdr:row>26</xdr:row>
      <xdr:rowOff>76200</xdr:rowOff>
    </xdr:from>
    <xdr:to>
      <xdr:col>2</xdr:col>
      <xdr:colOff>561975</xdr:colOff>
      <xdr:row>26</xdr:row>
      <xdr:rowOff>150494</xdr:rowOff>
    </xdr:to>
    <xdr:sp macro="" textlink="">
      <xdr:nvSpPr>
        <xdr:cNvPr id="6" name="Flèche droite 5"/>
        <xdr:cNvSpPr/>
      </xdr:nvSpPr>
      <xdr:spPr>
        <a:xfrm>
          <a:off x="1666875" y="4572000"/>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161925</xdr:colOff>
      <xdr:row>29</xdr:row>
      <xdr:rowOff>95250</xdr:rowOff>
    </xdr:from>
    <xdr:to>
      <xdr:col>2</xdr:col>
      <xdr:colOff>581025</xdr:colOff>
      <xdr:row>29</xdr:row>
      <xdr:rowOff>169544</xdr:rowOff>
    </xdr:to>
    <xdr:sp macro="" textlink="">
      <xdr:nvSpPr>
        <xdr:cNvPr id="8" name="Flèche droite 7"/>
        <xdr:cNvSpPr/>
      </xdr:nvSpPr>
      <xdr:spPr>
        <a:xfrm>
          <a:off x="2114550" y="521017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133350</xdr:colOff>
      <xdr:row>8</xdr:row>
      <xdr:rowOff>85725</xdr:rowOff>
    </xdr:from>
    <xdr:to>
      <xdr:col>2</xdr:col>
      <xdr:colOff>552450</xdr:colOff>
      <xdr:row>8</xdr:row>
      <xdr:rowOff>160019</xdr:rowOff>
    </xdr:to>
    <xdr:sp macro="" textlink="">
      <xdr:nvSpPr>
        <xdr:cNvPr id="13" name="Flèche droite 12"/>
        <xdr:cNvSpPr/>
      </xdr:nvSpPr>
      <xdr:spPr>
        <a:xfrm>
          <a:off x="2085975" y="86677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twoCellAnchor>
    <xdr:from>
      <xdr:col>2</xdr:col>
      <xdr:colOff>123825</xdr:colOff>
      <xdr:row>11</xdr:row>
      <xdr:rowOff>76200</xdr:rowOff>
    </xdr:from>
    <xdr:to>
      <xdr:col>2</xdr:col>
      <xdr:colOff>542925</xdr:colOff>
      <xdr:row>11</xdr:row>
      <xdr:rowOff>150494</xdr:rowOff>
    </xdr:to>
    <xdr:sp macro="" textlink="">
      <xdr:nvSpPr>
        <xdr:cNvPr id="14" name="Flèche droite 13"/>
        <xdr:cNvSpPr/>
      </xdr:nvSpPr>
      <xdr:spPr>
        <a:xfrm>
          <a:off x="2076450" y="1476375"/>
          <a:ext cx="419100" cy="7429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5"/>
  <sheetViews>
    <sheetView topLeftCell="A4" zoomScaleNormal="100" workbookViewId="0">
      <selection activeCell="A9" sqref="A9:B30"/>
    </sheetView>
  </sheetViews>
  <sheetFormatPr baseColWidth="10" defaultRowHeight="15" x14ac:dyDescent="0.25"/>
  <cols>
    <col min="2" max="2" width="17.85546875" customWidth="1"/>
  </cols>
  <sheetData>
    <row r="1" spans="1:17" ht="18.75" x14ac:dyDescent="0.3">
      <c r="A1" s="4" t="s">
        <v>0</v>
      </c>
    </row>
    <row r="3" spans="1:17" ht="15.75" thickBot="1" x14ac:dyDescent="0.3">
      <c r="A3" s="2" t="s">
        <v>1</v>
      </c>
    </row>
    <row r="4" spans="1:17" ht="15.75" thickTop="1" x14ac:dyDescent="0.25">
      <c r="A4" s="6"/>
    </row>
    <row r="5" spans="1:17" x14ac:dyDescent="0.25">
      <c r="A5" s="1" t="s">
        <v>19</v>
      </c>
    </row>
    <row r="6" spans="1:17" x14ac:dyDescent="0.25">
      <c r="A6" s="1"/>
    </row>
    <row r="7" spans="1:17" x14ac:dyDescent="0.25">
      <c r="A7" s="1"/>
    </row>
    <row r="8" spans="1:17" x14ac:dyDescent="0.25">
      <c r="D8" s="5"/>
      <c r="E8" s="5"/>
      <c r="F8" s="5"/>
      <c r="G8" s="5"/>
      <c r="H8" s="5"/>
      <c r="I8" s="5"/>
      <c r="J8" s="5"/>
      <c r="K8" s="5"/>
    </row>
    <row r="9" spans="1:17" ht="18.75" x14ac:dyDescent="0.35">
      <c r="A9" s="1" t="s">
        <v>2</v>
      </c>
      <c r="D9" s="5" t="s">
        <v>16</v>
      </c>
      <c r="E9" s="5"/>
      <c r="F9" s="5"/>
      <c r="G9" s="5"/>
      <c r="H9" s="5"/>
      <c r="I9" s="5"/>
      <c r="J9" s="5"/>
      <c r="K9" s="5"/>
    </row>
    <row r="10" spans="1:17" x14ac:dyDescent="0.25">
      <c r="D10" s="5" t="s">
        <v>17</v>
      </c>
      <c r="E10" s="5"/>
      <c r="F10" s="5"/>
      <c r="G10" s="5"/>
      <c r="H10" s="5"/>
      <c r="I10" s="5"/>
      <c r="J10" s="5"/>
      <c r="K10" s="5"/>
    </row>
    <row r="11" spans="1:17" x14ac:dyDescent="0.25">
      <c r="D11" s="5"/>
      <c r="E11" s="5"/>
      <c r="F11" s="5"/>
      <c r="G11" s="5"/>
      <c r="H11" s="5"/>
      <c r="I11" s="5"/>
      <c r="J11" s="5"/>
      <c r="K11" s="5"/>
    </row>
    <row r="12" spans="1:17" ht="18.75" x14ac:dyDescent="0.35">
      <c r="A12" s="1" t="s">
        <v>3</v>
      </c>
      <c r="D12" s="5"/>
      <c r="E12" s="5"/>
      <c r="F12" s="5"/>
      <c r="G12" s="5"/>
      <c r="H12" s="5"/>
      <c r="I12" s="5"/>
      <c r="J12" s="5"/>
      <c r="K12" s="5"/>
    </row>
    <row r="13" spans="1:17" x14ac:dyDescent="0.25">
      <c r="L13" s="6"/>
      <c r="M13" s="6"/>
      <c r="N13" s="6"/>
      <c r="O13" s="6"/>
      <c r="P13" s="6"/>
      <c r="Q13" s="6"/>
    </row>
    <row r="14" spans="1:17" x14ac:dyDescent="0.25">
      <c r="L14" s="6"/>
      <c r="M14" s="6"/>
      <c r="N14" s="6"/>
      <c r="O14" s="6"/>
      <c r="P14" s="6"/>
      <c r="Q14" s="6"/>
    </row>
    <row r="15" spans="1:17" ht="18.75" x14ac:dyDescent="0.35">
      <c r="A15" s="3" t="s">
        <v>4</v>
      </c>
      <c r="D15" t="s">
        <v>15</v>
      </c>
      <c r="L15" s="6"/>
      <c r="M15" s="6"/>
      <c r="N15" s="6"/>
      <c r="O15" s="6"/>
      <c r="P15" s="6"/>
      <c r="Q15" s="6"/>
    </row>
    <row r="16" spans="1:17" x14ac:dyDescent="0.25">
      <c r="L16" s="6"/>
      <c r="M16" s="6"/>
      <c r="N16" s="6"/>
      <c r="O16" s="6"/>
      <c r="P16" s="6"/>
      <c r="Q16" s="6"/>
    </row>
    <row r="17" spans="1:17" x14ac:dyDescent="0.25">
      <c r="L17" s="6"/>
      <c r="M17" s="6"/>
      <c r="N17" s="6"/>
      <c r="O17" s="6"/>
      <c r="P17" s="6"/>
      <c r="Q17" s="6"/>
    </row>
    <row r="18" spans="1:17" ht="18.75" x14ac:dyDescent="0.35">
      <c r="A18" s="3" t="s">
        <v>5</v>
      </c>
      <c r="D18" t="s">
        <v>12</v>
      </c>
      <c r="L18" s="6"/>
      <c r="M18" s="6"/>
      <c r="N18" s="6"/>
      <c r="O18" s="6"/>
      <c r="P18" s="6"/>
      <c r="Q18" s="6"/>
    </row>
    <row r="19" spans="1:17" x14ac:dyDescent="0.25">
      <c r="L19" s="6"/>
      <c r="M19" s="6"/>
      <c r="N19" s="6"/>
      <c r="O19" s="6"/>
      <c r="P19" s="6"/>
      <c r="Q19" s="6"/>
    </row>
    <row r="20" spans="1:17" x14ac:dyDescent="0.25">
      <c r="L20" s="6"/>
      <c r="M20" s="6"/>
      <c r="N20" s="6"/>
      <c r="O20" s="6"/>
      <c r="P20" s="6"/>
      <c r="Q20" s="6"/>
    </row>
    <row r="21" spans="1:17" ht="18.75" x14ac:dyDescent="0.35">
      <c r="A21" s="3" t="s">
        <v>6</v>
      </c>
      <c r="D21" t="s">
        <v>14</v>
      </c>
      <c r="L21" s="6"/>
      <c r="M21" s="6"/>
      <c r="N21" s="11"/>
      <c r="O21" s="11"/>
      <c r="P21" s="11"/>
      <c r="Q21" s="6"/>
    </row>
    <row r="22" spans="1:17" x14ac:dyDescent="0.25">
      <c r="L22" s="6"/>
      <c r="M22" s="6"/>
      <c r="N22" s="11"/>
      <c r="O22" s="12"/>
      <c r="P22" s="12"/>
      <c r="Q22" s="6"/>
    </row>
    <row r="23" spans="1:17" x14ac:dyDescent="0.25">
      <c r="L23" s="6"/>
      <c r="M23" s="6"/>
      <c r="N23" s="11"/>
      <c r="O23" s="12"/>
      <c r="P23" s="12"/>
      <c r="Q23" s="6"/>
    </row>
    <row r="24" spans="1:17" ht="18.75" x14ac:dyDescent="0.35">
      <c r="A24" s="3" t="s">
        <v>7</v>
      </c>
      <c r="D24" t="s">
        <v>11</v>
      </c>
      <c r="L24" s="6"/>
      <c r="M24" s="6"/>
      <c r="N24" s="6"/>
      <c r="O24" s="6"/>
      <c r="P24" s="6"/>
      <c r="Q24" s="6"/>
    </row>
    <row r="25" spans="1:17" x14ac:dyDescent="0.25">
      <c r="L25" s="6"/>
      <c r="M25" s="6"/>
      <c r="N25" s="6"/>
      <c r="O25" s="6"/>
      <c r="P25" s="6"/>
      <c r="Q25" s="6"/>
    </row>
    <row r="26" spans="1:17" x14ac:dyDescent="0.25">
      <c r="L26" s="6"/>
      <c r="M26" s="6"/>
      <c r="N26" s="6"/>
      <c r="O26" s="6"/>
      <c r="P26" s="6"/>
      <c r="Q26" s="6"/>
    </row>
    <row r="27" spans="1:17" ht="18.75" x14ac:dyDescent="0.35">
      <c r="A27" s="3" t="s">
        <v>8</v>
      </c>
      <c r="D27" t="s">
        <v>13</v>
      </c>
      <c r="L27" s="6"/>
      <c r="M27" s="6"/>
      <c r="N27" s="6"/>
      <c r="O27" s="6"/>
      <c r="P27" s="6"/>
      <c r="Q27" s="6"/>
    </row>
    <row r="28" spans="1:17" x14ac:dyDescent="0.25">
      <c r="L28" s="6"/>
      <c r="M28" s="6"/>
      <c r="N28" s="6"/>
      <c r="O28" s="6"/>
      <c r="P28" s="6"/>
      <c r="Q28" s="6"/>
    </row>
    <row r="29" spans="1:17" x14ac:dyDescent="0.25">
      <c r="L29" s="6"/>
      <c r="M29" s="6"/>
      <c r="N29" s="6"/>
      <c r="O29" s="6"/>
      <c r="P29" s="6"/>
      <c r="Q29" s="6"/>
    </row>
    <row r="30" spans="1:17" ht="18.75" x14ac:dyDescent="0.35">
      <c r="A30" s="3" t="s">
        <v>9</v>
      </c>
      <c r="D30" t="s">
        <v>10</v>
      </c>
      <c r="L30" s="6"/>
      <c r="M30" s="6"/>
      <c r="N30" s="6"/>
      <c r="O30" s="6"/>
      <c r="P30" s="6"/>
      <c r="Q30" s="6"/>
    </row>
    <row r="31" spans="1:17" x14ac:dyDescent="0.25">
      <c r="L31" s="6"/>
      <c r="M31" s="6"/>
      <c r="N31" s="6"/>
      <c r="O31" s="6"/>
      <c r="P31" s="6"/>
      <c r="Q31" s="6"/>
    </row>
    <row r="32" spans="1:17" x14ac:dyDescent="0.25">
      <c r="L32" s="6"/>
      <c r="M32" s="6"/>
      <c r="N32" s="6"/>
      <c r="O32" s="6"/>
      <c r="P32" s="6"/>
      <c r="Q32" s="6"/>
    </row>
    <row r="33" spans="2:17" ht="18.75" x14ac:dyDescent="0.35">
      <c r="B33" s="9" t="s">
        <v>28</v>
      </c>
      <c r="G33" s="10" t="s">
        <v>29</v>
      </c>
      <c r="L33" s="6"/>
      <c r="M33" s="6"/>
      <c r="N33" s="6"/>
      <c r="O33" s="6"/>
      <c r="P33" s="6"/>
      <c r="Q33" s="6"/>
    </row>
    <row r="34" spans="2:17" x14ac:dyDescent="0.25">
      <c r="L34" s="6"/>
      <c r="M34" s="6"/>
      <c r="N34" s="6"/>
      <c r="O34" s="6"/>
      <c r="P34" s="6"/>
      <c r="Q34" s="6"/>
    </row>
    <row r="35" spans="2:17" x14ac:dyDescent="0.25">
      <c r="L35" s="6"/>
      <c r="M35" s="6"/>
      <c r="N35" s="6"/>
      <c r="O35" s="6"/>
      <c r="P35" s="6"/>
      <c r="Q35" s="6"/>
    </row>
  </sheetData>
  <pageMargins left="0.7" right="0.7" top="0.75" bottom="0.75" header="0.3" footer="0.3"/>
  <pageSetup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heetViews>
  <sheetFormatPr baseColWidth="10" defaultRowHeight="15" x14ac:dyDescent="0.25"/>
  <cols>
    <col min="1" max="1" width="2.28515625" customWidth="1"/>
    <col min="2" max="2" width="7.28515625" customWidth="1"/>
    <col min="3" max="3" width="22.85546875" customWidth="1"/>
    <col min="4" max="4" width="18.140625" bestFit="1" customWidth="1"/>
    <col min="5" max="5" width="13.42578125" bestFit="1" customWidth="1"/>
    <col min="6" max="6" width="7.42578125" customWidth="1"/>
    <col min="7" max="7" width="6.7109375" customWidth="1"/>
  </cols>
  <sheetData>
    <row r="1" spans="1:5" x14ac:dyDescent="0.25">
      <c r="A1" s="16" t="s">
        <v>37</v>
      </c>
    </row>
    <row r="2" spans="1:5" x14ac:dyDescent="0.25">
      <c r="A2" s="16" t="s">
        <v>38</v>
      </c>
    </row>
    <row r="3" spans="1:5" x14ac:dyDescent="0.25">
      <c r="A3" s="16" t="s">
        <v>101</v>
      </c>
    </row>
    <row r="4" spans="1:5" x14ac:dyDescent="0.25">
      <c r="A4" s="16" t="s">
        <v>39</v>
      </c>
    </row>
    <row r="5" spans="1:5" x14ac:dyDescent="0.25">
      <c r="A5" s="16" t="s">
        <v>40</v>
      </c>
    </row>
    <row r="6" spans="1:5" x14ac:dyDescent="0.25">
      <c r="A6" s="16"/>
      <c r="B6" t="s">
        <v>88</v>
      </c>
    </row>
    <row r="7" spans="1:5" x14ac:dyDescent="0.25">
      <c r="A7" s="16"/>
      <c r="B7" t="s">
        <v>102</v>
      </c>
    </row>
    <row r="8" spans="1:5" x14ac:dyDescent="0.25">
      <c r="A8" s="16"/>
      <c r="B8" t="s">
        <v>41</v>
      </c>
    </row>
    <row r="9" spans="1:5" x14ac:dyDescent="0.25">
      <c r="A9" s="16" t="s">
        <v>42</v>
      </c>
    </row>
    <row r="10" spans="1:5" x14ac:dyDescent="0.25">
      <c r="B10" t="s">
        <v>95</v>
      </c>
    </row>
    <row r="11" spans="1:5" x14ac:dyDescent="0.25">
      <c r="B11" t="s">
        <v>43</v>
      </c>
    </row>
    <row r="14" spans="1:5" ht="15.75" thickBot="1" x14ac:dyDescent="0.3">
      <c r="A14" t="s">
        <v>44</v>
      </c>
    </row>
    <row r="15" spans="1:5" ht="15.75" thickBot="1" x14ac:dyDescent="0.3">
      <c r="B15" s="18" t="s">
        <v>45</v>
      </c>
      <c r="C15" s="18" t="s">
        <v>46</v>
      </c>
      <c r="D15" s="18" t="s">
        <v>47</v>
      </c>
      <c r="E15" s="18" t="s">
        <v>48</v>
      </c>
    </row>
    <row r="16" spans="1:5" ht="15.75" thickBot="1" x14ac:dyDescent="0.3">
      <c r="B16" s="17" t="s">
        <v>103</v>
      </c>
      <c r="C16" s="17" t="s">
        <v>35</v>
      </c>
      <c r="D16" s="20">
        <v>0</v>
      </c>
      <c r="E16" s="20">
        <v>4799.9999999999945</v>
      </c>
    </row>
    <row r="19" spans="1:7" ht="15.75" thickBot="1" x14ac:dyDescent="0.3">
      <c r="A19" t="s">
        <v>49</v>
      </c>
    </row>
    <row r="20" spans="1:7" ht="15.75" thickBot="1" x14ac:dyDescent="0.3">
      <c r="B20" s="18" t="s">
        <v>45</v>
      </c>
      <c r="C20" s="18" t="s">
        <v>46</v>
      </c>
      <c r="D20" s="18" t="s">
        <v>47</v>
      </c>
      <c r="E20" s="18" t="s">
        <v>48</v>
      </c>
      <c r="F20" s="18" t="s">
        <v>50</v>
      </c>
    </row>
    <row r="21" spans="1:7" x14ac:dyDescent="0.25">
      <c r="B21" s="19" t="s">
        <v>96</v>
      </c>
      <c r="C21" s="19" t="s">
        <v>35</v>
      </c>
      <c r="D21" s="21">
        <v>0</v>
      </c>
      <c r="E21" s="21">
        <v>22</v>
      </c>
      <c r="F21" s="19" t="s">
        <v>57</v>
      </c>
    </row>
    <row r="22" spans="1:7" x14ac:dyDescent="0.25">
      <c r="B22" s="19" t="s">
        <v>56</v>
      </c>
      <c r="C22" s="19" t="s">
        <v>36</v>
      </c>
      <c r="D22" s="21">
        <v>0</v>
      </c>
      <c r="E22" s="21">
        <v>80</v>
      </c>
      <c r="F22" s="19" t="s">
        <v>57</v>
      </c>
    </row>
    <row r="23" spans="1:7" x14ac:dyDescent="0.25">
      <c r="B23" s="19" t="s">
        <v>58</v>
      </c>
      <c r="C23" s="19" t="s">
        <v>30</v>
      </c>
      <c r="D23" s="21">
        <v>0</v>
      </c>
      <c r="E23" s="21">
        <v>135.99999999999977</v>
      </c>
      <c r="F23" s="19" t="s">
        <v>57</v>
      </c>
    </row>
    <row r="24" spans="1:7" x14ac:dyDescent="0.25">
      <c r="B24" s="19" t="s">
        <v>59</v>
      </c>
      <c r="C24" s="19" t="s">
        <v>31</v>
      </c>
      <c r="D24" s="21">
        <v>0</v>
      </c>
      <c r="E24" s="21">
        <v>1064.0000000000002</v>
      </c>
      <c r="F24" s="19" t="s">
        <v>57</v>
      </c>
    </row>
    <row r="25" spans="1:7" x14ac:dyDescent="0.25">
      <c r="B25" s="19" t="s">
        <v>60</v>
      </c>
      <c r="C25" s="19" t="s">
        <v>32</v>
      </c>
      <c r="D25" s="21">
        <v>0</v>
      </c>
      <c r="E25" s="21">
        <v>440.00000000000034</v>
      </c>
      <c r="F25" s="19" t="s">
        <v>57</v>
      </c>
    </row>
    <row r="26" spans="1:7" ht="15.75" thickBot="1" x14ac:dyDescent="0.3">
      <c r="B26" s="17" t="s">
        <v>61</v>
      </c>
      <c r="C26" s="17" t="s">
        <v>33</v>
      </c>
      <c r="D26" s="20">
        <v>0</v>
      </c>
      <c r="E26" s="20">
        <v>0</v>
      </c>
      <c r="F26" s="17" t="s">
        <v>57</v>
      </c>
    </row>
    <row r="29" spans="1:7" ht="15.75" thickBot="1" x14ac:dyDescent="0.3">
      <c r="A29" t="s">
        <v>51</v>
      </c>
    </row>
    <row r="30" spans="1:7" ht="15.75" thickBot="1" x14ac:dyDescent="0.3">
      <c r="B30" s="18" t="s">
        <v>45</v>
      </c>
      <c r="C30" s="18" t="s">
        <v>46</v>
      </c>
      <c r="D30" s="18" t="s">
        <v>52</v>
      </c>
      <c r="E30" s="18" t="s">
        <v>53</v>
      </c>
      <c r="F30" s="18" t="s">
        <v>54</v>
      </c>
      <c r="G30" s="18" t="s">
        <v>55</v>
      </c>
    </row>
    <row r="31" spans="1:7" x14ac:dyDescent="0.25">
      <c r="B31" s="19" t="s">
        <v>62</v>
      </c>
      <c r="C31" s="19" t="s">
        <v>63</v>
      </c>
      <c r="D31" s="21">
        <v>-2.2737367544323206E-13</v>
      </c>
      <c r="E31" s="19" t="s">
        <v>104</v>
      </c>
      <c r="F31" s="19" t="s">
        <v>64</v>
      </c>
      <c r="G31" s="19">
        <v>0</v>
      </c>
    </row>
    <row r="32" spans="1:7" x14ac:dyDescent="0.25">
      <c r="B32" s="19" t="s">
        <v>65</v>
      </c>
      <c r="C32" s="19" t="s">
        <v>66</v>
      </c>
      <c r="D32" s="21">
        <v>1200</v>
      </c>
      <c r="E32" s="19" t="s">
        <v>97</v>
      </c>
      <c r="F32" s="19" t="s">
        <v>64</v>
      </c>
      <c r="G32" s="19">
        <v>0</v>
      </c>
    </row>
    <row r="33" spans="2:7" x14ac:dyDescent="0.25">
      <c r="B33" s="19" t="s">
        <v>67</v>
      </c>
      <c r="C33" s="19" t="s">
        <v>68</v>
      </c>
      <c r="D33" s="21">
        <v>440.00000000000034</v>
      </c>
      <c r="E33" s="19" t="s">
        <v>98</v>
      </c>
      <c r="F33" s="19" t="s">
        <v>71</v>
      </c>
      <c r="G33" s="19">
        <v>59.999999999999659</v>
      </c>
    </row>
    <row r="34" spans="2:7" x14ac:dyDescent="0.25">
      <c r="B34" s="19" t="s">
        <v>69</v>
      </c>
      <c r="C34" s="19" t="s">
        <v>70</v>
      </c>
      <c r="D34" s="21">
        <v>22</v>
      </c>
      <c r="E34" s="19" t="s">
        <v>99</v>
      </c>
      <c r="F34" s="19" t="s">
        <v>64</v>
      </c>
      <c r="G34" s="21">
        <v>0</v>
      </c>
    </row>
    <row r="35" spans="2:7" x14ac:dyDescent="0.25">
      <c r="B35" s="19" t="s">
        <v>72</v>
      </c>
      <c r="C35" s="19" t="s">
        <v>73</v>
      </c>
      <c r="D35" s="21">
        <v>80</v>
      </c>
      <c r="E35" s="19" t="s">
        <v>105</v>
      </c>
      <c r="F35" s="19" t="s">
        <v>71</v>
      </c>
      <c r="G35" s="21">
        <v>58</v>
      </c>
    </row>
    <row r="36" spans="2:7" x14ac:dyDescent="0.25">
      <c r="B36" s="19" t="s">
        <v>74</v>
      </c>
      <c r="C36" s="19" t="s">
        <v>75</v>
      </c>
      <c r="D36" s="21">
        <v>80</v>
      </c>
      <c r="E36" s="19" t="s">
        <v>100</v>
      </c>
      <c r="F36" s="19" t="s">
        <v>64</v>
      </c>
      <c r="G36" s="19">
        <v>0</v>
      </c>
    </row>
    <row r="37" spans="2:7" ht="15.75" thickBot="1" x14ac:dyDescent="0.3">
      <c r="B37" s="17" t="s">
        <v>76</v>
      </c>
      <c r="C37" s="17" t="s">
        <v>77</v>
      </c>
      <c r="D37" s="20">
        <v>0</v>
      </c>
      <c r="E37" s="17" t="s">
        <v>106</v>
      </c>
      <c r="F37" s="17" t="s">
        <v>64</v>
      </c>
      <c r="G37" s="17">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showGridLines="0" workbookViewId="0"/>
  </sheetViews>
  <sheetFormatPr baseColWidth="10" defaultRowHeight="15" x14ac:dyDescent="0.25"/>
  <cols>
    <col min="1" max="1" width="2.28515625" customWidth="1"/>
    <col min="2" max="2" width="7.28515625" customWidth="1"/>
    <col min="3" max="3" width="22.85546875" bestFit="1" customWidth="1"/>
    <col min="4" max="5" width="12.7109375" bestFit="1" customWidth="1"/>
    <col min="6" max="6" width="10.85546875" bestFit="1" customWidth="1"/>
    <col min="7" max="8" width="12" bestFit="1" customWidth="1"/>
  </cols>
  <sheetData>
    <row r="1" spans="1:8" x14ac:dyDescent="0.25">
      <c r="A1" s="16" t="s">
        <v>78</v>
      </c>
    </row>
    <row r="2" spans="1:8" x14ac:dyDescent="0.25">
      <c r="A2" s="16" t="s">
        <v>38</v>
      </c>
    </row>
    <row r="3" spans="1:8" x14ac:dyDescent="0.25">
      <c r="A3" s="16" t="s">
        <v>101</v>
      </c>
    </row>
    <row r="6" spans="1:8" ht="15.75" thickBot="1" x14ac:dyDescent="0.3">
      <c r="A6" t="s">
        <v>49</v>
      </c>
    </row>
    <row r="7" spans="1:8" x14ac:dyDescent="0.25">
      <c r="B7" s="22"/>
      <c r="C7" s="22"/>
      <c r="D7" s="22" t="s">
        <v>79</v>
      </c>
      <c r="E7" s="22" t="s">
        <v>80</v>
      </c>
      <c r="F7" s="22" t="s">
        <v>82</v>
      </c>
      <c r="G7" s="22" t="s">
        <v>55</v>
      </c>
      <c r="H7" s="22" t="s">
        <v>55</v>
      </c>
    </row>
    <row r="8" spans="1:8" ht="15.75" thickBot="1" x14ac:dyDescent="0.3">
      <c r="B8" s="23" t="s">
        <v>45</v>
      </c>
      <c r="C8" s="23" t="s">
        <v>46</v>
      </c>
      <c r="D8" s="23" t="s">
        <v>80</v>
      </c>
      <c r="E8" s="23" t="s">
        <v>89</v>
      </c>
      <c r="F8" s="23" t="s">
        <v>90</v>
      </c>
      <c r="G8" s="23" t="s">
        <v>91</v>
      </c>
      <c r="H8" s="23" t="s">
        <v>92</v>
      </c>
    </row>
    <row r="9" spans="1:8" x14ac:dyDescent="0.25">
      <c r="B9" s="19" t="s">
        <v>96</v>
      </c>
      <c r="C9" s="19" t="s">
        <v>35</v>
      </c>
      <c r="D9" s="19">
        <v>22</v>
      </c>
      <c r="E9" s="19">
        <v>0</v>
      </c>
      <c r="F9" s="19">
        <v>200</v>
      </c>
      <c r="G9" s="19">
        <v>5.6843418860808015E-14</v>
      </c>
      <c r="H9" s="19">
        <v>1E+30</v>
      </c>
    </row>
    <row r="10" spans="1:8" x14ac:dyDescent="0.25">
      <c r="B10" s="19" t="s">
        <v>56</v>
      </c>
      <c r="C10" s="19" t="s">
        <v>36</v>
      </c>
      <c r="D10" s="19">
        <v>80</v>
      </c>
      <c r="E10" s="19">
        <v>0</v>
      </c>
      <c r="F10" s="19">
        <v>180</v>
      </c>
      <c r="G10" s="19">
        <v>1E+30</v>
      </c>
      <c r="H10" s="19">
        <v>29.999999999999968</v>
      </c>
    </row>
    <row r="11" spans="1:8" x14ac:dyDescent="0.25">
      <c r="B11" s="19" t="s">
        <v>58</v>
      </c>
      <c r="C11" s="19" t="s">
        <v>30</v>
      </c>
      <c r="D11" s="19">
        <v>135.99999999999977</v>
      </c>
      <c r="E11" s="19">
        <v>0</v>
      </c>
      <c r="F11" s="19">
        <v>-8</v>
      </c>
      <c r="G11" s="19">
        <v>1</v>
      </c>
      <c r="H11" s="19">
        <v>4.7369515717339986E-15</v>
      </c>
    </row>
    <row r="12" spans="1:8" x14ac:dyDescent="0.25">
      <c r="B12" s="19" t="s">
        <v>59</v>
      </c>
      <c r="C12" s="19" t="s">
        <v>31</v>
      </c>
      <c r="D12" s="19">
        <v>1064.0000000000002</v>
      </c>
      <c r="E12" s="19">
        <v>0</v>
      </c>
      <c r="F12" s="19">
        <v>-8</v>
      </c>
      <c r="G12" s="19">
        <v>4.7369515717340002E-15</v>
      </c>
      <c r="H12" s="19">
        <v>1</v>
      </c>
    </row>
    <row r="13" spans="1:8" x14ac:dyDescent="0.25">
      <c r="B13" s="19" t="s">
        <v>60</v>
      </c>
      <c r="C13" s="19" t="s">
        <v>32</v>
      </c>
      <c r="D13" s="19">
        <v>440.00000000000034</v>
      </c>
      <c r="E13" s="19">
        <v>0</v>
      </c>
      <c r="F13" s="19">
        <v>-10</v>
      </c>
      <c r="G13" s="19">
        <v>2.8421709430403997E-15</v>
      </c>
      <c r="H13" s="19">
        <v>1</v>
      </c>
    </row>
    <row r="14" spans="1:8" ht="15.75" thickBot="1" x14ac:dyDescent="0.3">
      <c r="B14" s="17" t="s">
        <v>61</v>
      </c>
      <c r="C14" s="17" t="s">
        <v>33</v>
      </c>
      <c r="D14" s="17">
        <v>0</v>
      </c>
      <c r="E14" s="17">
        <v>-1</v>
      </c>
      <c r="F14" s="17">
        <v>-11</v>
      </c>
      <c r="G14" s="17">
        <v>1</v>
      </c>
      <c r="H14" s="17">
        <v>1E+30</v>
      </c>
    </row>
    <row r="16" spans="1:8" ht="15.75" thickBot="1" x14ac:dyDescent="0.3">
      <c r="A16" t="s">
        <v>51</v>
      </c>
    </row>
    <row r="17" spans="2:8" x14ac:dyDescent="0.25">
      <c r="B17" s="22"/>
      <c r="C17" s="22"/>
      <c r="D17" s="22" t="s">
        <v>79</v>
      </c>
      <c r="E17" s="22" t="s">
        <v>80</v>
      </c>
      <c r="F17" s="22" t="s">
        <v>93</v>
      </c>
      <c r="G17" s="22" t="s">
        <v>55</v>
      </c>
      <c r="H17" s="22" t="s">
        <v>55</v>
      </c>
    </row>
    <row r="18" spans="2:8" ht="15.75" thickBot="1" x14ac:dyDescent="0.3">
      <c r="B18" s="23" t="s">
        <v>45</v>
      </c>
      <c r="C18" s="23" t="s">
        <v>46</v>
      </c>
      <c r="D18" s="23" t="s">
        <v>80</v>
      </c>
      <c r="E18" s="23" t="s">
        <v>89</v>
      </c>
      <c r="F18" s="23" t="s">
        <v>94</v>
      </c>
      <c r="G18" s="23" t="s">
        <v>91</v>
      </c>
      <c r="H18" s="23" t="s">
        <v>92</v>
      </c>
    </row>
    <row r="19" spans="2:8" x14ac:dyDescent="0.25">
      <c r="B19" s="19" t="s">
        <v>62</v>
      </c>
      <c r="C19" s="19" t="s">
        <v>63</v>
      </c>
      <c r="D19" s="19">
        <v>-2.2737367544323206E-13</v>
      </c>
      <c r="E19" s="19">
        <v>10</v>
      </c>
      <c r="F19" s="19">
        <v>0</v>
      </c>
      <c r="G19" s="19">
        <v>440.00000000000034</v>
      </c>
      <c r="H19" s="19">
        <v>59.999999999999659</v>
      </c>
    </row>
    <row r="20" spans="2:8" x14ac:dyDescent="0.25">
      <c r="B20" s="19" t="s">
        <v>65</v>
      </c>
      <c r="C20" s="19" t="s">
        <v>66</v>
      </c>
      <c r="D20" s="19">
        <v>1200</v>
      </c>
      <c r="E20" s="19">
        <v>2</v>
      </c>
      <c r="F20" s="19">
        <v>1200</v>
      </c>
      <c r="G20" s="19">
        <v>440.00000000000034</v>
      </c>
      <c r="H20" s="19">
        <v>59.999999999999659</v>
      </c>
    </row>
    <row r="21" spans="2:8" x14ac:dyDescent="0.25">
      <c r="B21" s="19" t="s">
        <v>67</v>
      </c>
      <c r="C21" s="19" t="s">
        <v>68</v>
      </c>
      <c r="D21" s="19">
        <v>440.00000000000034</v>
      </c>
      <c r="E21" s="19">
        <v>0</v>
      </c>
      <c r="F21" s="19">
        <v>500</v>
      </c>
      <c r="G21" s="19">
        <v>1E+30</v>
      </c>
      <c r="H21" s="19">
        <v>59.999999999999659</v>
      </c>
    </row>
    <row r="22" spans="2:8" x14ac:dyDescent="0.25">
      <c r="B22" s="19" t="s">
        <v>69</v>
      </c>
      <c r="C22" s="19" t="s">
        <v>70</v>
      </c>
      <c r="D22" s="19">
        <v>22</v>
      </c>
      <c r="E22" s="19">
        <v>-5.6843418860808015E-14</v>
      </c>
      <c r="F22" s="19">
        <v>22</v>
      </c>
      <c r="G22" s="19">
        <v>2.9999999999999818</v>
      </c>
      <c r="H22" s="19">
        <v>22</v>
      </c>
    </row>
    <row r="23" spans="2:8" x14ac:dyDescent="0.25">
      <c r="B23" s="19" t="s">
        <v>72</v>
      </c>
      <c r="C23" s="19" t="s">
        <v>73</v>
      </c>
      <c r="D23" s="19">
        <v>80</v>
      </c>
      <c r="E23" s="19">
        <v>0</v>
      </c>
      <c r="F23" s="19">
        <v>22</v>
      </c>
      <c r="G23" s="19">
        <v>58</v>
      </c>
      <c r="H23" s="19">
        <v>1E+30</v>
      </c>
    </row>
    <row r="24" spans="2:8" x14ac:dyDescent="0.25">
      <c r="B24" s="19" t="s">
        <v>74</v>
      </c>
      <c r="C24" s="19" t="s">
        <v>75</v>
      </c>
      <c r="D24" s="19">
        <v>80</v>
      </c>
      <c r="E24" s="19">
        <v>29.999999999999968</v>
      </c>
      <c r="F24" s="19">
        <v>80</v>
      </c>
      <c r="G24" s="19">
        <v>3.9999999999999765</v>
      </c>
      <c r="H24" s="19">
        <v>29.33333333333335</v>
      </c>
    </row>
    <row r="25" spans="2:8" ht="15.75" thickBot="1" x14ac:dyDescent="0.3">
      <c r="B25" s="17" t="s">
        <v>76</v>
      </c>
      <c r="C25" s="17" t="s">
        <v>77</v>
      </c>
      <c r="D25" s="17">
        <v>0</v>
      </c>
      <c r="E25" s="17">
        <v>10</v>
      </c>
      <c r="F25" s="17">
        <v>0</v>
      </c>
      <c r="G25" s="17">
        <v>440.00000000000034</v>
      </c>
      <c r="H25" s="17">
        <v>59.999999999999659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GridLines="0" workbookViewId="0">
      <selection sqref="A1:A3"/>
    </sheetView>
  </sheetViews>
  <sheetFormatPr baseColWidth="10" defaultRowHeight="15" x14ac:dyDescent="0.25"/>
  <cols>
    <col min="1" max="1" width="2.28515625" customWidth="1"/>
    <col min="2" max="2" width="7.28515625" customWidth="1"/>
    <col min="3" max="3" width="8.42578125" customWidth="1"/>
    <col min="4" max="4" width="6.85546875" customWidth="1"/>
    <col min="5" max="5" width="2.28515625" customWidth="1"/>
    <col min="6" max="6" width="10" customWidth="1"/>
    <col min="7" max="7" width="8.28515625" customWidth="1"/>
    <col min="8" max="8" width="2.28515625" customWidth="1"/>
    <col min="9" max="9" width="10.7109375" customWidth="1"/>
    <col min="10" max="10" width="8.28515625" customWidth="1"/>
  </cols>
  <sheetData>
    <row r="1" spans="1:10" x14ac:dyDescent="0.25">
      <c r="A1" s="16" t="s">
        <v>81</v>
      </c>
    </row>
    <row r="2" spans="1:10" x14ac:dyDescent="0.25">
      <c r="A2" s="16" t="s">
        <v>38</v>
      </c>
    </row>
    <row r="3" spans="1:10" x14ac:dyDescent="0.25">
      <c r="A3" s="16" t="s">
        <v>101</v>
      </c>
    </row>
    <row r="5" spans="1:10" ht="15.75" thickBot="1" x14ac:dyDescent="0.3"/>
    <row r="6" spans="1:10" x14ac:dyDescent="0.25">
      <c r="B6" s="22"/>
      <c r="C6" s="22" t="s">
        <v>82</v>
      </c>
      <c r="D6" s="22"/>
    </row>
    <row r="7" spans="1:10" ht="15.75" thickBot="1" x14ac:dyDescent="0.3">
      <c r="B7" s="23" t="s">
        <v>45</v>
      </c>
      <c r="C7" s="23" t="s">
        <v>46</v>
      </c>
      <c r="D7" s="23" t="s">
        <v>80</v>
      </c>
    </row>
    <row r="8" spans="1:10" ht="15.75" thickBot="1" x14ac:dyDescent="0.3">
      <c r="B8" s="17" t="s">
        <v>103</v>
      </c>
      <c r="C8" s="17" t="s">
        <v>35</v>
      </c>
      <c r="D8" s="20">
        <v>4799.9999999999945</v>
      </c>
    </row>
    <row r="10" spans="1:10" ht="15.75" thickBot="1" x14ac:dyDescent="0.3"/>
    <row r="11" spans="1:10" x14ac:dyDescent="0.25">
      <c r="B11" s="22"/>
      <c r="C11" s="22" t="s">
        <v>83</v>
      </c>
      <c r="D11" s="22"/>
      <c r="F11" s="22" t="s">
        <v>84</v>
      </c>
      <c r="G11" s="22" t="s">
        <v>82</v>
      </c>
      <c r="I11" s="22" t="s">
        <v>87</v>
      </c>
      <c r="J11" s="22" t="s">
        <v>82</v>
      </c>
    </row>
    <row r="12" spans="1:10" ht="15.75" thickBot="1" x14ac:dyDescent="0.3">
      <c r="B12" s="23" t="s">
        <v>45</v>
      </c>
      <c r="C12" s="23" t="s">
        <v>46</v>
      </c>
      <c r="D12" s="23" t="s">
        <v>80</v>
      </c>
      <c r="F12" s="23" t="s">
        <v>85</v>
      </c>
      <c r="G12" s="23" t="s">
        <v>86</v>
      </c>
      <c r="I12" s="23" t="s">
        <v>85</v>
      </c>
      <c r="J12" s="23" t="s">
        <v>86</v>
      </c>
    </row>
    <row r="13" spans="1:10" x14ac:dyDescent="0.25">
      <c r="B13" s="19" t="s">
        <v>96</v>
      </c>
      <c r="C13" s="19" t="s">
        <v>35</v>
      </c>
      <c r="D13" s="21">
        <v>22</v>
      </c>
      <c r="F13" s="21">
        <v>22</v>
      </c>
      <c r="G13" s="21">
        <v>4799.9999999999945</v>
      </c>
      <c r="I13" s="21">
        <v>22.000000000000014</v>
      </c>
      <c r="J13" s="21">
        <v>4800.0000000000018</v>
      </c>
    </row>
    <row r="14" spans="1:10" x14ac:dyDescent="0.25">
      <c r="B14" s="19" t="s">
        <v>56</v>
      </c>
      <c r="C14" s="19" t="s">
        <v>36</v>
      </c>
      <c r="D14" s="21">
        <v>80</v>
      </c>
      <c r="F14" s="21">
        <v>22</v>
      </c>
      <c r="G14" s="21">
        <v>-5640.0000000000036</v>
      </c>
      <c r="I14" s="21">
        <v>80</v>
      </c>
      <c r="J14" s="21">
        <v>4799.9999999999945</v>
      </c>
    </row>
    <row r="15" spans="1:10" x14ac:dyDescent="0.25">
      <c r="B15" s="19" t="s">
        <v>58</v>
      </c>
      <c r="C15" s="19" t="s">
        <v>30</v>
      </c>
      <c r="D15" s="21">
        <v>135.99999999999977</v>
      </c>
      <c r="F15" s="21">
        <v>135.99999999999966</v>
      </c>
      <c r="G15" s="21">
        <v>4799.9999999999982</v>
      </c>
      <c r="I15" s="21">
        <v>135.99999999999977</v>
      </c>
      <c r="J15" s="21">
        <v>4799.9999999999945</v>
      </c>
    </row>
    <row r="16" spans="1:10" x14ac:dyDescent="0.25">
      <c r="B16" s="19" t="s">
        <v>59</v>
      </c>
      <c r="C16" s="19" t="s">
        <v>31</v>
      </c>
      <c r="D16" s="21">
        <v>1064.0000000000002</v>
      </c>
      <c r="F16" s="21">
        <v>1064</v>
      </c>
      <c r="G16" s="21">
        <v>4799.9999999999964</v>
      </c>
      <c r="I16" s="21">
        <v>1064.0000000000002</v>
      </c>
      <c r="J16" s="21">
        <v>4799.9999999999945</v>
      </c>
    </row>
    <row r="17" spans="2:10" x14ac:dyDescent="0.25">
      <c r="B17" s="19" t="s">
        <v>60</v>
      </c>
      <c r="C17" s="19" t="s">
        <v>32</v>
      </c>
      <c r="D17" s="21">
        <v>440.00000000000034</v>
      </c>
      <c r="F17" s="21">
        <v>440.00000000000023</v>
      </c>
      <c r="G17" s="21">
        <v>4799.9999999999964</v>
      </c>
      <c r="I17" s="21">
        <v>500</v>
      </c>
      <c r="J17" s="21">
        <v>4199.9999999999982</v>
      </c>
    </row>
    <row r="18" spans="2:10" ht="15.75" thickBot="1" x14ac:dyDescent="0.3">
      <c r="B18" s="17" t="s">
        <v>61</v>
      </c>
      <c r="C18" s="17" t="s">
        <v>33</v>
      </c>
      <c r="D18" s="20">
        <v>0</v>
      </c>
      <c r="F18" s="20">
        <v>0</v>
      </c>
      <c r="G18" s="20">
        <v>4799.9999999999945</v>
      </c>
      <c r="I18" s="20">
        <v>59.999999999999659</v>
      </c>
      <c r="J18" s="20">
        <v>4139.9999999999982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abSelected="1" workbookViewId="0">
      <selection activeCell="H16" sqref="H16"/>
    </sheetView>
  </sheetViews>
  <sheetFormatPr baseColWidth="10" defaultRowHeight="15" x14ac:dyDescent="0.25"/>
  <cols>
    <col min="1" max="1" width="47.85546875" customWidth="1"/>
    <col min="2" max="2" width="12.7109375" bestFit="1" customWidth="1"/>
    <col min="3" max="4" width="5" bestFit="1" customWidth="1"/>
    <col min="6" max="7" width="3.140625" bestFit="1" customWidth="1"/>
    <col min="9" max="9" width="7.85546875" bestFit="1" customWidth="1"/>
    <col min="10" max="10" width="9.5703125" customWidth="1"/>
  </cols>
  <sheetData>
    <row r="1" spans="1:16" ht="19.5" thickBot="1" x14ac:dyDescent="0.35">
      <c r="C1" s="7"/>
      <c r="L1" s="2" t="s">
        <v>18</v>
      </c>
    </row>
    <row r="2" spans="1:16" ht="15.75" thickTop="1" x14ac:dyDescent="0.25">
      <c r="C2" s="6"/>
    </row>
    <row r="3" spans="1:16" x14ac:dyDescent="0.25">
      <c r="C3" s="6"/>
      <c r="L3" s="1" t="s">
        <v>20</v>
      </c>
    </row>
    <row r="4" spans="1:16" x14ac:dyDescent="0.25">
      <c r="C4" s="6"/>
    </row>
    <row r="5" spans="1:16" ht="18.75" x14ac:dyDescent="0.35">
      <c r="A5" s="1" t="s">
        <v>28</v>
      </c>
      <c r="B5" s="13"/>
      <c r="C5" s="13"/>
      <c r="D5" s="13">
        <v>200</v>
      </c>
      <c r="E5" s="13"/>
      <c r="F5" s="13" t="s">
        <v>35</v>
      </c>
      <c r="G5" s="13"/>
      <c r="H5" s="5">
        <v>22</v>
      </c>
      <c r="I5" s="13"/>
      <c r="J5" s="13"/>
      <c r="K5" s="14">
        <f>(D5*H5)+(D6*H6)-(D7*H7)-(D8*H9)-(D9*H8)-(D10*H10)</f>
        <v>4799.9999999999945</v>
      </c>
      <c r="L5" s="13"/>
      <c r="M5" s="13"/>
      <c r="N5" s="13"/>
      <c r="O5" s="13"/>
      <c r="P5" s="13"/>
    </row>
    <row r="6" spans="1:16" x14ac:dyDescent="0.25">
      <c r="B6" s="13"/>
      <c r="C6" s="13"/>
      <c r="D6" s="13">
        <v>180</v>
      </c>
      <c r="E6" s="13"/>
      <c r="F6" s="13" t="s">
        <v>36</v>
      </c>
      <c r="G6" s="13"/>
      <c r="H6" s="5">
        <v>80</v>
      </c>
      <c r="I6" s="13"/>
      <c r="J6" s="13"/>
      <c r="K6" s="13"/>
      <c r="L6" s="13"/>
      <c r="M6" s="13"/>
      <c r="N6" s="13"/>
      <c r="O6" s="13"/>
      <c r="P6" s="13"/>
    </row>
    <row r="7" spans="1:16" ht="18.75" x14ac:dyDescent="0.35">
      <c r="A7" s="1" t="s">
        <v>2</v>
      </c>
      <c r="B7" s="13">
        <f>+(D7*H5)+(D12*H6)-H7-H9</f>
        <v>0</v>
      </c>
      <c r="C7" s="13"/>
      <c r="D7" s="13">
        <v>8</v>
      </c>
      <c r="E7" s="13"/>
      <c r="F7" s="13" t="s">
        <v>30</v>
      </c>
      <c r="G7" s="13"/>
      <c r="H7" s="5">
        <v>135.99999999999977</v>
      </c>
      <c r="I7" s="13"/>
      <c r="J7" s="13"/>
      <c r="K7" s="13"/>
      <c r="L7" s="13"/>
      <c r="M7" s="13"/>
      <c r="N7" s="13"/>
      <c r="O7" s="13"/>
      <c r="P7" s="13"/>
    </row>
    <row r="8" spans="1:16" x14ac:dyDescent="0.25">
      <c r="B8" s="13"/>
      <c r="C8" s="13"/>
      <c r="D8" s="13">
        <v>10</v>
      </c>
      <c r="E8" s="13"/>
      <c r="F8" s="13" t="s">
        <v>31</v>
      </c>
      <c r="G8" s="13"/>
      <c r="H8" s="5">
        <v>1064.0000000000002</v>
      </c>
      <c r="I8" s="13"/>
      <c r="J8" s="13"/>
      <c r="K8" s="13"/>
      <c r="L8" s="13"/>
      <c r="M8" s="13"/>
      <c r="N8" s="13"/>
      <c r="O8" s="13"/>
      <c r="P8" s="13"/>
    </row>
    <row r="9" spans="1:16" x14ac:dyDescent="0.25">
      <c r="B9" s="13"/>
      <c r="C9" s="13"/>
      <c r="D9" s="13">
        <v>8</v>
      </c>
      <c r="E9" s="13"/>
      <c r="F9" s="13" t="s">
        <v>32</v>
      </c>
      <c r="G9" s="13"/>
      <c r="H9" s="5">
        <v>440.00000000000034</v>
      </c>
      <c r="I9" s="13"/>
      <c r="J9" s="13"/>
      <c r="K9" s="13"/>
      <c r="L9" s="13"/>
      <c r="M9" s="13"/>
      <c r="N9" s="13"/>
      <c r="O9" s="13"/>
      <c r="P9" s="13"/>
    </row>
    <row r="10" spans="1:16" ht="18.75" x14ac:dyDescent="0.35">
      <c r="A10" s="1" t="s">
        <v>3</v>
      </c>
      <c r="B10" s="13">
        <f>+(D13*H5)+(D14*H6)-H8-H10</f>
        <v>-2.2737367544323206E-13</v>
      </c>
      <c r="C10" s="13"/>
      <c r="D10" s="13">
        <v>11</v>
      </c>
      <c r="E10" s="13"/>
      <c r="F10" s="13" t="s">
        <v>33</v>
      </c>
      <c r="G10" s="13"/>
      <c r="H10" s="5">
        <v>0</v>
      </c>
      <c r="I10" s="13"/>
      <c r="J10" s="13"/>
      <c r="K10" s="13"/>
      <c r="L10" s="13"/>
      <c r="M10" s="13"/>
      <c r="N10" s="13"/>
      <c r="O10" s="13"/>
      <c r="P10" s="13"/>
    </row>
    <row r="11" spans="1:16" x14ac:dyDescent="0.25">
      <c r="B11" s="13"/>
      <c r="C11" s="13"/>
      <c r="D11" s="13">
        <v>8</v>
      </c>
      <c r="E11" s="13"/>
      <c r="F11" s="13"/>
      <c r="G11" s="13"/>
      <c r="H11" s="13"/>
      <c r="I11" s="13"/>
      <c r="J11" s="13"/>
      <c r="K11" s="13"/>
      <c r="L11" s="13"/>
      <c r="M11" s="13"/>
      <c r="N11" s="13"/>
      <c r="O11" s="13"/>
      <c r="P11" s="13"/>
    </row>
    <row r="12" spans="1:16" x14ac:dyDescent="0.25">
      <c r="B12" s="13"/>
      <c r="C12" s="13"/>
      <c r="D12" s="13">
        <v>5</v>
      </c>
      <c r="E12" s="13"/>
      <c r="F12" s="13"/>
      <c r="G12" s="13"/>
      <c r="H12" s="13"/>
      <c r="I12" s="13"/>
      <c r="J12" s="13"/>
      <c r="K12" s="13"/>
      <c r="L12" s="13"/>
      <c r="M12" s="13"/>
      <c r="N12" s="13"/>
      <c r="O12" s="13"/>
      <c r="P12" s="13"/>
    </row>
    <row r="13" spans="1:16" ht="18.75" x14ac:dyDescent="0.35">
      <c r="A13" s="3" t="s">
        <v>4</v>
      </c>
      <c r="B13" s="13">
        <f>+H7+H8</f>
        <v>1200</v>
      </c>
      <c r="C13" s="13"/>
      <c r="D13" s="13">
        <v>12</v>
      </c>
      <c r="E13" s="13"/>
      <c r="F13" s="13"/>
      <c r="G13" s="13"/>
      <c r="H13" s="13"/>
      <c r="I13" s="13"/>
      <c r="J13" s="13"/>
      <c r="K13" s="13"/>
      <c r="L13" s="13"/>
      <c r="M13" s="13"/>
      <c r="N13" s="13"/>
      <c r="O13" s="13"/>
      <c r="P13" s="13"/>
    </row>
    <row r="14" spans="1:16" x14ac:dyDescent="0.25">
      <c r="B14" s="13"/>
      <c r="C14" s="13"/>
      <c r="D14" s="13">
        <v>10</v>
      </c>
      <c r="E14" s="13"/>
      <c r="F14" s="13"/>
      <c r="G14" s="13"/>
      <c r="H14" s="13"/>
      <c r="I14" s="13"/>
      <c r="J14" s="13"/>
      <c r="K14" s="13"/>
      <c r="L14" s="13"/>
      <c r="M14" s="13"/>
      <c r="N14" s="13"/>
      <c r="O14" s="13"/>
      <c r="P14" s="13"/>
    </row>
    <row r="15" spans="1:16" x14ac:dyDescent="0.25">
      <c r="B15" s="13"/>
      <c r="C15" s="13"/>
      <c r="D15" s="13">
        <v>1200</v>
      </c>
      <c r="E15" s="13"/>
      <c r="F15" s="13"/>
      <c r="G15" s="13"/>
      <c r="H15" s="13">
        <v>0</v>
      </c>
      <c r="I15" s="13"/>
      <c r="J15" s="13"/>
      <c r="K15" s="13"/>
      <c r="L15" s="13"/>
      <c r="M15" s="13"/>
      <c r="N15" s="13"/>
      <c r="O15" s="13"/>
      <c r="P15" s="13"/>
    </row>
    <row r="16" spans="1:16" ht="18.75" x14ac:dyDescent="0.35">
      <c r="A16" s="3" t="s">
        <v>5</v>
      </c>
      <c r="B16" s="13">
        <f>+H9+H10</f>
        <v>440.00000000000034</v>
      </c>
      <c r="C16" s="13"/>
      <c r="D16" s="13">
        <v>500</v>
      </c>
      <c r="E16" s="13"/>
      <c r="F16" s="13"/>
      <c r="G16" s="13"/>
      <c r="H16" s="13"/>
      <c r="I16" s="13"/>
      <c r="J16" s="13"/>
      <c r="K16" s="13"/>
      <c r="L16" s="13"/>
      <c r="M16" s="13"/>
      <c r="N16" s="13"/>
      <c r="O16" s="13"/>
      <c r="P16" s="13"/>
    </row>
    <row r="17" spans="1:16" x14ac:dyDescent="0.25">
      <c r="B17" s="13"/>
      <c r="C17" s="13"/>
      <c r="D17" s="13">
        <v>22</v>
      </c>
      <c r="E17" s="13"/>
      <c r="F17" s="13"/>
      <c r="G17" s="13"/>
      <c r="H17" s="13"/>
      <c r="I17" s="13"/>
      <c r="J17" s="13"/>
      <c r="K17" s="13"/>
      <c r="L17" s="13"/>
      <c r="M17" s="13"/>
      <c r="N17" s="13"/>
      <c r="O17" s="13"/>
      <c r="P17" s="13"/>
    </row>
    <row r="18" spans="1:16" x14ac:dyDescent="0.25">
      <c r="B18" s="13"/>
      <c r="C18" s="13"/>
      <c r="D18" s="13">
        <v>22</v>
      </c>
      <c r="E18" s="13"/>
      <c r="F18" s="13"/>
      <c r="G18" s="13"/>
      <c r="H18" s="13"/>
      <c r="I18" s="13"/>
      <c r="J18" s="13"/>
      <c r="K18" s="13"/>
      <c r="L18" s="13"/>
      <c r="M18" s="13"/>
      <c r="N18" s="13"/>
      <c r="O18" s="13"/>
      <c r="P18" s="13"/>
    </row>
    <row r="19" spans="1:16" ht="18.75" x14ac:dyDescent="0.35">
      <c r="A19" s="3" t="s">
        <v>6</v>
      </c>
      <c r="B19" s="13">
        <f>+H5</f>
        <v>22</v>
      </c>
      <c r="C19" s="13"/>
      <c r="D19" s="13">
        <v>80</v>
      </c>
      <c r="E19" s="13"/>
      <c r="F19" s="13"/>
      <c r="G19" s="13"/>
      <c r="H19" s="13"/>
      <c r="I19" s="13"/>
      <c r="J19" s="13"/>
      <c r="K19" s="13"/>
      <c r="L19" s="13"/>
      <c r="M19" s="13"/>
      <c r="N19" s="13"/>
      <c r="O19" s="13"/>
      <c r="P19" s="13"/>
    </row>
    <row r="20" spans="1:16" x14ac:dyDescent="0.25">
      <c r="B20" s="13"/>
      <c r="C20" s="13"/>
      <c r="D20" s="13"/>
      <c r="E20" s="13"/>
      <c r="F20" s="13"/>
      <c r="G20" s="13"/>
      <c r="H20" s="13"/>
      <c r="I20" s="13"/>
      <c r="J20" s="13"/>
      <c r="K20" s="13"/>
      <c r="L20" s="13"/>
      <c r="M20" s="13"/>
      <c r="N20" s="13"/>
      <c r="O20" s="13"/>
      <c r="P20" s="13"/>
    </row>
    <row r="21" spans="1:16" x14ac:dyDescent="0.25">
      <c r="B21" s="13"/>
      <c r="C21" s="13"/>
      <c r="D21" s="13"/>
      <c r="E21" s="13"/>
      <c r="F21" s="13"/>
      <c r="G21" s="13"/>
      <c r="H21" s="13"/>
      <c r="I21" s="13"/>
      <c r="J21" s="13"/>
      <c r="K21" s="13"/>
      <c r="L21" s="13"/>
      <c r="M21" s="13"/>
      <c r="N21" s="13"/>
      <c r="O21" s="13"/>
      <c r="P21" s="13"/>
    </row>
    <row r="22" spans="1:16" ht="18.75" x14ac:dyDescent="0.35">
      <c r="A22" s="3" t="s">
        <v>7</v>
      </c>
      <c r="B22" s="13">
        <f>+H6</f>
        <v>80</v>
      </c>
      <c r="C22" s="13"/>
      <c r="D22" s="13"/>
      <c r="E22" s="13"/>
      <c r="F22" s="13"/>
      <c r="G22" s="13"/>
      <c r="H22" s="13"/>
      <c r="I22" s="13"/>
      <c r="J22" s="13"/>
      <c r="K22" s="13"/>
      <c r="L22" s="13"/>
      <c r="M22" s="13"/>
      <c r="N22" s="13"/>
      <c r="O22" s="13"/>
      <c r="P22" s="13"/>
    </row>
    <row r="23" spans="1:16" x14ac:dyDescent="0.25">
      <c r="B23" s="13"/>
      <c r="C23" s="13"/>
      <c r="D23" s="13"/>
      <c r="E23" s="13"/>
      <c r="F23" s="13"/>
      <c r="G23" s="13"/>
      <c r="H23" s="13"/>
      <c r="I23" s="13"/>
      <c r="J23" s="13"/>
      <c r="K23" s="13"/>
      <c r="L23" s="13"/>
      <c r="M23" s="13"/>
      <c r="N23" s="13"/>
      <c r="O23" s="13"/>
      <c r="P23" s="13"/>
    </row>
    <row r="24" spans="1:16" x14ac:dyDescent="0.25">
      <c r="B24" s="13"/>
      <c r="C24" s="13"/>
      <c r="D24" s="13"/>
      <c r="E24" s="13"/>
      <c r="F24" s="13"/>
      <c r="G24" s="13"/>
      <c r="H24" s="13"/>
      <c r="I24" s="13"/>
      <c r="J24" s="13"/>
      <c r="K24" s="13"/>
      <c r="L24" s="13"/>
      <c r="M24" s="13"/>
      <c r="N24" s="13"/>
      <c r="O24" s="13"/>
      <c r="P24" s="13"/>
    </row>
    <row r="25" spans="1:16" ht="18.75" x14ac:dyDescent="0.35">
      <c r="A25" s="3" t="s">
        <v>8</v>
      </c>
      <c r="B25" s="13">
        <f>+H6</f>
        <v>80</v>
      </c>
      <c r="C25" s="13"/>
      <c r="D25" s="13"/>
      <c r="E25" s="13"/>
      <c r="F25" s="13"/>
      <c r="G25" s="13"/>
      <c r="H25" s="13"/>
      <c r="I25" s="13"/>
      <c r="J25" s="13"/>
      <c r="K25" s="13"/>
      <c r="L25" s="13"/>
      <c r="M25" s="13"/>
      <c r="N25" s="13"/>
      <c r="O25" s="13"/>
      <c r="P25" s="13"/>
    </row>
    <row r="26" spans="1:16" x14ac:dyDescent="0.25">
      <c r="G26" s="13"/>
      <c r="H26" s="13"/>
      <c r="I26" s="13"/>
      <c r="J26" s="13"/>
      <c r="K26" s="13"/>
      <c r="L26" s="13"/>
      <c r="M26" s="13"/>
      <c r="N26" s="13"/>
      <c r="O26" s="13"/>
      <c r="P26" s="13"/>
    </row>
    <row r="27" spans="1:16" x14ac:dyDescent="0.25">
      <c r="G27" s="13"/>
      <c r="H27" s="13"/>
      <c r="I27" s="13"/>
      <c r="J27" s="13"/>
      <c r="K27" s="13"/>
      <c r="L27" s="13"/>
      <c r="M27" s="13"/>
      <c r="N27" s="13"/>
      <c r="O27" s="13"/>
      <c r="P27" s="13"/>
    </row>
    <row r="28" spans="1:16" ht="18.75" x14ac:dyDescent="0.35">
      <c r="A28" s="3" t="s">
        <v>9</v>
      </c>
      <c r="G28" s="13"/>
      <c r="H28" s="13"/>
      <c r="I28" s="13"/>
      <c r="J28" s="13"/>
      <c r="K28" s="13"/>
      <c r="L28" s="13"/>
      <c r="M28" s="13"/>
      <c r="N28" s="13"/>
      <c r="O28" s="13"/>
      <c r="P28" s="13"/>
    </row>
    <row r="29" spans="1:16" x14ac:dyDescent="0.25">
      <c r="G29" s="13"/>
      <c r="H29" s="13"/>
      <c r="I29" s="13"/>
      <c r="J29" s="13"/>
      <c r="K29" s="13"/>
      <c r="L29" s="13"/>
      <c r="M29" s="13"/>
      <c r="N29" s="13"/>
      <c r="O29" s="13"/>
      <c r="P29" s="13"/>
    </row>
    <row r="30" spans="1:16" x14ac:dyDescent="0.25">
      <c r="G30" s="13"/>
      <c r="H30" s="13"/>
      <c r="I30" s="13"/>
      <c r="J30" s="13"/>
      <c r="K30" s="13"/>
      <c r="L30" s="13"/>
      <c r="M30" s="13"/>
      <c r="N30" s="13"/>
      <c r="O30" s="13"/>
      <c r="P30" s="13"/>
    </row>
    <row r="31" spans="1:16" x14ac:dyDescent="0.25">
      <c r="G31" s="13"/>
      <c r="H31" s="13"/>
      <c r="I31" s="13"/>
      <c r="J31" s="13"/>
      <c r="K31" s="13"/>
      <c r="L31" s="13"/>
      <c r="M31" s="13"/>
      <c r="N31" s="13"/>
      <c r="O31" s="13"/>
      <c r="P31" s="13"/>
    </row>
    <row r="32" spans="1:16" x14ac:dyDescent="0.25">
      <c r="G32" s="13"/>
      <c r="H32" s="13"/>
      <c r="I32" s="13"/>
      <c r="J32" s="13"/>
      <c r="K32" s="13"/>
      <c r="L32" s="13"/>
      <c r="M32" s="13"/>
      <c r="N32" s="13"/>
      <c r="O32" s="13"/>
      <c r="P32" s="13"/>
    </row>
    <row r="33" spans="1:16" x14ac:dyDescent="0.25">
      <c r="G33" s="13"/>
      <c r="H33" s="13"/>
      <c r="I33" s="13"/>
      <c r="J33" s="13"/>
      <c r="K33" s="13"/>
      <c r="L33" s="13"/>
      <c r="M33" s="13"/>
      <c r="N33" s="13"/>
      <c r="O33" s="13"/>
      <c r="P33" s="13"/>
    </row>
    <row r="36" spans="1:16" x14ac:dyDescent="0.25">
      <c r="A36" s="15" t="s">
        <v>34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
  <sheetViews>
    <sheetView workbookViewId="0">
      <selection activeCell="A6" sqref="A6"/>
    </sheetView>
  </sheetViews>
  <sheetFormatPr baseColWidth="10" defaultRowHeight="15" x14ac:dyDescent="0.25"/>
  <sheetData>
    <row r="3" spans="1:1" x14ac:dyDescent="0.25">
      <c r="A3" s="1" t="s">
        <v>21</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
  <sheetViews>
    <sheetView workbookViewId="0">
      <selection activeCell="A3" sqref="A3"/>
    </sheetView>
  </sheetViews>
  <sheetFormatPr baseColWidth="10" defaultRowHeight="15" x14ac:dyDescent="0.25"/>
  <sheetData>
    <row r="3" spans="1:1" x14ac:dyDescent="0.25">
      <c r="A3" s="1" t="s">
        <v>22</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
  <sheetViews>
    <sheetView workbookViewId="0">
      <selection activeCell="A3" sqref="A3"/>
    </sheetView>
  </sheetViews>
  <sheetFormatPr baseColWidth="10" defaultRowHeight="15" x14ac:dyDescent="0.25"/>
  <sheetData>
    <row r="3" spans="1:1" x14ac:dyDescent="0.25">
      <c r="A3" s="1" t="s">
        <v>23</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
  <sheetViews>
    <sheetView workbookViewId="0">
      <selection activeCell="A4" sqref="A4"/>
    </sheetView>
  </sheetViews>
  <sheetFormatPr baseColWidth="10" defaultRowHeight="15" x14ac:dyDescent="0.25"/>
  <sheetData>
    <row r="4" spans="1:1" x14ac:dyDescent="0.25">
      <c r="A4" s="1" t="s">
        <v>24</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
  <sheetViews>
    <sheetView workbookViewId="0">
      <selection activeCell="A4" sqref="A4"/>
    </sheetView>
  </sheetViews>
  <sheetFormatPr baseColWidth="10" defaultRowHeight="15" x14ac:dyDescent="0.25"/>
  <sheetData>
    <row r="4" spans="1:1" ht="18.75" x14ac:dyDescent="0.35">
      <c r="A4" s="1" t="s">
        <v>25</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
  <sheetViews>
    <sheetView workbookViewId="0">
      <selection activeCell="A4" sqref="A4"/>
    </sheetView>
  </sheetViews>
  <sheetFormatPr baseColWidth="10" defaultRowHeight="15" x14ac:dyDescent="0.25"/>
  <sheetData>
    <row r="4" spans="1:1" x14ac:dyDescent="0.25">
      <c r="A4" s="1" t="s">
        <v>26</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
  <sheetViews>
    <sheetView workbookViewId="0">
      <selection activeCell="A4" sqref="A4"/>
    </sheetView>
  </sheetViews>
  <sheetFormatPr baseColWidth="10" defaultRowHeight="15" x14ac:dyDescent="0.25"/>
  <sheetData>
    <row r="4" spans="1:1" ht="18.75" x14ac:dyDescent="0.25">
      <c r="A4" s="8" t="s">
        <v>27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vt:i4>
      </vt:variant>
    </vt:vector>
  </HeadingPairs>
  <TitlesOfParts>
    <vt:vector size="13" baseType="lpstr">
      <vt:lpstr>Question 1</vt:lpstr>
      <vt:lpstr>Rapport de solution 1</vt:lpstr>
      <vt:lpstr>Rapport de sensibilité 1</vt:lpstr>
      <vt:lpstr>Rapport des limites 1</vt:lpstr>
      <vt:lpstr>Question 2</vt:lpstr>
      <vt:lpstr>Question 3</vt:lpstr>
      <vt:lpstr>Question 4</vt:lpstr>
      <vt:lpstr>Question 5</vt:lpstr>
      <vt:lpstr>Question 6</vt:lpstr>
      <vt:lpstr>Question 7</vt:lpstr>
      <vt:lpstr>Question 8</vt:lpstr>
      <vt:lpstr>Question 9</vt:lpstr>
      <vt:lpstr>'Question 1'!Zone_d_impression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Renée-Maude</dc:creator>
  <cp:lastModifiedBy>Renée-Maude</cp:lastModifiedBy>
  <cp:lastPrinted>2014-09-05T01:37:12Z</cp:lastPrinted>
  <dcterms:created xsi:type="dcterms:W3CDTF">2014-09-03T23:53:44Z</dcterms:created>
  <dcterms:modified xsi:type="dcterms:W3CDTF">2014-09-06T18:31:23Z</dcterms:modified>
</cp:coreProperties>
</file>