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Exercices" sheetId="2" r:id="rId1"/>
    <sheet name="Programmes" sheetId="1" r:id="rId2"/>
    <sheet name="Progression par exercices" sheetId="3" r:id="rId3"/>
    <sheet name="Calcul 1RM" sheetId="4" r:id="rId4"/>
  </sheets>
  <calcPr calcId="125725"/>
</workbook>
</file>

<file path=xl/calcChain.xml><?xml version="1.0" encoding="utf-8"?>
<calcChain xmlns="http://schemas.openxmlformats.org/spreadsheetml/2006/main">
  <c r="G15" i="4"/>
  <c r="G14"/>
  <c r="G13"/>
  <c r="G12"/>
  <c r="G11"/>
  <c r="G10"/>
  <c r="G9"/>
  <c r="G8"/>
  <c r="G7"/>
  <c r="G6"/>
</calcChain>
</file>

<file path=xl/sharedStrings.xml><?xml version="1.0" encoding="utf-8"?>
<sst xmlns="http://schemas.openxmlformats.org/spreadsheetml/2006/main" count="60" uniqueCount="36">
  <si>
    <t>Exercices</t>
  </si>
  <si>
    <t>Répétitions</t>
  </si>
  <si>
    <t>Série 2</t>
  </si>
  <si>
    <t>Série 3</t>
  </si>
  <si>
    <t>Série 1</t>
  </si>
  <si>
    <t>Repos</t>
  </si>
  <si>
    <t>Difficulté</t>
  </si>
  <si>
    <t>Développé Couché</t>
  </si>
  <si>
    <t xml:space="preserve">Développé Incliné </t>
  </si>
  <si>
    <t>Ecarté Incliné Haltères</t>
  </si>
  <si>
    <t>Ecarté à la Poulie Debout</t>
  </si>
  <si>
    <t>Extension Barre Poulie Haute (Pronation)</t>
  </si>
  <si>
    <t>Extension Barre EZ</t>
  </si>
  <si>
    <t>Extension Assis à la Poulie Basse</t>
  </si>
  <si>
    <t>Extension Mollets Debout à la Machine</t>
  </si>
  <si>
    <t>0'45</t>
  </si>
  <si>
    <t>Série 4</t>
  </si>
  <si>
    <t>Charge</t>
  </si>
  <si>
    <t>x</t>
  </si>
  <si>
    <t>F</t>
  </si>
  <si>
    <t>Date :</t>
  </si>
  <si>
    <t>Muscles travaillés : Pectoraux, Triceps, Mollets</t>
  </si>
  <si>
    <t>Pectoraux</t>
  </si>
  <si>
    <t>Bras</t>
  </si>
  <si>
    <t>Epaules</t>
  </si>
  <si>
    <t>Dos</t>
  </si>
  <si>
    <t>Abdominaux</t>
  </si>
  <si>
    <t>Jambes</t>
  </si>
  <si>
    <t>Charge de travail : 70% - 75%</t>
  </si>
  <si>
    <t>Répétitions effectuées</t>
  </si>
  <si>
    <t>Votre 1RM est de :</t>
  </si>
  <si>
    <t>KG</t>
  </si>
  <si>
    <t>CALCULATEUR AUTOMATIQUE 1RM</t>
  </si>
  <si>
    <t>Poids de la barre</t>
  </si>
  <si>
    <t>Charge placée</t>
  </si>
  <si>
    <t>Mois 1, Semaine 1, Séance 1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</si>
</sst>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B05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6"/>
      <color indexed="10"/>
      <name val="Arial"/>
      <family val="2"/>
    </font>
    <font>
      <b/>
      <sz val="16"/>
      <name val="Arial"/>
      <family val="2"/>
    </font>
    <font>
      <b/>
      <sz val="12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color indexed="10"/>
      <name val="Verdana"/>
      <family val="2"/>
    </font>
    <font>
      <b/>
      <sz val="14"/>
      <name val="Arial"/>
      <family val="2"/>
    </font>
    <font>
      <b/>
      <sz val="18"/>
      <color indexed="10"/>
      <name val="Arial"/>
      <family val="2"/>
    </font>
    <font>
      <b/>
      <sz val="14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9"/>
      </patternFill>
    </fill>
    <fill>
      <patternFill patternType="solid">
        <fgColor theme="6" tint="0.59999389629810485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left" vertical="center"/>
    </xf>
    <xf numFmtId="0" fontId="2" fillId="0" borderId="1" xfId="1" applyBorder="1" applyAlignment="1" applyProtection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0" fillId="0" borderId="0" xfId="0" applyFont="1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2" fillId="0" borderId="1" xfId="1" applyBorder="1" applyAlignment="1" applyProtection="1">
      <alignment horizontal="center" vertical="center"/>
    </xf>
    <xf numFmtId="0" fontId="2" fillId="0" borderId="1" xfId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1" applyBorder="1" applyAlignment="1" applyProtection="1">
      <alignment horizontal="center" vertical="center"/>
    </xf>
    <xf numFmtId="0" fontId="0" fillId="3" borderId="0" xfId="0" applyFill="1"/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/>
    <xf numFmtId="0" fontId="0" fillId="4" borderId="0" xfId="0" applyFill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horizontal="center" vertical="center" wrapText="1"/>
    </xf>
    <xf numFmtId="0" fontId="0" fillId="4" borderId="0" xfId="0" applyFont="1" applyFill="1" applyBorder="1" applyAlignment="1" applyProtection="1">
      <alignment horizontal="center" vertical="center" wrapText="1"/>
    </xf>
    <xf numFmtId="0" fontId="8" fillId="5" borderId="0" xfId="0" applyFont="1" applyFill="1" applyBorder="1" applyAlignment="1" applyProtection="1">
      <alignment horizontal="center" vertical="center" wrapText="1"/>
    </xf>
    <xf numFmtId="164" fontId="9" fillId="5" borderId="0" xfId="0" applyNumberFormat="1" applyFont="1" applyFill="1" applyBorder="1" applyAlignment="1" applyProtection="1">
      <alignment horizontal="center" vertical="center" wrapText="1"/>
    </xf>
    <xf numFmtId="0" fontId="13" fillId="4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5" borderId="0" xfId="0" applyFont="1" applyFill="1" applyBorder="1" applyAlignment="1" applyProtection="1">
      <alignment horizontal="center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10" fillId="4" borderId="0" xfId="0" applyFont="1" applyFill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horizontal="center" vertical="center" wrapText="1"/>
    </xf>
    <xf numFmtId="0" fontId="5" fillId="5" borderId="0" xfId="0" applyFont="1" applyFill="1" applyBorder="1" applyAlignment="1" applyProtection="1">
      <alignment horizontal="center" vertical="center" wrapText="1"/>
    </xf>
    <xf numFmtId="0" fontId="0" fillId="0" borderId="5" xfId="0" applyBorder="1" applyAlignment="1"/>
    <xf numFmtId="0" fontId="0" fillId="0" borderId="7" xfId="0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0</xdr:row>
      <xdr:rowOff>47624</xdr:rowOff>
    </xdr:from>
    <xdr:to>
      <xdr:col>3</xdr:col>
      <xdr:colOff>141254</xdr:colOff>
      <xdr:row>1</xdr:row>
      <xdr:rowOff>145124</xdr:rowOff>
    </xdr:to>
    <xdr:sp macro="[0]!Facile" textlink="">
      <xdr:nvSpPr>
        <xdr:cNvPr id="3" name="Sourire 2"/>
        <xdr:cNvSpPr>
          <a:spLocks noChangeAspect="1"/>
        </xdr:cNvSpPr>
      </xdr:nvSpPr>
      <xdr:spPr>
        <a:xfrm>
          <a:off x="2905125" y="47624"/>
          <a:ext cx="274604" cy="288000"/>
        </a:xfrm>
        <a:prstGeom prst="smileyFac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371475</xdr:colOff>
      <xdr:row>0</xdr:row>
      <xdr:rowOff>47625</xdr:rowOff>
    </xdr:from>
    <xdr:to>
      <xdr:col>4</xdr:col>
      <xdr:colOff>646079</xdr:colOff>
      <xdr:row>1</xdr:row>
      <xdr:rowOff>145125</xdr:rowOff>
    </xdr:to>
    <xdr:sp macro="[0]!Difficile" textlink="">
      <xdr:nvSpPr>
        <xdr:cNvPr id="4" name="Sourire 3"/>
        <xdr:cNvSpPr>
          <a:spLocks noChangeAspect="1"/>
        </xdr:cNvSpPr>
      </xdr:nvSpPr>
      <xdr:spPr>
        <a:xfrm>
          <a:off x="3857625" y="47625"/>
          <a:ext cx="274604" cy="288000"/>
        </a:xfrm>
        <a:prstGeom prst="smileyFac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323850</xdr:colOff>
      <xdr:row>0</xdr:row>
      <xdr:rowOff>47625</xdr:rowOff>
    </xdr:from>
    <xdr:to>
      <xdr:col>4</xdr:col>
      <xdr:colOff>150779</xdr:colOff>
      <xdr:row>1</xdr:row>
      <xdr:rowOff>145125</xdr:rowOff>
    </xdr:to>
    <xdr:sp macro="[0]!Normal" textlink="">
      <xdr:nvSpPr>
        <xdr:cNvPr id="5" name="Sourire 4"/>
        <xdr:cNvSpPr>
          <a:spLocks noChangeAspect="1"/>
        </xdr:cNvSpPr>
      </xdr:nvSpPr>
      <xdr:spPr>
        <a:xfrm>
          <a:off x="3362325" y="47625"/>
          <a:ext cx="274604" cy="288000"/>
        </a:xfrm>
        <a:prstGeom prst="smileyFace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</xdr:colOff>
      <xdr:row>0</xdr:row>
      <xdr:rowOff>47625</xdr:rowOff>
    </xdr:from>
    <xdr:to>
      <xdr:col>5</xdr:col>
      <xdr:colOff>273601</xdr:colOff>
      <xdr:row>1</xdr:row>
      <xdr:rowOff>145125</xdr:rowOff>
    </xdr:to>
    <xdr:sp macro="[0]!Echec" textlink="">
      <xdr:nvSpPr>
        <xdr:cNvPr id="7" name="Interdiction 6"/>
        <xdr:cNvSpPr>
          <a:spLocks/>
        </xdr:cNvSpPr>
      </xdr:nvSpPr>
      <xdr:spPr>
        <a:xfrm>
          <a:off x="4248151" y="47625"/>
          <a:ext cx="273600" cy="288000"/>
        </a:xfrm>
        <a:prstGeom prst="noSmoking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space-musculation.com/mollets-debout-machine.html" TargetMode="External"/><Relationship Id="rId13" Type="http://schemas.openxmlformats.org/officeDocument/2006/relationships/hyperlink" Target="http://www.espace-musculation.com/developpe-couche.html" TargetMode="External"/><Relationship Id="rId3" Type="http://schemas.openxmlformats.org/officeDocument/2006/relationships/hyperlink" Target="http://www.espace-musculation.com/ecarte-incline-halteres.html" TargetMode="External"/><Relationship Id="rId7" Type="http://schemas.openxmlformats.org/officeDocument/2006/relationships/hyperlink" Target="http://www.espace-musculation.com/triceps-poulie-haute.html" TargetMode="External"/><Relationship Id="rId12" Type="http://schemas.openxmlformats.org/officeDocument/2006/relationships/hyperlink" Target="http://www.espace-musculation.com/developpe-incline.html" TargetMode="External"/><Relationship Id="rId2" Type="http://schemas.openxmlformats.org/officeDocument/2006/relationships/hyperlink" Target="http://www.espace-musculation.com/ecarte-poulie-debout.html" TargetMode="External"/><Relationship Id="rId1" Type="http://schemas.openxmlformats.org/officeDocument/2006/relationships/hyperlink" Target="http://www.espace-musculation.com/developpe-couche.html" TargetMode="External"/><Relationship Id="rId6" Type="http://schemas.openxmlformats.org/officeDocument/2006/relationships/hyperlink" Target="http://www.espace-musculation.com/triceps-allonge-barre.html" TargetMode="External"/><Relationship Id="rId11" Type="http://schemas.openxmlformats.org/officeDocument/2006/relationships/hyperlink" Target="http://www.espace-musculation.com/ecarte-incline-halteres.html" TargetMode="External"/><Relationship Id="rId5" Type="http://schemas.openxmlformats.org/officeDocument/2006/relationships/hyperlink" Target="http://www.espace-musculation.com/triceps-assis-poulie.html" TargetMode="External"/><Relationship Id="rId10" Type="http://schemas.openxmlformats.org/officeDocument/2006/relationships/hyperlink" Target="http://www.espace-musculation.com/ecarte-poulie-debout.html" TargetMode="External"/><Relationship Id="rId4" Type="http://schemas.openxmlformats.org/officeDocument/2006/relationships/hyperlink" Target="http://www.espace-musculation.com/developpe-incline.html" TargetMode="External"/><Relationship Id="rId9" Type="http://schemas.openxmlformats.org/officeDocument/2006/relationships/hyperlink" Target="http://www.espace-musculation.com/developpe-couche.html" TargetMode="External"/><Relationship Id="rId14" Type="http://schemas.openxmlformats.org/officeDocument/2006/relationships/hyperlink" Target="http://www.espace-musculation.com/ecarte-incline-halteres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space-musculation.com/developpe-couche.html" TargetMode="External"/><Relationship Id="rId3" Type="http://schemas.openxmlformats.org/officeDocument/2006/relationships/hyperlink" Target="http://www.espace-musculation.com/triceps-allonge-barre.html" TargetMode="External"/><Relationship Id="rId7" Type="http://schemas.openxmlformats.org/officeDocument/2006/relationships/hyperlink" Target="http://www.espace-musculation.com/developpe-incline.html" TargetMode="External"/><Relationship Id="rId2" Type="http://schemas.openxmlformats.org/officeDocument/2006/relationships/hyperlink" Target="http://www.espace-musculation.com/triceps-assis-poulie.html" TargetMode="External"/><Relationship Id="rId1" Type="http://schemas.openxmlformats.org/officeDocument/2006/relationships/hyperlink" Target="http://www.espace-musculation.com/mollets-debout-machine.html" TargetMode="External"/><Relationship Id="rId6" Type="http://schemas.openxmlformats.org/officeDocument/2006/relationships/hyperlink" Target="http://www.espace-musculation.com/ecarte-incline-halteres.html" TargetMode="External"/><Relationship Id="rId5" Type="http://schemas.openxmlformats.org/officeDocument/2006/relationships/hyperlink" Target="http://www.espace-musculation.com/ecarte-poulie-debout.html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://www.espace-musculation.com/triceps-poulie-haute.html" TargetMode="External"/><Relationship Id="rId9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rogramme"/>
  <dimension ref="A1:F20"/>
  <sheetViews>
    <sheetView workbookViewId="0">
      <selection activeCell="A16" sqref="A16"/>
    </sheetView>
  </sheetViews>
  <sheetFormatPr baseColWidth="10" defaultRowHeight="15"/>
  <cols>
    <col min="1" max="1" width="23.28515625" bestFit="1" customWidth="1"/>
    <col min="2" max="2" width="22.5703125" customWidth="1"/>
    <col min="3" max="3" width="20.7109375" customWidth="1"/>
    <col min="4" max="4" width="23.140625" customWidth="1"/>
    <col min="5" max="5" width="25.140625" customWidth="1"/>
    <col min="6" max="6" width="20.5703125" customWidth="1"/>
  </cols>
  <sheetData>
    <row r="1" spans="1:6">
      <c r="A1" s="3" t="s">
        <v>22</v>
      </c>
      <c r="B1" s="3" t="s">
        <v>23</v>
      </c>
      <c r="C1" s="3" t="s">
        <v>24</v>
      </c>
      <c r="D1" s="3" t="s">
        <v>25</v>
      </c>
      <c r="E1" s="3" t="s">
        <v>26</v>
      </c>
      <c r="F1" s="3" t="s">
        <v>27</v>
      </c>
    </row>
    <row r="2" spans="1:6" ht="30">
      <c r="A2" s="17" t="s">
        <v>7</v>
      </c>
      <c r="B2" s="18" t="s">
        <v>11</v>
      </c>
      <c r="C2" s="3"/>
      <c r="D2" s="3"/>
      <c r="E2" s="3"/>
      <c r="F2" s="18" t="s">
        <v>14</v>
      </c>
    </row>
    <row r="3" spans="1:6">
      <c r="A3" s="17" t="s">
        <v>8</v>
      </c>
      <c r="B3" s="17" t="s">
        <v>12</v>
      </c>
      <c r="C3" s="3"/>
      <c r="D3" s="3"/>
      <c r="E3" s="3"/>
      <c r="F3" s="3"/>
    </row>
    <row r="4" spans="1:6" ht="30">
      <c r="A4" s="17" t="s">
        <v>9</v>
      </c>
      <c r="B4" s="18" t="s">
        <v>13</v>
      </c>
      <c r="C4" s="3"/>
      <c r="D4" s="3"/>
      <c r="E4" s="3"/>
      <c r="F4" s="3"/>
    </row>
    <row r="5" spans="1:6">
      <c r="A5" s="17" t="s">
        <v>10</v>
      </c>
      <c r="B5" s="3"/>
      <c r="C5" s="3"/>
      <c r="D5" s="3"/>
      <c r="E5" s="3"/>
      <c r="F5" s="3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19"/>
      <c r="B10" s="19"/>
      <c r="C10" s="1"/>
      <c r="D10" s="1"/>
      <c r="E10" s="1"/>
      <c r="F10" s="1"/>
    </row>
    <row r="11" spans="1:6">
      <c r="A11" s="20"/>
      <c r="B11" s="20"/>
      <c r="C11" s="1"/>
      <c r="D11" s="1"/>
      <c r="E11" s="1"/>
      <c r="F11" s="1"/>
    </row>
    <row r="12" spans="1:6">
      <c r="A12" s="20"/>
      <c r="B12" s="19"/>
      <c r="C12" s="1"/>
      <c r="D12" s="1"/>
      <c r="E12" s="1"/>
      <c r="F12" s="1"/>
    </row>
    <row r="13" spans="1:6">
      <c r="A13" s="20"/>
      <c r="B13" s="20"/>
      <c r="C13" s="1"/>
      <c r="D13" s="1"/>
      <c r="E13" s="1"/>
      <c r="F13" s="1"/>
    </row>
    <row r="14" spans="1:6">
      <c r="A14" s="20"/>
      <c r="B14" s="19"/>
      <c r="C14" s="1"/>
      <c r="D14" s="1"/>
      <c r="E14" s="1"/>
      <c r="F14" s="1"/>
    </row>
    <row r="15" spans="1:6">
      <c r="A15" s="19"/>
      <c r="B15" s="19"/>
      <c r="C15" s="1"/>
      <c r="D15" s="1"/>
      <c r="E15" s="1"/>
      <c r="F15" s="1"/>
    </row>
    <row r="16" spans="1:6">
      <c r="A16" s="19"/>
      <c r="B16" s="19"/>
      <c r="C16" s="1"/>
      <c r="D16" s="1"/>
      <c r="E16" s="1"/>
      <c r="F16" s="1"/>
    </row>
    <row r="17" spans="1:6">
      <c r="A17" s="1"/>
      <c r="B17" s="1"/>
      <c r="C17" s="1"/>
      <c r="D17" s="1"/>
      <c r="E17" s="1"/>
      <c r="F17" s="1"/>
    </row>
    <row r="18" spans="1:6">
      <c r="A18" s="1"/>
      <c r="B18" s="1"/>
      <c r="C18" s="1"/>
      <c r="D18" s="1"/>
      <c r="E18" s="1"/>
      <c r="F18" s="1"/>
    </row>
    <row r="19" spans="1:6">
      <c r="A19" s="1"/>
      <c r="B19" s="1"/>
      <c r="C19" s="1"/>
      <c r="D19" s="1"/>
      <c r="E19" s="1"/>
      <c r="F19" s="1"/>
    </row>
    <row r="20" spans="1:6">
      <c r="A20" s="1"/>
      <c r="B20" s="1"/>
      <c r="C20" s="1"/>
      <c r="D20" s="1"/>
      <c r="E20" s="1"/>
      <c r="F20" s="1"/>
    </row>
  </sheetData>
  <scenarios current="0">
    <scenario name="Pectoraux" locked="1" count="5" user="Quentin" comment="Créé par Quentin le 06/09/2014">
      <inputCells r="A1" val="Pectoraux"/>
      <inputCells r="A2" val="Développé Couché"/>
      <inputCells r="A3" val="Développé Incliné "/>
      <inputCells r="A4" val="Ecarté Incliné Haltères"/>
      <inputCells r="A5" val="Ecarté à la Poulie Debout"/>
    </scenario>
  </scenarios>
  <dataValidations count="1">
    <dataValidation type="list" allowBlank="1" showInputMessage="1" showErrorMessage="1" promptTitle="Pectoraux" sqref="A1:A5">
      <formula1>$A$2:$A$5</formula1>
    </dataValidation>
  </dataValidations>
  <hyperlinks>
    <hyperlink ref="A2" r:id="rId1"/>
    <hyperlink ref="A5" r:id="rId2" display="Ecarté à la Poulie vis-à-vis"/>
    <hyperlink ref="A4" r:id="rId3"/>
    <hyperlink ref="A3" r:id="rId4"/>
    <hyperlink ref="B4" r:id="rId5"/>
    <hyperlink ref="B3" r:id="rId6"/>
    <hyperlink ref="B2" r:id="rId7"/>
    <hyperlink ref="F2" r:id="rId8"/>
    <hyperlink ref="A11" r:id="rId9" display="Développé Couché"/>
    <hyperlink ref="A14" r:id="rId10" display="Ecarté à la Poulie vis-à-vis"/>
    <hyperlink ref="A13" r:id="rId11" display="Ecarté Incliné Haltères"/>
    <hyperlink ref="A12" r:id="rId12" display="Développé Incliné "/>
    <hyperlink ref="B11" r:id="rId13" display="Développé Couché"/>
    <hyperlink ref="B13" r:id="rId14" display="Ecarté Incliné Haltèr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21"/>
  <sheetViews>
    <sheetView tabSelected="1" workbookViewId="0">
      <pane ySplit="2" topLeftCell="A3" activePane="bottomLeft" state="frozen"/>
      <selection pane="bottomLeft" activeCell="E15" sqref="E15"/>
    </sheetView>
  </sheetViews>
  <sheetFormatPr baseColWidth="10" defaultRowHeight="15"/>
  <cols>
    <col min="1" max="1" width="27.42578125" customWidth="1"/>
    <col min="3" max="4" width="6.7109375" customWidth="1"/>
    <col min="6" max="7" width="6.7109375" customWidth="1"/>
    <col min="9" max="10" width="6.7109375" customWidth="1"/>
    <col min="12" max="13" width="6.7109375" customWidth="1"/>
  </cols>
  <sheetData>
    <row r="1" spans="1:16" s="30" customFormat="1"/>
    <row r="2" spans="1:16" s="30" customFormat="1"/>
    <row r="3" spans="1:16" s="8" customFormat="1">
      <c r="A3" s="16" t="s">
        <v>20</v>
      </c>
      <c r="B3" s="44" t="s">
        <v>21</v>
      </c>
      <c r="C3" s="45"/>
      <c r="D3" s="45"/>
      <c r="E3" s="45"/>
      <c r="F3" s="45"/>
      <c r="G3" s="45"/>
      <c r="H3" s="45"/>
      <c r="I3" s="32" t="s">
        <v>35</v>
      </c>
      <c r="J3" s="32"/>
      <c r="K3" s="32"/>
      <c r="L3" s="32"/>
      <c r="M3" s="33"/>
      <c r="N3" s="31" t="s">
        <v>28</v>
      </c>
      <c r="O3" s="32"/>
      <c r="P3" s="33"/>
    </row>
    <row r="4" spans="1:16">
      <c r="A4" s="2" t="s">
        <v>0</v>
      </c>
      <c r="B4" s="3" t="s">
        <v>1</v>
      </c>
      <c r="C4" s="37" t="s">
        <v>4</v>
      </c>
      <c r="D4" s="38"/>
      <c r="E4" s="3" t="s">
        <v>6</v>
      </c>
      <c r="F4" s="37" t="s">
        <v>2</v>
      </c>
      <c r="G4" s="38"/>
      <c r="H4" s="3" t="s">
        <v>6</v>
      </c>
      <c r="I4" s="37" t="s">
        <v>3</v>
      </c>
      <c r="J4" s="38"/>
      <c r="K4" s="3" t="s">
        <v>6</v>
      </c>
      <c r="L4" s="37" t="s">
        <v>16</v>
      </c>
      <c r="M4" s="38"/>
      <c r="N4" s="3" t="s">
        <v>6</v>
      </c>
      <c r="O4" s="3" t="s">
        <v>5</v>
      </c>
      <c r="P4" s="6" t="s">
        <v>17</v>
      </c>
    </row>
    <row r="5" spans="1:16">
      <c r="A5" s="4" t="s">
        <v>7</v>
      </c>
      <c r="B5" s="3">
        <v>3</v>
      </c>
      <c r="C5" s="3">
        <v>12</v>
      </c>
      <c r="D5" s="9"/>
      <c r="E5" s="9"/>
      <c r="F5" s="3">
        <v>12</v>
      </c>
      <c r="G5" s="3"/>
      <c r="H5" s="9"/>
      <c r="I5" s="3">
        <v>12</v>
      </c>
      <c r="J5" s="3"/>
      <c r="K5" s="11"/>
      <c r="L5" s="34" t="s">
        <v>18</v>
      </c>
      <c r="M5" s="34" t="s">
        <v>18</v>
      </c>
      <c r="N5" s="34" t="s">
        <v>18</v>
      </c>
      <c r="O5" s="34" t="s">
        <v>15</v>
      </c>
      <c r="P5" s="7"/>
    </row>
    <row r="6" spans="1:16">
      <c r="A6" s="4" t="s">
        <v>8</v>
      </c>
      <c r="B6" s="3">
        <v>2</v>
      </c>
      <c r="C6" s="3">
        <v>12</v>
      </c>
      <c r="D6" s="3"/>
      <c r="E6" s="3"/>
      <c r="F6" s="3">
        <v>12</v>
      </c>
      <c r="G6" s="3"/>
      <c r="H6" s="3"/>
      <c r="I6" s="3">
        <v>12</v>
      </c>
      <c r="J6" s="3"/>
      <c r="K6" s="3"/>
      <c r="L6" s="35"/>
      <c r="M6" s="35"/>
      <c r="N6" s="35"/>
      <c r="O6" s="35"/>
      <c r="P6" s="7"/>
    </row>
    <row r="7" spans="1:16">
      <c r="A7" s="4" t="s">
        <v>9</v>
      </c>
      <c r="B7" s="3">
        <v>2</v>
      </c>
      <c r="C7" s="3">
        <v>12</v>
      </c>
      <c r="D7" s="3"/>
      <c r="E7" s="3"/>
      <c r="F7" s="3">
        <v>12</v>
      </c>
      <c r="G7" s="3"/>
      <c r="H7" s="3"/>
      <c r="I7" s="3">
        <v>12</v>
      </c>
      <c r="J7" s="3"/>
      <c r="K7" s="3"/>
      <c r="L7" s="35"/>
      <c r="M7" s="35"/>
      <c r="N7" s="35"/>
      <c r="O7" s="35"/>
      <c r="P7" s="7"/>
    </row>
    <row r="8" spans="1:16">
      <c r="A8" s="4" t="s">
        <v>10</v>
      </c>
      <c r="B8" s="3">
        <v>1</v>
      </c>
      <c r="C8" s="3">
        <v>12</v>
      </c>
      <c r="D8" s="3"/>
      <c r="E8" s="15"/>
      <c r="F8" s="3">
        <v>12</v>
      </c>
      <c r="G8" s="3"/>
      <c r="H8" s="3"/>
      <c r="I8" s="3">
        <v>12</v>
      </c>
      <c r="J8" s="3"/>
      <c r="K8" s="3"/>
      <c r="L8" s="35"/>
      <c r="M8" s="35"/>
      <c r="N8" s="35"/>
      <c r="O8" s="35"/>
      <c r="P8" s="7"/>
    </row>
    <row r="9" spans="1:16" ht="30">
      <c r="A9" s="5" t="s">
        <v>11</v>
      </c>
      <c r="B9" s="3">
        <v>3</v>
      </c>
      <c r="C9" s="3">
        <v>12</v>
      </c>
      <c r="D9" s="3"/>
      <c r="E9" s="9"/>
      <c r="F9" s="3">
        <v>12</v>
      </c>
      <c r="G9" s="3"/>
      <c r="H9" s="3"/>
      <c r="I9" s="3">
        <v>12</v>
      </c>
      <c r="J9" s="3"/>
      <c r="K9" s="3"/>
      <c r="L9" s="35"/>
      <c r="M9" s="35"/>
      <c r="N9" s="35"/>
      <c r="O9" s="35"/>
      <c r="P9" s="7"/>
    </row>
    <row r="10" spans="1:16">
      <c r="A10" s="4" t="s">
        <v>12</v>
      </c>
      <c r="B10" s="3">
        <v>2</v>
      </c>
      <c r="C10" s="3">
        <v>12</v>
      </c>
      <c r="D10" s="3"/>
      <c r="E10" s="3"/>
      <c r="F10" s="3">
        <v>12</v>
      </c>
      <c r="G10" s="3"/>
      <c r="H10" s="3"/>
      <c r="I10" s="3">
        <v>12</v>
      </c>
      <c r="J10" s="3"/>
      <c r="K10" s="3"/>
      <c r="L10" s="35"/>
      <c r="M10" s="35"/>
      <c r="N10" s="35"/>
      <c r="O10" s="35"/>
      <c r="P10" s="7"/>
    </row>
    <row r="11" spans="1:16" ht="30">
      <c r="A11" s="5" t="s">
        <v>13</v>
      </c>
      <c r="B11" s="3">
        <v>2</v>
      </c>
      <c r="C11" s="3">
        <v>12</v>
      </c>
      <c r="D11" s="3"/>
      <c r="E11" s="3"/>
      <c r="F11" s="3">
        <v>12</v>
      </c>
      <c r="G11" s="3"/>
      <c r="H11" s="3"/>
      <c r="I11" s="3">
        <v>12</v>
      </c>
      <c r="J11" s="3"/>
      <c r="K11" s="3"/>
      <c r="L11" s="36"/>
      <c r="M11" s="36"/>
      <c r="N11" s="36"/>
      <c r="O11" s="35"/>
      <c r="P11" s="7"/>
    </row>
    <row r="12" spans="1:16" ht="30">
      <c r="A12" s="5" t="s">
        <v>14</v>
      </c>
      <c r="B12" s="3">
        <v>4</v>
      </c>
      <c r="C12" s="3">
        <v>30</v>
      </c>
      <c r="D12" s="3"/>
      <c r="E12" s="3"/>
      <c r="F12" s="3">
        <v>12</v>
      </c>
      <c r="G12" s="3"/>
      <c r="H12" s="3"/>
      <c r="I12" s="3">
        <v>30</v>
      </c>
      <c r="J12" s="3"/>
      <c r="K12" s="3"/>
      <c r="L12" s="3">
        <v>30</v>
      </c>
      <c r="M12" s="3"/>
      <c r="N12" s="3"/>
      <c r="O12" s="36"/>
      <c r="P12" s="7"/>
    </row>
    <row r="17" spans="3:10">
      <c r="J17" s="10"/>
    </row>
    <row r="19" spans="3:10">
      <c r="C19" s="13"/>
    </row>
    <row r="20" spans="3:10">
      <c r="E20" s="14"/>
      <c r="H20" s="14" t="s">
        <v>19</v>
      </c>
    </row>
    <row r="21" spans="3:10">
      <c r="G21" s="12"/>
    </row>
  </sheetData>
  <mergeCells count="11">
    <mergeCell ref="A1:XFD2"/>
    <mergeCell ref="N3:P3"/>
    <mergeCell ref="O5:O12"/>
    <mergeCell ref="C4:D4"/>
    <mergeCell ref="I4:J4"/>
    <mergeCell ref="F4:G4"/>
    <mergeCell ref="L4:M4"/>
    <mergeCell ref="L5:L11"/>
    <mergeCell ref="M5:M11"/>
    <mergeCell ref="N5:N11"/>
    <mergeCell ref="I3:M3"/>
  </mergeCells>
  <hyperlinks>
    <hyperlink ref="A12" r:id="rId1"/>
    <hyperlink ref="A11" r:id="rId2"/>
    <hyperlink ref="A10" r:id="rId3"/>
    <hyperlink ref="A9" r:id="rId4"/>
    <hyperlink ref="A8" r:id="rId5" display="Ecarté à la Poulie vis-à-vis"/>
    <hyperlink ref="A7" r:id="rId6"/>
    <hyperlink ref="A6" r:id="rId7"/>
    <hyperlink ref="A5" r:id="rId8"/>
  </hyperlinks>
  <pageMargins left="0.7" right="0.7" top="0.75" bottom="0.75" header="0.3" footer="0.3"/>
  <pageSetup paperSize="9" orientation="portrait" r:id="rId9"/>
  <drawing r:id="rId1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I16" sqref="I16"/>
    </sheetView>
  </sheetViews>
  <sheetFormatPr baseColWidth="10" defaultRowHeight="15"/>
  <cols>
    <col min="1" max="2" width="11.42578125" style="21"/>
    <col min="3" max="3" width="14.140625" style="21" customWidth="1"/>
    <col min="4" max="5" width="11.42578125" style="21"/>
    <col min="6" max="6" width="11.85546875" style="21" customWidth="1"/>
    <col min="7" max="7" width="11.42578125" style="21"/>
    <col min="8" max="8" width="18" style="21" customWidth="1"/>
    <col min="9" max="16384" width="11.42578125" style="21"/>
  </cols>
  <sheetData>
    <row r="1" spans="1:11" ht="18">
      <c r="A1" s="24"/>
      <c r="B1" s="41" t="s">
        <v>32</v>
      </c>
      <c r="C1" s="41"/>
      <c r="D1" s="41"/>
      <c r="E1" s="41"/>
      <c r="F1" s="41"/>
      <c r="G1" s="41"/>
      <c r="H1" s="41"/>
      <c r="I1" s="41"/>
      <c r="J1" s="41"/>
      <c r="K1" s="24"/>
    </row>
    <row r="2" spans="1:11" ht="23.25">
      <c r="A2" s="24"/>
      <c r="B2" s="42" t="s">
        <v>33</v>
      </c>
      <c r="C2" s="42"/>
      <c r="D2" s="22">
        <v>20</v>
      </c>
      <c r="E2" s="25" t="s">
        <v>31</v>
      </c>
      <c r="F2" s="26"/>
      <c r="G2" s="42" t="s">
        <v>34</v>
      </c>
      <c r="H2" s="42"/>
      <c r="I2" s="22">
        <v>40</v>
      </c>
      <c r="J2" s="25" t="s">
        <v>31</v>
      </c>
      <c r="K2" s="24"/>
    </row>
    <row r="3" spans="1:1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20.25">
      <c r="A4" s="24"/>
      <c r="B4" s="24"/>
      <c r="C4" s="24"/>
      <c r="D4" s="43" t="s">
        <v>29</v>
      </c>
      <c r="E4" s="43"/>
      <c r="F4" s="43"/>
      <c r="G4" s="40" t="s">
        <v>30</v>
      </c>
      <c r="H4" s="40"/>
      <c r="I4" s="24"/>
      <c r="J4" s="24"/>
      <c r="K4" s="24"/>
    </row>
    <row r="5" spans="1:11" ht="15.75">
      <c r="A5" s="24"/>
      <c r="B5" s="24"/>
      <c r="C5" s="24"/>
      <c r="D5" s="39"/>
      <c r="E5" s="39"/>
      <c r="F5" s="39"/>
      <c r="G5" s="27"/>
      <c r="H5" s="27"/>
      <c r="I5" s="24"/>
      <c r="J5" s="24"/>
      <c r="K5" s="24"/>
    </row>
    <row r="6" spans="1:11" ht="15.75">
      <c r="A6" s="24"/>
      <c r="B6" s="24"/>
      <c r="C6" s="24"/>
      <c r="D6" s="39">
        <v>1</v>
      </c>
      <c r="E6" s="39"/>
      <c r="F6" s="39"/>
      <c r="G6" s="28">
        <f>(D2+I2)/100*100</f>
        <v>60</v>
      </c>
      <c r="H6" s="27" t="s">
        <v>31</v>
      </c>
      <c r="I6" s="24"/>
      <c r="J6" s="24"/>
      <c r="K6" s="24"/>
    </row>
    <row r="7" spans="1:11" ht="15.75">
      <c r="A7" s="24"/>
      <c r="B7" s="24"/>
      <c r="C7" s="24"/>
      <c r="D7" s="39">
        <v>2</v>
      </c>
      <c r="E7" s="39"/>
      <c r="F7" s="39"/>
      <c r="G7" s="28">
        <f>(D2+I2)/96.9*100</f>
        <v>61.919504643962838</v>
      </c>
      <c r="H7" s="27" t="s">
        <v>31</v>
      </c>
      <c r="I7" s="24"/>
      <c r="J7" s="24"/>
      <c r="K7" s="24"/>
    </row>
    <row r="8" spans="1:11" ht="15.75">
      <c r="A8" s="24"/>
      <c r="B8" s="24"/>
      <c r="C8" s="24"/>
      <c r="D8" s="39">
        <v>3</v>
      </c>
      <c r="E8" s="39"/>
      <c r="F8" s="39"/>
      <c r="G8" s="28">
        <f>(D2+I2)/93.1*100</f>
        <v>64.446831364124606</v>
      </c>
      <c r="H8" s="27" t="s">
        <v>31</v>
      </c>
      <c r="I8" s="24"/>
      <c r="J8" s="24"/>
      <c r="K8" s="24"/>
    </row>
    <row r="9" spans="1:11" ht="15.75">
      <c r="A9" s="24"/>
      <c r="B9" s="24"/>
      <c r="C9" s="24"/>
      <c r="D9" s="39">
        <v>4</v>
      </c>
      <c r="E9" s="39"/>
      <c r="F9" s="39"/>
      <c r="G9" s="28">
        <f>(D2+I2)/89.9*100</f>
        <v>66.740823136818676</v>
      </c>
      <c r="H9" s="27" t="s">
        <v>31</v>
      </c>
      <c r="I9" s="24"/>
      <c r="J9" s="24"/>
      <c r="K9" s="24"/>
    </row>
    <row r="10" spans="1:11" ht="15.75">
      <c r="A10" s="24"/>
      <c r="B10" s="24"/>
      <c r="C10" s="24"/>
      <c r="D10" s="39">
        <v>5</v>
      </c>
      <c r="E10" s="39"/>
      <c r="F10" s="39"/>
      <c r="G10" s="28">
        <f>(D2+I2)/87.4*100</f>
        <v>68.649885583524025</v>
      </c>
      <c r="H10" s="27" t="s">
        <v>31</v>
      </c>
      <c r="I10" s="24"/>
      <c r="J10" s="24"/>
      <c r="K10" s="24"/>
    </row>
    <row r="11" spans="1:11" ht="15.75">
      <c r="A11" s="24"/>
      <c r="B11" s="24"/>
      <c r="C11" s="24"/>
      <c r="D11" s="39">
        <v>6</v>
      </c>
      <c r="E11" s="39"/>
      <c r="F11" s="39"/>
      <c r="G11" s="28">
        <f>(D2+I2)/85.8*100</f>
        <v>69.930069930069934</v>
      </c>
      <c r="H11" s="27" t="s">
        <v>31</v>
      </c>
      <c r="I11" s="24"/>
      <c r="J11" s="24"/>
      <c r="K11" s="24"/>
    </row>
    <row r="12" spans="1:11" ht="15.75">
      <c r="A12" s="24"/>
      <c r="B12" s="24"/>
      <c r="C12" s="24"/>
      <c r="D12" s="39">
        <v>7</v>
      </c>
      <c r="E12" s="39"/>
      <c r="F12" s="39"/>
      <c r="G12" s="28">
        <f>(D2+I2)/82.9*100</f>
        <v>72.3763570566948</v>
      </c>
      <c r="H12" s="27" t="s">
        <v>31</v>
      </c>
      <c r="I12" s="24"/>
      <c r="J12" s="24"/>
      <c r="K12" s="24"/>
    </row>
    <row r="13" spans="1:11" ht="15.75">
      <c r="A13" s="24"/>
      <c r="B13" s="24"/>
      <c r="C13" s="24"/>
      <c r="D13" s="39">
        <v>8</v>
      </c>
      <c r="E13" s="39"/>
      <c r="F13" s="39"/>
      <c r="G13" s="28">
        <f>(D2+I2)/80.4*100</f>
        <v>74.626865671641781</v>
      </c>
      <c r="H13" s="27" t="s">
        <v>31</v>
      </c>
      <c r="I13" s="24"/>
      <c r="J13" s="24"/>
      <c r="K13" s="24"/>
    </row>
    <row r="14" spans="1:11" ht="15.75">
      <c r="A14" s="24"/>
      <c r="B14" s="24"/>
      <c r="C14" s="24"/>
      <c r="D14" s="39">
        <v>9</v>
      </c>
      <c r="E14" s="39"/>
      <c r="F14" s="39"/>
      <c r="G14" s="28">
        <f>(D2+I2)/78.6*100</f>
        <v>76.335877862595424</v>
      </c>
      <c r="H14" s="27" t="s">
        <v>31</v>
      </c>
      <c r="I14" s="24"/>
      <c r="J14" s="24"/>
      <c r="K14" s="24"/>
    </row>
    <row r="15" spans="1:11" ht="15.75">
      <c r="A15" s="24"/>
      <c r="B15" s="24"/>
      <c r="C15" s="24"/>
      <c r="D15" s="39">
        <v>10</v>
      </c>
      <c r="E15" s="39"/>
      <c r="F15" s="39"/>
      <c r="G15" s="28">
        <f>(D2+I2)/76.2*100</f>
        <v>78.740157480314949</v>
      </c>
      <c r="H15" s="27" t="s">
        <v>31</v>
      </c>
      <c r="I15" s="24"/>
      <c r="J15" s="24"/>
      <c r="K15" s="24"/>
    </row>
    <row r="16" spans="1:11" ht="15.75">
      <c r="A16" s="24"/>
      <c r="B16" s="24"/>
      <c r="C16" s="24"/>
      <c r="D16" s="39"/>
      <c r="E16" s="39"/>
      <c r="F16" s="39"/>
      <c r="G16" s="27"/>
      <c r="H16" s="27"/>
      <c r="I16" s="24"/>
      <c r="J16" s="24"/>
      <c r="K16" s="24"/>
    </row>
    <row r="17" spans="1:11" ht="18">
      <c r="A17" s="24"/>
      <c r="B17" s="29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D18" s="23"/>
      <c r="E18" s="23"/>
      <c r="F18" s="23"/>
    </row>
    <row r="19" spans="1:11">
      <c r="D19" s="23"/>
      <c r="E19" s="23"/>
      <c r="F19" s="23"/>
    </row>
    <row r="20" spans="1:11">
      <c r="D20" s="23"/>
      <c r="E20" s="23"/>
      <c r="F20" s="23"/>
    </row>
    <row r="21" spans="1:11">
      <c r="D21" s="23"/>
      <c r="E21" s="23"/>
      <c r="F21" s="23"/>
    </row>
    <row r="22" spans="1:11">
      <c r="D22" s="23"/>
      <c r="E22" s="23"/>
      <c r="F22" s="23"/>
    </row>
  </sheetData>
  <mergeCells count="17">
    <mergeCell ref="B1:J1"/>
    <mergeCell ref="B2:C2"/>
    <mergeCell ref="G2:H2"/>
    <mergeCell ref="D4:F4"/>
    <mergeCell ref="D10:F10"/>
    <mergeCell ref="D14:F14"/>
    <mergeCell ref="D15:F15"/>
    <mergeCell ref="D16:F16"/>
    <mergeCell ref="G4:H4"/>
    <mergeCell ref="D5:F5"/>
    <mergeCell ref="D6:F6"/>
    <mergeCell ref="D7:F7"/>
    <mergeCell ref="D8:F8"/>
    <mergeCell ref="D9:F9"/>
    <mergeCell ref="D11:F11"/>
    <mergeCell ref="D12:F12"/>
    <mergeCell ref="D13:F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Exercices</vt:lpstr>
      <vt:lpstr>Programmes</vt:lpstr>
      <vt:lpstr>Progression par exercices</vt:lpstr>
      <vt:lpstr>Calcul 1RM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2014-09-05T19:31:14Z</dcterms:created>
  <dcterms:modified xsi:type="dcterms:W3CDTF">2014-09-06T07:19:56Z</dcterms:modified>
</cp:coreProperties>
</file>