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17745" yWindow="-15" windowWidth="17790" windowHeight="8520" tabRatio="748" activeTab="1"/>
  </bookViews>
  <sheets>
    <sheet name="Facture" sheetId="5" r:id="rId1"/>
    <sheet name="Paramètres" sheetId="52" r:id="rId2"/>
  </sheets>
  <definedNames>
    <definedName name="Date_Facture">Facture!$G$4</definedName>
    <definedName name="Date_Fichier">Paramètres!$B$3</definedName>
    <definedName name="N_Facture">Facture!$G$5</definedName>
    <definedName name="NoFacture">Paramètres!$B$2</definedName>
    <definedName name="Nom_Client">Facture!$B$8</definedName>
    <definedName name="NomFichier">Paramètres!$B$4</definedName>
    <definedName name="Remise_supp">Facture!$F$27</definedName>
    <definedName name="Répertoire">Paramètres!#REF!</definedName>
    <definedName name="_xlnm.Print_Area" localSheetId="0">Facture!$A$1:$I$46</definedName>
  </definedNames>
  <calcPr calcId="152511"/>
</workbook>
</file>

<file path=xl/calcChain.xml><?xml version="1.0" encoding="utf-8"?>
<calcChain xmlns="http://schemas.openxmlformats.org/spreadsheetml/2006/main">
  <c r="B1" i="52" l="1"/>
  <c r="B3" i="52" l="1"/>
  <c r="G24" i="5" l="1"/>
  <c r="F28" i="5" s="1"/>
  <c r="F29" i="5" s="1"/>
  <c r="F30" i="5" l="1"/>
</calcChain>
</file>

<file path=xl/sharedStrings.xml><?xml version="1.0" encoding="utf-8"?>
<sst xmlns="http://schemas.openxmlformats.org/spreadsheetml/2006/main" count="21" uniqueCount="20">
  <si>
    <t>Date</t>
  </si>
  <si>
    <t>FACTURE</t>
  </si>
  <si>
    <t>Facture n°</t>
  </si>
  <si>
    <t>Facturer à :</t>
  </si>
  <si>
    <t>Quantité</t>
  </si>
  <si>
    <t>Solde à payer</t>
  </si>
  <si>
    <t>Remise</t>
  </si>
  <si>
    <t>Réf.</t>
  </si>
  <si>
    <t>P.U H.T</t>
  </si>
  <si>
    <t>TVA</t>
  </si>
  <si>
    <t>TOTAL H.T</t>
  </si>
  <si>
    <t>Désignation</t>
  </si>
  <si>
    <t>Total HT</t>
  </si>
  <si>
    <t>Sous-total HT</t>
  </si>
  <si>
    <t>Remise suppl.</t>
  </si>
  <si>
    <t>Nom Client</t>
  </si>
  <si>
    <t>Numéro Facture</t>
  </si>
  <si>
    <t>Nom du fichier</t>
  </si>
  <si>
    <t>Roger</t>
  </si>
  <si>
    <t>Roger_3_9_2014.xlsx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</si>
</sst>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€&quot;#,##0.00_);\(&quot;€&quot;#,##0.00\)"/>
    <numFmt numFmtId="165" formatCode="_(&quot;$&quot;* #,##0.00_);_(&quot;$&quot;* \(#,##0.00\);_(&quot;$&quot;* &quot;-&quot;??_);_(@_)"/>
    <numFmt numFmtId="166" formatCode="@\ \ "/>
    <numFmt numFmtId="167" formatCode="mm/dd/yy;@"/>
    <numFmt numFmtId="168" formatCode="#,##0.00\ [$€-1]_);\(#,##0.00\ [$€-1]\)"/>
    <numFmt numFmtId="169" formatCode="#,##0.00\ &quot;€&quot;"/>
    <numFmt numFmtId="170" formatCode="0.0%"/>
  </numFmts>
  <fonts count="20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color indexed="16"/>
      <name val="Arial"/>
      <family val="2"/>
    </font>
    <font>
      <sz val="10"/>
      <color indexed="57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1"/>
    </font>
    <font>
      <b/>
      <sz val="10"/>
      <color indexed="9"/>
      <name val="Arial"/>
      <family val="2"/>
    </font>
    <font>
      <sz val="8"/>
      <name val="Arial"/>
      <family val="2"/>
    </font>
    <font>
      <sz val="26"/>
      <color rgb="FF26638D"/>
      <name val="Arial"/>
      <family val="2"/>
    </font>
    <font>
      <b/>
      <sz val="9"/>
      <name val="Arial"/>
    </font>
    <font>
      <sz val="11"/>
      <name val="Arial"/>
      <family val="2"/>
    </font>
    <font>
      <b/>
      <i/>
      <sz val="11"/>
      <name val="Arial"/>
      <family val="2"/>
    </font>
    <font>
      <sz val="10"/>
      <color rgb="FF000000"/>
      <name val="Arial"/>
      <family val="2"/>
    </font>
    <font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26638D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theme="7" tint="0.39994506668294322"/>
      </left>
      <right style="thin">
        <color theme="7" tint="0.39994506668294322"/>
      </right>
      <top style="thin">
        <color theme="7" tint="0.39994506668294322"/>
      </top>
      <bottom style="thin">
        <color theme="7" tint="0.39994506668294322"/>
      </bottom>
      <diagonal/>
    </border>
    <border>
      <left style="thin">
        <color theme="7" tint="0.39994506668294322"/>
      </left>
      <right/>
      <top style="thin">
        <color theme="7" tint="0.39994506668294322"/>
      </top>
      <bottom/>
      <diagonal/>
    </border>
    <border>
      <left/>
      <right/>
      <top style="thin">
        <color theme="7" tint="0.39994506668294322"/>
      </top>
      <bottom/>
      <diagonal/>
    </border>
    <border>
      <left/>
      <right style="thin">
        <color theme="7" tint="0.39994506668294322"/>
      </right>
      <top style="thin">
        <color theme="7" tint="0.39994506668294322"/>
      </top>
      <bottom/>
      <diagonal/>
    </border>
    <border>
      <left style="thin">
        <color theme="7" tint="0.39994506668294322"/>
      </left>
      <right/>
      <top/>
      <bottom/>
      <diagonal/>
    </border>
    <border>
      <left/>
      <right style="thin">
        <color theme="7" tint="0.39994506668294322"/>
      </right>
      <top/>
      <bottom/>
      <diagonal/>
    </border>
    <border>
      <left style="thin">
        <color theme="7" tint="0.39994506668294322"/>
      </left>
      <right/>
      <top/>
      <bottom style="thin">
        <color theme="7" tint="0.39994506668294322"/>
      </bottom>
      <diagonal/>
    </border>
    <border>
      <left/>
      <right/>
      <top/>
      <bottom style="thin">
        <color theme="7" tint="0.39994506668294322"/>
      </bottom>
      <diagonal/>
    </border>
    <border>
      <left/>
      <right style="thin">
        <color theme="7" tint="0.39994506668294322"/>
      </right>
      <top/>
      <bottom style="thin">
        <color theme="7" tint="0.39994506668294322"/>
      </bottom>
      <diagonal/>
    </border>
    <border>
      <left/>
      <right/>
      <top/>
      <bottom style="thin">
        <color theme="7" tint="0.39991454817346722"/>
      </bottom>
      <diagonal/>
    </border>
    <border>
      <left/>
      <right/>
      <top style="thin">
        <color theme="7" tint="0.39991454817346722"/>
      </top>
      <bottom style="thin">
        <color theme="7" tint="0.39991454817346722"/>
      </bottom>
      <diagonal/>
    </border>
    <border>
      <left style="thin">
        <color theme="7" tint="0.39994506668294322"/>
      </left>
      <right/>
      <top style="thin">
        <color theme="7" tint="0.39991454817346722"/>
      </top>
      <bottom style="thin">
        <color theme="7" tint="0.39994506668294322"/>
      </bottom>
      <diagonal/>
    </border>
    <border>
      <left/>
      <right style="thin">
        <color theme="7" tint="0.39991454817346722"/>
      </right>
      <top style="thin">
        <color theme="7" tint="0.39991454817346722"/>
      </top>
      <bottom style="thin">
        <color theme="7" tint="0.39994506668294322"/>
      </bottom>
      <diagonal/>
    </border>
    <border>
      <left/>
      <right/>
      <top style="thin">
        <color theme="7" tint="0.39991454817346722"/>
      </top>
      <bottom style="thick">
        <color theme="7" tint="0.39988402966399123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7"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Alignment="1">
      <alignment horizontal="left" indent="1"/>
    </xf>
    <xf numFmtId="0" fontId="3" fillId="0" borderId="0" xfId="0" applyFont="1" applyAlignment="1">
      <alignment horizontal="left" indent="1"/>
    </xf>
    <xf numFmtId="0" fontId="4" fillId="0" borderId="0" xfId="0" applyFont="1" applyAlignment="1">
      <alignment horizontal="left" indent="1"/>
    </xf>
    <xf numFmtId="0" fontId="0" fillId="0" borderId="0" xfId="0" applyAlignment="1">
      <alignment horizontal="left" vertical="center" indent="1"/>
    </xf>
    <xf numFmtId="0" fontId="3" fillId="0" borderId="0" xfId="0" applyFont="1" applyBorder="1" applyAlignment="1">
      <alignment horizontal="left" vertical="center" indent="1"/>
    </xf>
    <xf numFmtId="166" fontId="4" fillId="0" borderId="0" xfId="0" applyNumberFormat="1" applyFont="1" applyBorder="1" applyAlignment="1">
      <alignment horizontal="left" vertical="center" indent="1"/>
    </xf>
    <xf numFmtId="0" fontId="0" fillId="0" borderId="0" xfId="0" applyBorder="1" applyAlignment="1">
      <alignment horizontal="left" vertical="center" inden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66" fontId="4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left" indent="1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left" indent="1"/>
    </xf>
    <xf numFmtId="165" fontId="3" fillId="0" borderId="0" xfId="0" applyNumberFormat="1" applyFont="1" applyFill="1" applyBorder="1" applyAlignment="1">
      <alignment horizontal="left" vertical="center" indent="1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left" vertical="center" indent="1"/>
    </xf>
    <xf numFmtId="0" fontId="6" fillId="0" borderId="0" xfId="0" applyFont="1" applyBorder="1" applyAlignment="1">
      <alignment horizontal="left" indent="1"/>
    </xf>
    <xf numFmtId="0" fontId="10" fillId="0" borderId="0" xfId="0" applyFont="1" applyBorder="1" applyAlignment="1">
      <alignment horizontal="left" vertical="center" indent="1"/>
    </xf>
    <xf numFmtId="0" fontId="9" fillId="0" borderId="0" xfId="0" applyFont="1" applyAlignment="1">
      <alignment horizontal="right" indent="1"/>
    </xf>
    <xf numFmtId="0" fontId="5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left" vertical="top" wrapText="1" indent="1"/>
    </xf>
    <xf numFmtId="164" fontId="10" fillId="0" borderId="0" xfId="1" applyNumberFormat="1" applyFont="1" applyBorder="1" applyAlignment="1">
      <alignment horizontal="left" vertical="center" indent="1"/>
    </xf>
    <xf numFmtId="0" fontId="9" fillId="3" borderId="10" xfId="0" applyFont="1" applyFill="1" applyBorder="1" applyAlignment="1">
      <alignment horizontal="center" vertical="center"/>
    </xf>
    <xf numFmtId="0" fontId="9" fillId="3" borderId="10" xfId="0" applyFont="1" applyFill="1" applyBorder="1" applyAlignment="1">
      <alignment horizontal="center" vertical="center" wrapText="1"/>
    </xf>
    <xf numFmtId="0" fontId="14" fillId="0" borderId="0" xfId="0" applyFont="1" applyBorder="1" applyAlignment="1">
      <alignment vertical="center"/>
    </xf>
    <xf numFmtId="0" fontId="15" fillId="3" borderId="1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10" fillId="0" borderId="0" xfId="0" applyFont="1" applyBorder="1" applyAlignment="1">
      <alignment horizontal="right" vertical="center"/>
    </xf>
    <xf numFmtId="164" fontId="10" fillId="0" borderId="0" xfId="0" applyNumberFormat="1" applyFont="1" applyBorder="1" applyAlignment="1">
      <alignment horizontal="left" vertical="center" indent="1"/>
    </xf>
    <xf numFmtId="164" fontId="10" fillId="0" borderId="0" xfId="0" applyNumberFormat="1" applyFont="1" applyBorder="1" applyAlignment="1">
      <alignment horizontal="right" vertical="center" indent="1"/>
    </xf>
    <xf numFmtId="0" fontId="3" fillId="4" borderId="11" xfId="0" applyFont="1" applyFill="1" applyBorder="1" applyAlignment="1" applyProtection="1">
      <alignment horizontal="left" vertical="center" indent="1"/>
    </xf>
    <xf numFmtId="0" fontId="3" fillId="0" borderId="11" xfId="0" applyFont="1" applyBorder="1" applyAlignment="1" applyProtection="1">
      <alignment horizontal="left" vertical="center" indent="1"/>
    </xf>
    <xf numFmtId="0" fontId="3" fillId="4" borderId="11" xfId="0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0" borderId="0" xfId="0" applyFont="1" applyAlignment="1">
      <alignment horizontal="right"/>
    </xf>
    <xf numFmtId="14" fontId="0" fillId="0" borderId="0" xfId="0" applyNumberFormat="1" applyAlignment="1">
      <alignment horizontal="left" indent="1"/>
    </xf>
    <xf numFmtId="0" fontId="3" fillId="0" borderId="1" xfId="0" applyNumberFormat="1" applyFont="1" applyBorder="1" applyAlignment="1" applyProtection="1">
      <alignment horizontal="right" vertical="center" indent="1"/>
      <protection locked="0"/>
    </xf>
    <xf numFmtId="0" fontId="0" fillId="0" borderId="0" xfId="0" applyNumberFormat="1" applyAlignment="1">
      <alignment horizontal="right"/>
    </xf>
    <xf numFmtId="164" fontId="10" fillId="4" borderId="11" xfId="1" applyNumberFormat="1" applyFont="1" applyFill="1" applyBorder="1" applyAlignment="1" applyProtection="1">
      <alignment horizontal="right" vertical="center"/>
    </xf>
    <xf numFmtId="164" fontId="10" fillId="0" borderId="11" xfId="1" applyNumberFormat="1" applyFont="1" applyBorder="1" applyAlignment="1" applyProtection="1">
      <alignment horizontal="right" vertical="center"/>
    </xf>
    <xf numFmtId="169" fontId="10" fillId="4" borderId="11" xfId="2" applyNumberFormat="1" applyFont="1" applyFill="1" applyBorder="1" applyAlignment="1" applyProtection="1">
      <alignment horizontal="right" vertical="center"/>
    </xf>
    <xf numFmtId="169" fontId="10" fillId="0" borderId="11" xfId="2" applyNumberFormat="1" applyFont="1" applyBorder="1" applyAlignment="1" applyProtection="1">
      <alignment horizontal="right" vertical="center"/>
    </xf>
    <xf numFmtId="0" fontId="3" fillId="4" borderId="11" xfId="0" applyFont="1" applyFill="1" applyBorder="1" applyAlignment="1" applyProtection="1">
      <alignment horizontal="right" vertical="center"/>
      <protection locked="0"/>
    </xf>
    <xf numFmtId="0" fontId="3" fillId="0" borderId="11" xfId="0" applyFont="1" applyBorder="1" applyAlignment="1" applyProtection="1">
      <alignment horizontal="right" vertical="center"/>
      <protection locked="0"/>
    </xf>
    <xf numFmtId="0" fontId="3" fillId="4" borderId="14" xfId="0" applyFont="1" applyFill="1" applyBorder="1" applyAlignment="1" applyProtection="1">
      <alignment horizontal="center" vertical="center"/>
      <protection locked="0"/>
    </xf>
    <xf numFmtId="0" fontId="3" fillId="4" borderId="14" xfId="0" applyFont="1" applyFill="1" applyBorder="1" applyAlignment="1" applyProtection="1">
      <alignment horizontal="left" vertical="center" indent="1"/>
    </xf>
    <xf numFmtId="0" fontId="3" fillId="4" borderId="14" xfId="0" applyFont="1" applyFill="1" applyBorder="1" applyAlignment="1" applyProtection="1">
      <alignment horizontal="right" vertical="center"/>
      <protection locked="0"/>
    </xf>
    <xf numFmtId="164" fontId="10" fillId="4" borderId="14" xfId="1" applyNumberFormat="1" applyFont="1" applyFill="1" applyBorder="1" applyAlignment="1" applyProtection="1">
      <alignment horizontal="right" vertical="center"/>
    </xf>
    <xf numFmtId="169" fontId="10" fillId="4" borderId="14" xfId="2" applyNumberFormat="1" applyFont="1" applyFill="1" applyBorder="1" applyAlignment="1" applyProtection="1">
      <alignment horizontal="right" vertical="center"/>
    </xf>
    <xf numFmtId="10" fontId="10" fillId="4" borderId="11" xfId="1" applyNumberFormat="1" applyFont="1" applyFill="1" applyBorder="1" applyAlignment="1" applyProtection="1">
      <alignment horizontal="right" vertical="center" indent="1"/>
      <protection locked="0"/>
    </xf>
    <xf numFmtId="10" fontId="10" fillId="0" borderId="11" xfId="1" applyNumberFormat="1" applyFont="1" applyBorder="1" applyAlignment="1" applyProtection="1">
      <alignment horizontal="right" vertical="center" indent="1"/>
      <protection locked="0"/>
    </xf>
    <xf numFmtId="10" fontId="10" fillId="4" borderId="14" xfId="1" applyNumberFormat="1" applyFont="1" applyFill="1" applyBorder="1" applyAlignment="1" applyProtection="1">
      <alignment horizontal="right" vertical="center" indent="1"/>
      <protection locked="0"/>
    </xf>
    <xf numFmtId="167" fontId="1" fillId="0" borderId="1" xfId="0" quotePrefix="1" applyNumberFormat="1" applyFont="1" applyBorder="1" applyAlignment="1" applyProtection="1">
      <alignment horizontal="right" vertical="center" indent="1"/>
      <protection locked="0"/>
    </xf>
    <xf numFmtId="169" fontId="17" fillId="0" borderId="0" xfId="0" applyNumberFormat="1" applyFont="1" applyBorder="1" applyAlignment="1">
      <alignment horizontal="center" vertical="center"/>
    </xf>
    <xf numFmtId="170" fontId="16" fillId="0" borderId="0" xfId="0" applyNumberFormat="1" applyFont="1" applyBorder="1" applyAlignment="1" applyProtection="1">
      <alignment horizontal="center" vertical="center"/>
    </xf>
    <xf numFmtId="168" fontId="8" fillId="4" borderId="12" xfId="0" applyNumberFormat="1" applyFont="1" applyFill="1" applyBorder="1" applyAlignment="1">
      <alignment horizontal="center" vertical="center"/>
    </xf>
    <xf numFmtId="168" fontId="8" fillId="4" borderId="13" xfId="0" applyNumberFormat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right"/>
    </xf>
    <xf numFmtId="9" fontId="16" fillId="0" borderId="0" xfId="2" applyFont="1" applyFill="1" applyBorder="1" applyAlignment="1" applyProtection="1">
      <alignment horizontal="center" vertical="center"/>
      <protection locked="0"/>
    </xf>
    <xf numFmtId="0" fontId="12" fillId="3" borderId="0" xfId="0" applyFont="1" applyFill="1" applyBorder="1" applyAlignment="1">
      <alignment horizontal="left" vertical="center"/>
    </xf>
    <xf numFmtId="14" fontId="7" fillId="2" borderId="2" xfId="0" applyNumberFormat="1" applyFont="1" applyFill="1" applyBorder="1" applyAlignment="1" applyProtection="1">
      <alignment horizontal="left"/>
      <protection locked="0"/>
    </xf>
    <xf numFmtId="0" fontId="7" fillId="2" borderId="3" xfId="0" applyFont="1" applyFill="1" applyBorder="1" applyAlignment="1" applyProtection="1">
      <alignment horizontal="left"/>
      <protection locked="0"/>
    </xf>
    <xf numFmtId="0" fontId="7" fillId="2" borderId="4" xfId="0" applyFont="1" applyFill="1" applyBorder="1" applyAlignment="1" applyProtection="1">
      <alignment horizontal="left"/>
      <protection locked="0"/>
    </xf>
    <xf numFmtId="14" fontId="7" fillId="2" borderId="5" xfId="0" applyNumberFormat="1" applyFont="1" applyFill="1" applyBorder="1" applyAlignment="1" applyProtection="1">
      <alignment horizontal="left"/>
    </xf>
    <xf numFmtId="0" fontId="7" fillId="2" borderId="0" xfId="0" applyFont="1" applyFill="1" applyBorder="1" applyAlignment="1" applyProtection="1">
      <alignment horizontal="left"/>
    </xf>
    <xf numFmtId="0" fontId="7" fillId="2" borderId="6" xfId="0" applyFont="1" applyFill="1" applyBorder="1" applyAlignment="1" applyProtection="1">
      <alignment horizontal="left"/>
    </xf>
    <xf numFmtId="0" fontId="7" fillId="2" borderId="5" xfId="0" applyFont="1" applyFill="1" applyBorder="1" applyAlignment="1" applyProtection="1">
      <alignment horizontal="left"/>
    </xf>
    <xf numFmtId="0" fontId="7" fillId="2" borderId="7" xfId="0" applyFont="1" applyFill="1" applyBorder="1" applyAlignment="1" applyProtection="1">
      <alignment horizontal="left"/>
    </xf>
    <xf numFmtId="0" fontId="7" fillId="2" borderId="8" xfId="0" applyFont="1" applyFill="1" applyBorder="1" applyAlignment="1" applyProtection="1">
      <alignment horizontal="left"/>
    </xf>
    <xf numFmtId="0" fontId="7" fillId="2" borderId="9" xfId="0" applyFont="1" applyFill="1" applyBorder="1" applyAlignment="1" applyProtection="1">
      <alignment horizontal="left"/>
    </xf>
  </cellXfs>
  <cellStyles count="3">
    <cellStyle name="Monétaire" xfId="1" builtinId="4"/>
    <cellStyle name="Normal" xfId="0" builtinId="0"/>
    <cellStyle name="Pourcentage" xfId="2" builtinId="5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&quot;€&quot;#,##0.00_);\(&quot;€&quot;#,##0.00\)"/>
      <alignment horizontal="righ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9" formatCode="#,##0.00\ &quot;€&quot;"/>
      <alignment horizontal="right" vertical="center" textRotation="0" wrapText="0" indent="0" justifyLastLine="0" shrinkToFit="0" readingOrder="0"/>
      <border diagonalUp="0" diagonalDown="0">
        <left/>
        <right/>
        <top style="thin">
          <color theme="7" tint="0.39991454817346722"/>
        </top>
        <bottom style="thin">
          <color theme="7" tint="0.399914548173467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sz val="9"/>
      </font>
      <numFmt numFmtId="14" formatCode="0.00%"/>
      <fill>
        <patternFill patternType="solid">
          <fgColor indexed="64"/>
          <bgColor theme="7" tint="0.59999389629810485"/>
        </patternFill>
      </fill>
      <alignment horizontal="right" vertical="center" textRotation="0" wrapText="0" indent="1" justifyLastLine="0" shrinkToFit="0" readingOrder="0"/>
      <border diagonalUp="0" diagonalDown="0">
        <left/>
        <right/>
        <top style="thin">
          <color theme="7" tint="0.39991454817346722"/>
        </top>
        <bottom style="thin">
          <color theme="7" tint="0.399914548173467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&quot;€&quot;#,##0.00_);\(&quot;€&quot;#,##0.00\)"/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\(&quot;€&quot;#,##0.00\)"/>
      <alignment horizontal="right" vertical="center" textRotation="0" wrapText="0" indent="0" justifyLastLine="0" shrinkToFit="0" readingOrder="0"/>
      <border diagonalUp="0" diagonalDown="0">
        <left/>
        <right/>
        <top style="thin">
          <color theme="7" tint="0.39991454817346722"/>
        </top>
        <bottom style="thin">
          <color theme="7" tint="0.39991454817346722"/>
        </bottom>
      </border>
      <protection locked="1" hidden="0"/>
    </dxf>
    <dxf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59999389629810485"/>
        </patternFill>
      </fill>
      <alignment horizontal="right" vertical="center" textRotation="0" wrapText="0" indent="0" justifyLastLine="0" shrinkToFit="0" readingOrder="0"/>
      <border diagonalUp="0" diagonalDown="0">
        <left/>
        <right/>
        <top style="thin">
          <color theme="7" tint="0.39991454817346722"/>
        </top>
        <bottom style="thin">
          <color theme="7" tint="0.3999145481734672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left" vertical="center" textRotation="0" wrapText="0" indent="1" justifyLastLine="0" shrinkToFit="0" readingOrder="0"/>
      <border diagonalUp="0" diagonalDown="0" outline="0">
        <left/>
        <right/>
        <top/>
        <bottom/>
      </border>
    </dxf>
    <dxf>
      <numFmt numFmtId="0" formatCode="General"/>
      <border diagonalUp="0" diagonalDown="0">
        <left/>
        <right/>
        <top style="thin">
          <color theme="7" tint="0.39991454817346722"/>
        </top>
        <bottom style="thin">
          <color theme="7" tint="0.39991454817346722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7" tint="0.39991454817346722"/>
        </top>
        <bottom style="thin">
          <color theme="7" tint="0.39991454817346722"/>
        </bottom>
        <vertical/>
        <horizontal style="thin">
          <color theme="7" tint="0.39991454817346722"/>
        </horizontal>
      </border>
      <protection locked="0" hidden="0"/>
    </dxf>
    <dxf>
      <border>
        <top style="thin">
          <color theme="7" tint="0.39991454817346722"/>
        </top>
      </border>
    </dxf>
    <dxf>
      <font>
        <strike val="0"/>
        <outline val="0"/>
        <shadow val="0"/>
        <u val="none"/>
        <vertAlign val="baseline"/>
        <sz val="9"/>
        <color auto="1"/>
        <name val="Arial"/>
        <scheme val="major"/>
      </font>
    </dxf>
    <dxf>
      <border diagonalUp="0" diagonalDown="0">
        <left style="thin">
          <color theme="7" tint="0.39994506668294322"/>
        </left>
        <right style="thin">
          <color theme="7" tint="0.39994506668294322"/>
        </right>
        <top style="thin">
          <color theme="7" tint="0.39994506668294322"/>
        </top>
        <bottom style="thin">
          <color theme="7" tint="0.39994506668294322"/>
        </bottom>
      </border>
    </dxf>
    <dxf>
      <border>
        <bottom style="thin">
          <color theme="7" tint="0.39991454817346722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major"/>
      </font>
      <fill>
        <patternFill patternType="solid">
          <fgColor indexed="64"/>
          <bgColor rgb="FF26638D"/>
        </patternFill>
      </fill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2663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247650</xdr:colOff>
          <xdr:row>9</xdr:row>
          <xdr:rowOff>28575</xdr:rowOff>
        </xdr:from>
        <xdr:to>
          <xdr:col>6</xdr:col>
          <xdr:colOff>571500</xdr:colOff>
          <xdr:row>11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 + N° facture + nom de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25</xdr:row>
          <xdr:rowOff>85725</xdr:rowOff>
        </xdr:from>
        <xdr:to>
          <xdr:col>2</xdr:col>
          <xdr:colOff>1247775</xdr:colOff>
          <xdr:row>27</xdr:row>
          <xdr:rowOff>47625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28</xdr:row>
          <xdr:rowOff>57150</xdr:rowOff>
        </xdr:from>
        <xdr:to>
          <xdr:col>2</xdr:col>
          <xdr:colOff>1238250</xdr:colOff>
          <xdr:row>29</xdr:row>
          <xdr:rowOff>180975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1" displayName="Table1" ref="B14:G24" totalsRowCount="1" headerRowDxfId="16" totalsRowDxfId="13" headerRowBorderDxfId="15" tableBorderDxfId="14" totalsRowBorderDxfId="12">
  <autoFilter ref="B14:G2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ref="B15:G23">
    <sortCondition ref="B14:B23"/>
  </sortState>
  <tableColumns count="6">
    <tableColumn id="1" name="Réf." dataDxfId="11" totalsRowDxfId="10"/>
    <tableColumn id="2" name="Désignation" dataDxfId="9" totalsRowDxfId="8"/>
    <tableColumn id="10" name="Quantité" dataDxfId="7" totalsRowDxfId="6"/>
    <tableColumn id="3" name="P.U H.T" dataDxfId="5" totalsRowDxfId="4" dataCellStyle="Monétaire"/>
    <tableColumn id="4" name="Remise" totalsRowLabel="Sous-total HT" dataDxfId="3" totalsRowDxfId="2" dataCellStyle="Monétaire"/>
    <tableColumn id="5" name="Total HT" totalsRowFunction="sum" dataDxfId="1" totalsRowDxfId="0"/>
  </tableColumns>
  <tableStyleInfo name="TableStyleMedium4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larity">
  <a:themeElements>
    <a:clrScheme name="Clarity">
      <a:dk1>
        <a:srgbClr val="292934"/>
      </a:dk1>
      <a:lt1>
        <a:srgbClr val="FFFFFF"/>
      </a:lt1>
      <a:dk2>
        <a:srgbClr val="D2533C"/>
      </a:dk2>
      <a:lt2>
        <a:srgbClr val="F3F2DC"/>
      </a:lt2>
      <a:accent1>
        <a:srgbClr val="93A299"/>
      </a:accent1>
      <a:accent2>
        <a:srgbClr val="AD8F67"/>
      </a:accent2>
      <a:accent3>
        <a:srgbClr val="726056"/>
      </a:accent3>
      <a:accent4>
        <a:srgbClr val="4C5A6A"/>
      </a:accent4>
      <a:accent5>
        <a:srgbClr val="808DA0"/>
      </a:accent5>
      <a:accent6>
        <a:srgbClr val="79463D"/>
      </a:accent6>
      <a:hlink>
        <a:srgbClr val="0000FF"/>
      </a:hlink>
      <a:folHlink>
        <a:srgbClr val="800080"/>
      </a:folHlink>
    </a:clrScheme>
    <a:fontScheme name="Office Classic 2">
      <a:majorFont>
        <a:latin typeface="Arial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돋움"/>
        <a:font script="Hans" typeface="方正舒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Clarity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hade val="86000"/>
                <a:satMod val="140000"/>
              </a:schemeClr>
            </a:gs>
            <a:gs pos="45000">
              <a:schemeClr val="phClr">
                <a:tint val="48000"/>
                <a:satMod val="150000"/>
              </a:schemeClr>
            </a:gs>
            <a:gs pos="100000">
              <a:schemeClr val="phClr">
                <a:tint val="28000"/>
                <a:satMod val="160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shade val="70000"/>
                <a:satMod val="150000"/>
              </a:schemeClr>
            </a:gs>
            <a:gs pos="34000">
              <a:schemeClr val="phClr">
                <a:shade val="70000"/>
                <a:satMod val="140000"/>
              </a:schemeClr>
            </a:gs>
            <a:gs pos="70000">
              <a:schemeClr val="phClr">
                <a:tint val="100000"/>
                <a:shade val="90000"/>
                <a:satMod val="140000"/>
              </a:schemeClr>
            </a:gs>
            <a:gs pos="100000">
              <a:schemeClr val="phClr">
                <a:tint val="100000"/>
                <a:shade val="100000"/>
                <a:satMod val="10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26425" cap="flat" cmpd="sng" algn="ctr">
          <a:solidFill>
            <a:schemeClr val="phClr"/>
          </a:solidFill>
          <a:prstDash val="solid"/>
        </a:ln>
        <a:ln w="444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38100" dist="25400" dir="2700000" algn="b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5100000"/>
            </a:lightRig>
          </a:scene3d>
          <a:sp3d contourW="6350">
            <a:bevelT w="29210" h="12700"/>
            <a:contourClr>
              <a:schemeClr val="phClr">
                <a:shade val="3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85000"/>
                <a:satMod val="180000"/>
              </a:schemeClr>
            </a:gs>
            <a:gs pos="40000">
              <a:schemeClr val="phClr">
                <a:tint val="95000"/>
                <a:shade val="85000"/>
                <a:satMod val="150000"/>
              </a:schemeClr>
            </a:gs>
            <a:gs pos="100000">
              <a:schemeClr val="phClr">
                <a:shade val="45000"/>
                <a:satMod val="200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shade val="55000"/>
              </a:schemeClr>
              <a:schemeClr val="phClr">
                <a:tint val="97000"/>
                <a:satMod val="95000"/>
              </a:schemeClr>
            </a:duotone>
          </a:blip>
          <a:tile tx="0" ty="0" sx="70000" sy="7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41"/>
  <sheetViews>
    <sheetView showGridLines="0" topLeftCell="A13" zoomScaleNormal="100" workbookViewId="0">
      <selection activeCell="G4" sqref="G4"/>
    </sheetView>
  </sheetViews>
  <sheetFormatPr baseColWidth="10" defaultColWidth="9.140625" defaultRowHeight="12.75" x14ac:dyDescent="0.2"/>
  <cols>
    <col min="1" max="1" width="1.5703125" style="2" customWidth="1"/>
    <col min="2" max="2" width="10.7109375" style="2" customWidth="1"/>
    <col min="3" max="3" width="30.85546875" style="2" customWidth="1"/>
    <col min="4" max="4" width="10.7109375" style="9" customWidth="1"/>
    <col min="5" max="7" width="10.7109375" style="2" customWidth="1"/>
    <col min="8" max="16384" width="9.140625" style="2"/>
  </cols>
  <sheetData>
    <row r="1" spans="2:15" ht="39" customHeight="1" x14ac:dyDescent="0.2"/>
    <row r="2" spans="2:15" ht="107.25" customHeight="1" x14ac:dyDescent="0.45">
      <c r="B2" s="21"/>
      <c r="C2" s="21"/>
      <c r="E2" s="64" t="s">
        <v>1</v>
      </c>
      <c r="F2" s="64"/>
      <c r="G2" s="64"/>
      <c r="H2" s="26"/>
      <c r="I2" s="14"/>
    </row>
    <row r="3" spans="2:15" ht="36" customHeight="1" x14ac:dyDescent="0.2">
      <c r="C3" s="14"/>
    </row>
    <row r="4" spans="2:15" x14ac:dyDescent="0.2">
      <c r="B4" s="18"/>
      <c r="C4" s="14"/>
      <c r="F4" s="20" t="s">
        <v>0</v>
      </c>
      <c r="G4" s="59">
        <v>41885.58494212963</v>
      </c>
    </row>
    <row r="5" spans="2:15" x14ac:dyDescent="0.2">
      <c r="B5" s="18"/>
      <c r="C5" s="14"/>
      <c r="F5" s="20" t="s">
        <v>2</v>
      </c>
      <c r="G5" s="43">
        <v>25</v>
      </c>
    </row>
    <row r="6" spans="2:15" x14ac:dyDescent="0.2">
      <c r="B6" s="3"/>
      <c r="C6" s="3"/>
      <c r="D6" s="10"/>
      <c r="E6" s="3"/>
      <c r="F6" s="22"/>
      <c r="G6" s="42"/>
    </row>
    <row r="7" spans="2:15" ht="18" customHeight="1" x14ac:dyDescent="0.2">
      <c r="B7" s="66" t="s">
        <v>3</v>
      </c>
      <c r="C7" s="66"/>
      <c r="D7" s="66"/>
      <c r="E7" s="66"/>
      <c r="F7" s="66"/>
      <c r="G7" s="66"/>
    </row>
    <row r="8" spans="2:15" ht="15" customHeight="1" x14ac:dyDescent="0.2">
      <c r="B8" s="67" t="s">
        <v>18</v>
      </c>
      <c r="C8" s="68"/>
      <c r="D8" s="68"/>
      <c r="E8" s="68"/>
      <c r="F8" s="68"/>
      <c r="G8" s="69"/>
      <c r="H8" s="14"/>
      <c r="M8" s="42"/>
    </row>
    <row r="9" spans="2:15" ht="15" customHeight="1" x14ac:dyDescent="0.2">
      <c r="B9" s="70"/>
      <c r="C9" s="71"/>
      <c r="D9" s="71"/>
      <c r="E9" s="71"/>
      <c r="F9" s="71"/>
      <c r="G9" s="72"/>
      <c r="M9" s="42"/>
    </row>
    <row r="10" spans="2:15" ht="15" customHeight="1" x14ac:dyDescent="0.2">
      <c r="B10" s="73"/>
      <c r="C10" s="71"/>
      <c r="D10" s="71"/>
      <c r="E10" s="71"/>
      <c r="F10" s="71"/>
      <c r="G10" s="72"/>
    </row>
    <row r="11" spans="2:15" ht="15" customHeight="1" x14ac:dyDescent="0.2">
      <c r="B11" s="73"/>
      <c r="C11" s="71"/>
      <c r="D11" s="71"/>
      <c r="E11" s="71"/>
      <c r="F11" s="71"/>
      <c r="G11" s="72"/>
    </row>
    <row r="12" spans="2:15" ht="15" customHeight="1" x14ac:dyDescent="0.2">
      <c r="B12" s="74"/>
      <c r="C12" s="75"/>
      <c r="D12" s="75"/>
      <c r="E12" s="75"/>
      <c r="F12" s="75"/>
      <c r="G12" s="76"/>
    </row>
    <row r="13" spans="2:15" x14ac:dyDescent="0.2">
      <c r="B13" s="12"/>
      <c r="C13" s="12"/>
      <c r="D13" s="13"/>
      <c r="E13" s="12"/>
      <c r="F13" s="14"/>
    </row>
    <row r="14" spans="2:15" s="5" customFormat="1" ht="26.25" customHeight="1" x14ac:dyDescent="0.2">
      <c r="B14" s="27" t="s">
        <v>7</v>
      </c>
      <c r="C14" s="27" t="s">
        <v>11</v>
      </c>
      <c r="D14" s="27" t="s">
        <v>4</v>
      </c>
      <c r="E14" s="24" t="s">
        <v>8</v>
      </c>
      <c r="F14" s="24" t="s">
        <v>6</v>
      </c>
      <c r="G14" s="25" t="s">
        <v>12</v>
      </c>
    </row>
    <row r="15" spans="2:15" s="5" customFormat="1" ht="20.100000000000001" customHeight="1" x14ac:dyDescent="0.2">
      <c r="B15" s="37"/>
      <c r="C15" s="33"/>
      <c r="D15" s="49"/>
      <c r="E15" s="45"/>
      <c r="F15" s="56"/>
      <c r="G15" s="47"/>
      <c r="O15" s="23"/>
    </row>
    <row r="16" spans="2:15" s="5" customFormat="1" ht="20.100000000000001" customHeight="1" x14ac:dyDescent="0.2">
      <c r="B16" s="36"/>
      <c r="C16" s="34"/>
      <c r="D16" s="50"/>
      <c r="E16" s="46"/>
      <c r="F16" s="57"/>
      <c r="G16" s="48"/>
    </row>
    <row r="17" spans="2:10" s="5" customFormat="1" ht="20.100000000000001" customHeight="1" x14ac:dyDescent="0.2">
      <c r="B17" s="35"/>
      <c r="C17" s="33"/>
      <c r="D17" s="49"/>
      <c r="E17" s="45"/>
      <c r="F17" s="56"/>
      <c r="G17" s="47"/>
    </row>
    <row r="18" spans="2:10" s="5" customFormat="1" ht="20.100000000000001" customHeight="1" x14ac:dyDescent="0.2">
      <c r="B18" s="36"/>
      <c r="C18" s="34"/>
      <c r="D18" s="50"/>
      <c r="E18" s="46"/>
      <c r="F18" s="57"/>
      <c r="G18" s="48"/>
    </row>
    <row r="19" spans="2:10" s="5" customFormat="1" ht="20.100000000000001" customHeight="1" x14ac:dyDescent="0.2">
      <c r="B19" s="35"/>
      <c r="C19" s="33"/>
      <c r="D19" s="49"/>
      <c r="E19" s="45"/>
      <c r="F19" s="56"/>
      <c r="G19" s="47"/>
    </row>
    <row r="20" spans="2:10" s="5" customFormat="1" ht="20.100000000000001" customHeight="1" x14ac:dyDescent="0.2">
      <c r="B20" s="36"/>
      <c r="C20" s="34"/>
      <c r="D20" s="50"/>
      <c r="E20" s="46"/>
      <c r="F20" s="57"/>
      <c r="G20" s="48"/>
    </row>
    <row r="21" spans="2:10" s="5" customFormat="1" ht="20.100000000000001" customHeight="1" x14ac:dyDescent="0.2">
      <c r="B21" s="35"/>
      <c r="C21" s="33"/>
      <c r="D21" s="49"/>
      <c r="E21" s="45"/>
      <c r="F21" s="56"/>
      <c r="G21" s="47"/>
    </row>
    <row r="22" spans="2:10" s="5" customFormat="1" ht="20.100000000000001" customHeight="1" x14ac:dyDescent="0.2">
      <c r="B22" s="36"/>
      <c r="C22" s="34"/>
      <c r="D22" s="50"/>
      <c r="E22" s="46"/>
      <c r="F22" s="57"/>
      <c r="G22" s="48"/>
      <c r="J22" s="17"/>
    </row>
    <row r="23" spans="2:10" s="5" customFormat="1" ht="20.100000000000001" customHeight="1" thickBot="1" x14ac:dyDescent="0.25">
      <c r="B23" s="51"/>
      <c r="C23" s="52"/>
      <c r="D23" s="53"/>
      <c r="E23" s="54"/>
      <c r="F23" s="58"/>
      <c r="G23" s="55"/>
    </row>
    <row r="24" spans="2:10" s="5" customFormat="1" ht="20.100000000000001" customHeight="1" thickTop="1" x14ac:dyDescent="0.2">
      <c r="B24" s="30"/>
      <c r="C24" s="19"/>
      <c r="D24" s="8"/>
      <c r="E24" s="31"/>
      <c r="F24" s="19" t="s">
        <v>13</v>
      </c>
      <c r="G24" s="32">
        <f>SUBTOTAL(109,Table1[Total HT])</f>
        <v>0</v>
      </c>
    </row>
    <row r="25" spans="2:10" x14ac:dyDescent="0.2">
      <c r="B25" s="6"/>
      <c r="C25" s="7"/>
      <c r="D25" s="11"/>
      <c r="E25" s="15"/>
      <c r="F25" s="8"/>
    </row>
    <row r="26" spans="2:10" ht="15" customHeight="1" x14ac:dyDescent="0.2">
      <c r="B26" s="3"/>
      <c r="C26" s="3"/>
    </row>
    <row r="27" spans="2:10" ht="20.25" customHeight="1" x14ac:dyDescent="0.2">
      <c r="E27" s="29" t="s">
        <v>14</v>
      </c>
      <c r="F27" s="65"/>
      <c r="G27" s="65"/>
    </row>
    <row r="28" spans="2:10" ht="20.25" customHeight="1" x14ac:dyDescent="0.2">
      <c r="D28" s="10"/>
      <c r="E28" s="29" t="s">
        <v>10</v>
      </c>
      <c r="F28" s="60" t="str">
        <f>IF(Table1[[#Totals],[Total HT]]=0,"",Table1[[#Totals],[Total HT]]-(Table1[[#Totals],[Total HT]]*F27))</f>
        <v/>
      </c>
      <c r="G28" s="60"/>
    </row>
    <row r="29" spans="2:10" ht="20.25" customHeight="1" x14ac:dyDescent="0.2">
      <c r="B29" s="16"/>
      <c r="C29" s="9"/>
      <c r="E29" s="29" t="s">
        <v>9</v>
      </c>
      <c r="F29" s="61" t="str">
        <f>IF(F28="","",5.5%)</f>
        <v/>
      </c>
      <c r="G29" s="61"/>
    </row>
    <row r="30" spans="2:10" ht="20.25" customHeight="1" x14ac:dyDescent="0.2">
      <c r="B30" s="9"/>
      <c r="C30" s="9"/>
      <c r="E30" s="28" t="s">
        <v>5</v>
      </c>
      <c r="F30" s="62" t="str">
        <f>IF(Table1[[#Totals],[Total HT]]=0,"",F28+(F28*F29))</f>
        <v/>
      </c>
      <c r="G30" s="63"/>
    </row>
    <row r="31" spans="2:10" x14ac:dyDescent="0.2">
      <c r="B31" s="9"/>
      <c r="C31" s="9"/>
      <c r="E31" s="9"/>
      <c r="F31" s="9"/>
    </row>
    <row r="32" spans="2:10" x14ac:dyDescent="0.2">
      <c r="D32" s="1"/>
      <c r="E32" s="4"/>
    </row>
    <row r="33" spans="2:10" x14ac:dyDescent="0.2">
      <c r="B33" s="3"/>
      <c r="C33" s="3"/>
      <c r="D33" s="10"/>
      <c r="E33" s="3"/>
      <c r="J33" s="3"/>
    </row>
    <row r="34" spans="2:10" x14ac:dyDescent="0.2">
      <c r="B34" s="4"/>
      <c r="C34" s="4"/>
      <c r="D34" s="10"/>
      <c r="E34" s="3"/>
      <c r="J34" s="3"/>
    </row>
    <row r="35" spans="2:10" x14ac:dyDescent="0.2">
      <c r="B35" s="3"/>
      <c r="C35" s="3"/>
      <c r="D35" s="10"/>
      <c r="E35" s="3"/>
    </row>
    <row r="36" spans="2:10" x14ac:dyDescent="0.2">
      <c r="B36" s="3"/>
      <c r="C36" s="3"/>
      <c r="D36" s="10"/>
      <c r="E36" s="3"/>
    </row>
    <row r="37" spans="2:10" x14ac:dyDescent="0.2">
      <c r="B37" s="3"/>
      <c r="C37" s="3"/>
      <c r="D37" s="10"/>
      <c r="E37" s="3"/>
    </row>
    <row r="38" spans="2:10" x14ac:dyDescent="0.2">
      <c r="B38" s="3"/>
      <c r="C38" s="3"/>
      <c r="D38" s="10"/>
      <c r="E38" s="3"/>
    </row>
    <row r="39" spans="2:10" x14ac:dyDescent="0.2">
      <c r="B39" s="3"/>
      <c r="C39" s="3"/>
      <c r="D39" s="10"/>
      <c r="E39" s="3"/>
    </row>
    <row r="40" spans="2:10" x14ac:dyDescent="0.2">
      <c r="B40" s="3"/>
      <c r="C40" s="3"/>
      <c r="D40" s="10"/>
      <c r="E40" s="3"/>
    </row>
    <row r="41" spans="2:10" x14ac:dyDescent="0.2">
      <c r="B41" s="3"/>
      <c r="C41" s="3"/>
    </row>
  </sheetData>
  <mergeCells count="11">
    <mergeCell ref="F28:G28"/>
    <mergeCell ref="F29:G29"/>
    <mergeCell ref="F30:G30"/>
    <mergeCell ref="E2:G2"/>
    <mergeCell ref="F27:G27"/>
    <mergeCell ref="B7:G7"/>
    <mergeCell ref="B8:G8"/>
    <mergeCell ref="B9:G9"/>
    <mergeCell ref="B10:G10"/>
    <mergeCell ref="B11:G11"/>
    <mergeCell ref="B12:G12"/>
  </mergeCells>
  <phoneticPr fontId="13" type="noConversion"/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Nouvelle_Facture">
                <anchor moveWithCells="1" sizeWithCells="1">
                  <from>
                    <xdr:col>5</xdr:col>
                    <xdr:colOff>247650</xdr:colOff>
                    <xdr:row>9</xdr:row>
                    <xdr:rowOff>28575</xdr:rowOff>
                  </from>
                  <to>
                    <xdr:col>6</xdr:col>
                    <xdr:colOff>571500</xdr:colOff>
                    <xdr:row>11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sauv_onglet">
                <anchor moveWithCells="1">
                  <from>
                    <xdr:col>1</xdr:col>
                    <xdr:colOff>28575</xdr:colOff>
                    <xdr:row>25</xdr:row>
                    <xdr:rowOff>85725</xdr:rowOff>
                  </from>
                  <to>
                    <xdr:col>2</xdr:col>
                    <xdr:colOff>1247775</xdr:colOff>
                    <xdr:row>27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effacer">
                <anchor moveWithCells="1">
                  <from>
                    <xdr:col>1</xdr:col>
                    <xdr:colOff>28575</xdr:colOff>
                    <xdr:row>28</xdr:row>
                    <xdr:rowOff>57150</xdr:rowOff>
                  </from>
                  <to>
                    <xdr:col>2</xdr:col>
                    <xdr:colOff>1238250</xdr:colOff>
                    <xdr:row>29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tabSelected="1" workbookViewId="0">
      <selection activeCell="B3" sqref="B3"/>
    </sheetView>
  </sheetViews>
  <sheetFormatPr baseColWidth="10" defaultRowHeight="12.75" x14ac:dyDescent="0.2"/>
  <cols>
    <col min="1" max="1" width="19.7109375" bestFit="1" customWidth="1"/>
    <col min="2" max="2" width="42.42578125" customWidth="1"/>
  </cols>
  <sheetData>
    <row r="1" spans="1:2" x14ac:dyDescent="0.2">
      <c r="A1" s="38" t="s">
        <v>15</v>
      </c>
      <c r="B1" s="39" t="str">
        <f>Nom_Client</f>
        <v>Roger</v>
      </c>
    </row>
    <row r="2" spans="1:2" x14ac:dyDescent="0.2">
      <c r="A2" s="38" t="s">
        <v>16</v>
      </c>
      <c r="B2" s="44">
        <v>25</v>
      </c>
    </row>
    <row r="3" spans="1:2" x14ac:dyDescent="0.2">
      <c r="A3" s="38" t="s">
        <v>0</v>
      </c>
      <c r="B3" s="40">
        <f>IF(Date_Facture="","",Date_Facture)</f>
        <v>41885.58494212963</v>
      </c>
    </row>
    <row r="4" spans="1:2" x14ac:dyDescent="0.2">
      <c r="A4" s="38" t="s">
        <v>17</v>
      </c>
      <c r="B4" s="41" t="s">
        <v>19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B6277246-A437-444F-991B-750F0E4B231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Facture</vt:lpstr>
      <vt:lpstr>Paramètres</vt:lpstr>
      <vt:lpstr>Date_Facture</vt:lpstr>
      <vt:lpstr>Date_Fichier</vt:lpstr>
      <vt:lpstr>N_Facture</vt:lpstr>
      <vt:lpstr>NoFacture</vt:lpstr>
      <vt:lpstr>Nom_Client</vt:lpstr>
      <vt:lpstr>NomFichier</vt:lpstr>
      <vt:lpstr>Remise_supp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/>
  <dcterms:created xsi:type="dcterms:W3CDTF">2014-08-29T14:13:52Z</dcterms:created>
  <dcterms:modified xsi:type="dcterms:W3CDTF">2014-09-03T12:11:00Z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TC022643169991</vt:lpwstr>
  </property>
</Properties>
</file>