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workbookProtection workbookAlgorithmName="SHA-512" workbookHashValue="0KHV08vxJefFRvqszFjQiiEudEgRsPGUFwHXN0sr0LvDTRxNL2QnxCfdydkLI56D8XZQ016EESuq7DFpeu7Fdw==" workbookSaltValue="8ZKyWG+b0jLuvPrrPerRxw==" workbookSpinCount="100000" lockStructure="1"/>
  <bookViews>
    <workbookView xWindow="17745" yWindow="-15" windowWidth="17790" windowHeight="8520" tabRatio="748"/>
  </bookViews>
  <sheets>
    <sheet name="Facture" sheetId="5" r:id="rId1"/>
    <sheet name="Produits" sheetId="53" r:id="rId2"/>
    <sheet name="Clients" sheetId="54" r:id="rId3"/>
    <sheet name="Paramètres" sheetId="52" r:id="rId4"/>
  </sheets>
  <definedNames>
    <definedName name="Date_Facture">Facture!$G$4</definedName>
    <definedName name="Date_Fichier">Paramètres!$B$3</definedName>
    <definedName name="N_Clt_Fact">Paramètres!$B$1</definedName>
    <definedName name="N_Facture">Facture!$G$5</definedName>
    <definedName name="NoFacture">Paramètres!$B$2</definedName>
    <definedName name="Nom_Client">Facture!$B$9</definedName>
    <definedName name="NomFichier">Paramètres!$B$4</definedName>
    <definedName name="Ref_Clt">Facture!$B$8</definedName>
    <definedName name="Remise_supp">Facture!$F$27</definedName>
    <definedName name="Répertoire">Paramètres!#REF!</definedName>
    <definedName name="_xlnm.Print_Area" localSheetId="0">Facture!$A$1:$I$46</definedName>
  </definedNames>
  <calcPr calcId="145621"/>
</workbook>
</file>

<file path=xl/calcChain.xml><?xml version="1.0" encoding="utf-8"?>
<calcChain xmlns="http://schemas.openxmlformats.org/spreadsheetml/2006/main">
  <c r="B9" i="5" l="1"/>
  <c r="B12" i="5" l="1"/>
  <c r="B1" i="52"/>
  <c r="B11" i="5"/>
  <c r="B10" i="5"/>
  <c r="B3" i="52" l="1"/>
  <c r="G24" i="5" l="1"/>
  <c r="F28" i="5" s="1"/>
  <c r="F31" i="5" l="1"/>
</calcChain>
</file>

<file path=xl/sharedStrings.xml><?xml version="1.0" encoding="utf-8"?>
<sst xmlns="http://schemas.openxmlformats.org/spreadsheetml/2006/main" count="28" uniqueCount="27">
  <si>
    <t>Date</t>
  </si>
  <si>
    <t>FACTURE</t>
  </si>
  <si>
    <t>Facture n°</t>
  </si>
  <si>
    <t>Facturer à :</t>
  </si>
  <si>
    <t>Quantité</t>
  </si>
  <si>
    <t>Solde à payer</t>
  </si>
  <si>
    <t>Remise</t>
  </si>
  <si>
    <t>Réf.</t>
  </si>
  <si>
    <t>P.U H.T</t>
  </si>
  <si>
    <t>TOTAL H.T</t>
  </si>
  <si>
    <t>Désignation</t>
  </si>
  <si>
    <t>Total HT</t>
  </si>
  <si>
    <t>Sous-total HT</t>
  </si>
  <si>
    <t>Remise suppl.</t>
  </si>
  <si>
    <t>Nom Client</t>
  </si>
  <si>
    <t>Numéro Facture</t>
  </si>
  <si>
    <t>Nom du fichier</t>
  </si>
  <si>
    <t>Nom</t>
  </si>
  <si>
    <t>Prénom</t>
  </si>
  <si>
    <t>Société</t>
  </si>
  <si>
    <t>Adresse</t>
  </si>
  <si>
    <t>Ville</t>
  </si>
  <si>
    <t>Code Postal</t>
  </si>
  <si>
    <t>Ref Clt</t>
  </si>
  <si>
    <t>Picot-#70-4-9-2014.pdf</t>
  </si>
  <si>
    <t>TVA 10%</t>
  </si>
  <si>
    <t>TVA 5,5%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</si>
</sst>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€&quot;#,##0.00_);\(&quot;€&quot;#,##0.00\)"/>
    <numFmt numFmtId="165" formatCode="_(&quot;$&quot;* #,##0.00_);_(&quot;$&quot;* \(#,##0.00\);_(&quot;$&quot;* &quot;-&quot;??_);_(@_)"/>
    <numFmt numFmtId="166" formatCode="@\ \ "/>
    <numFmt numFmtId="167" formatCode="mm/dd/yy;@"/>
    <numFmt numFmtId="168" formatCode="#,##0.00\ [$€-1]_);\(#,##0.00\ [$€-1]\)"/>
    <numFmt numFmtId="169" formatCode="#,##0.00\ &quot;€&quot;"/>
  </numFmts>
  <fonts count="1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color indexed="16"/>
      <name val="Arial"/>
      <family val="2"/>
    </font>
    <font>
      <sz val="10"/>
      <color indexed="57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1"/>
    </font>
    <font>
      <b/>
      <sz val="10"/>
      <color indexed="9"/>
      <name val="Arial"/>
      <family val="2"/>
    </font>
    <font>
      <sz val="8"/>
      <name val="Arial"/>
      <family val="2"/>
    </font>
    <font>
      <sz val="26"/>
      <color rgb="FF26638D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26638D"/>
        <bgColor rgb="FF26638D"/>
      </patternFill>
    </fill>
    <fill>
      <patternFill patternType="solid">
        <fgColor rgb="FFB3BDC8"/>
        <bgColor indexed="64"/>
      </patternFill>
    </fill>
  </fills>
  <borders count="16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thin">
        <color theme="7" tint="0.39994506668294322"/>
      </bottom>
      <diagonal/>
    </border>
    <border>
      <left style="thin">
        <color theme="7" tint="0.39994506668294322"/>
      </left>
      <right/>
      <top style="thin">
        <color theme="7" tint="0.39991454817346722"/>
      </top>
      <bottom style="thin">
        <color theme="7" tint="0.39994506668294322"/>
      </bottom>
      <diagonal/>
    </border>
    <border>
      <left/>
      <right style="thin">
        <color theme="7" tint="0.39991454817346722"/>
      </right>
      <top style="thin">
        <color theme="7" tint="0.39991454817346722"/>
      </top>
      <bottom style="thin">
        <color theme="7" tint="0.39994506668294322"/>
      </bottom>
      <diagonal/>
    </border>
    <border>
      <left style="thin">
        <color rgb="FF8C9BAC"/>
      </left>
      <right/>
      <top style="thin">
        <color rgb="FF8C9BAC"/>
      </top>
      <bottom style="thin">
        <color rgb="FF8C9BAC"/>
      </bottom>
      <diagonal/>
    </border>
    <border>
      <left/>
      <right/>
      <top style="thin">
        <color rgb="FF8C9BAC"/>
      </top>
      <bottom style="thin">
        <color rgb="FF8C9BAC"/>
      </bottom>
      <diagonal/>
    </border>
    <border>
      <left/>
      <right style="thin">
        <color rgb="FF8C9BAC"/>
      </right>
      <top style="thin">
        <color rgb="FF8C9BAC"/>
      </top>
      <bottom style="thin">
        <color rgb="FF8C9BAC"/>
      </bottom>
      <diagonal/>
    </border>
    <border>
      <left style="thin">
        <color rgb="FF8C9BAC"/>
      </left>
      <right/>
      <top style="thin">
        <color rgb="FF8C9BAC"/>
      </top>
      <bottom/>
      <diagonal/>
    </border>
    <border>
      <left/>
      <right/>
      <top style="thin">
        <color rgb="FF8C9BAC"/>
      </top>
      <bottom/>
      <diagonal/>
    </border>
    <border>
      <left/>
      <right style="thin">
        <color rgb="FF8C9BAC"/>
      </right>
      <top style="thin">
        <color rgb="FF8C9BAC"/>
      </top>
      <bottom/>
      <diagonal/>
    </border>
    <border>
      <left style="thin">
        <color rgb="FF8C9BAC"/>
      </left>
      <right/>
      <top/>
      <bottom style="thin">
        <color rgb="FF8C9BAC"/>
      </bottom>
      <diagonal/>
    </border>
    <border>
      <left/>
      <right/>
      <top/>
      <bottom style="thin">
        <color rgb="FF8C9BAC"/>
      </bottom>
      <diagonal/>
    </border>
    <border>
      <left/>
      <right style="thin">
        <color rgb="FF8C9BAC"/>
      </right>
      <top/>
      <bottom style="thin">
        <color rgb="FF8C9BAC"/>
      </bottom>
      <diagonal/>
    </border>
    <border>
      <left style="thin">
        <color rgb="FF8C9BAC"/>
      </left>
      <right/>
      <top/>
      <bottom/>
      <diagonal/>
    </border>
    <border>
      <left/>
      <right style="thin">
        <color rgb="FF8C9BAC"/>
      </right>
      <top/>
      <bottom/>
      <diagonal/>
    </border>
    <border>
      <left/>
      <right/>
      <top/>
      <bottom style="thin">
        <color theme="7" tint="0.39991454817346722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166" fontId="4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6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 indent="1"/>
    </xf>
    <xf numFmtId="165" fontId="3" fillId="0" borderId="0" xfId="0" applyNumberFormat="1" applyFont="1" applyFill="1" applyBorder="1" applyAlignment="1">
      <alignment horizontal="left" vertical="center" indent="1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left" vertical="center" indent="1"/>
    </xf>
    <xf numFmtId="0" fontId="6" fillId="0" borderId="0" xfId="0" applyFont="1" applyBorder="1" applyAlignment="1">
      <alignment horizontal="left" indent="1"/>
    </xf>
    <xf numFmtId="0" fontId="8" fillId="0" borderId="0" xfId="0" applyFont="1" applyAlignment="1">
      <alignment horizontal="right" indent="1"/>
    </xf>
    <xf numFmtId="0" fontId="5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left" vertical="top" wrapText="1" indent="1"/>
    </xf>
    <xf numFmtId="164" fontId="9" fillId="0" borderId="0" xfId="1" applyNumberFormat="1" applyFont="1" applyBorder="1" applyAlignment="1">
      <alignment horizontal="left" vertical="center" indent="1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" fillId="0" borderId="0" xfId="0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left" indent="1"/>
    </xf>
    <xf numFmtId="0" fontId="3" fillId="0" borderId="1" xfId="0" applyNumberFormat="1" applyFont="1" applyBorder="1" applyAlignment="1" applyProtection="1">
      <alignment horizontal="right" vertical="center" indent="1"/>
      <protection locked="0"/>
    </xf>
    <xf numFmtId="167" fontId="1" fillId="0" borderId="1" xfId="0" quotePrefix="1" applyNumberFormat="1" applyFont="1" applyBorder="1" applyAlignment="1" applyProtection="1">
      <alignment horizontal="right" vertical="center" indent="1"/>
      <protection locked="0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164" fontId="9" fillId="0" borderId="0" xfId="0" applyNumberFormat="1" applyFont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right" vertical="center" indent="1"/>
    </xf>
    <xf numFmtId="164" fontId="9" fillId="0" borderId="0" xfId="0" applyNumberFormat="1" applyFont="1" applyFill="1" applyBorder="1" applyAlignment="1">
      <alignment horizontal="right" vertical="center" inden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indent="1"/>
    </xf>
    <xf numFmtId="0" fontId="3" fillId="0" borderId="0" xfId="0" applyFont="1" applyFill="1" applyBorder="1" applyAlignment="1" applyProtection="1">
      <alignment horizontal="right" vertical="center"/>
      <protection locked="0"/>
    </xf>
    <xf numFmtId="164" fontId="9" fillId="0" borderId="0" xfId="1" applyNumberFormat="1" applyFont="1" applyFill="1" applyBorder="1" applyAlignment="1" applyProtection="1">
      <alignment horizontal="right" vertical="center"/>
    </xf>
    <xf numFmtId="10" fontId="9" fillId="0" borderId="0" xfId="1" applyNumberFormat="1" applyFont="1" applyFill="1" applyBorder="1" applyAlignment="1" applyProtection="1">
      <alignment horizontal="right" vertical="center" indent="1"/>
      <protection locked="0"/>
    </xf>
    <xf numFmtId="169" fontId="9" fillId="0" borderId="0" xfId="2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NumberFormat="1" applyAlignment="1" applyProtection="1">
      <alignment horizontal="right"/>
      <protection locked="0"/>
    </xf>
    <xf numFmtId="169" fontId="15" fillId="0" borderId="0" xfId="0" applyNumberFormat="1" applyFont="1" applyBorder="1" applyAlignment="1">
      <alignment horizontal="center" vertical="center"/>
    </xf>
    <xf numFmtId="168" fontId="7" fillId="3" borderId="2" xfId="0" applyNumberFormat="1" applyFont="1" applyFill="1" applyBorder="1" applyAlignment="1">
      <alignment horizontal="center" vertical="center"/>
    </xf>
    <xf numFmtId="168" fontId="7" fillId="3" borderId="3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9" fontId="14" fillId="0" borderId="0" xfId="2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 applyProtection="1">
      <alignment horizontal="left" vertical="center"/>
    </xf>
    <xf numFmtId="0" fontId="1" fillId="2" borderId="8" xfId="0" applyNumberFormat="1" applyFont="1" applyFill="1" applyBorder="1" applyAlignment="1" applyProtection="1">
      <alignment horizontal="left" vertical="center"/>
    </xf>
    <xf numFmtId="0" fontId="1" fillId="2" borderId="9" xfId="0" applyNumberFormat="1" applyFont="1" applyFill="1" applyBorder="1" applyAlignment="1" applyProtection="1">
      <alignment horizontal="left" vertical="center"/>
    </xf>
    <xf numFmtId="0" fontId="1" fillId="2" borderId="13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14" xfId="0" applyNumberFormat="1" applyFont="1" applyFill="1" applyBorder="1" applyAlignment="1" applyProtection="1">
      <alignment horizontal="left" vertical="center"/>
    </xf>
    <xf numFmtId="0" fontId="1" fillId="2" borderId="10" xfId="0" applyNumberFormat="1" applyFont="1" applyFill="1" applyBorder="1" applyAlignment="1" applyProtection="1">
      <alignment horizontal="left" vertical="center"/>
    </xf>
    <xf numFmtId="0" fontId="1" fillId="2" borderId="11" xfId="0" applyNumberFormat="1" applyFont="1" applyFill="1" applyBorder="1" applyAlignment="1" applyProtection="1">
      <alignment horizontal="left" vertical="center"/>
    </xf>
    <xf numFmtId="0" fontId="1" fillId="2" borderId="12" xfId="0" applyNumberFormat="1" applyFont="1" applyFill="1" applyBorder="1" applyAlignment="1" applyProtection="1">
      <alignment horizontal="left" vertical="center"/>
    </xf>
    <xf numFmtId="0" fontId="1" fillId="5" borderId="4" xfId="0" applyFont="1" applyFill="1" applyBorder="1" applyAlignment="1" applyProtection="1">
      <alignment horizontal="left" vertical="center"/>
      <protection locked="0"/>
    </xf>
    <xf numFmtId="0" fontId="1" fillId="5" borderId="5" xfId="0" applyFont="1" applyFill="1" applyBorder="1" applyAlignment="1" applyProtection="1">
      <alignment horizontal="left" vertical="center"/>
      <protection locked="0"/>
    </xf>
    <xf numFmtId="0" fontId="1" fillId="5" borderId="6" xfId="0" applyFont="1" applyFill="1" applyBorder="1" applyAlignment="1" applyProtection="1">
      <alignment horizontal="left" vertical="center"/>
      <protection locked="0"/>
    </xf>
    <xf numFmtId="169" fontId="14" fillId="0" borderId="0" xfId="0" applyNumberFormat="1" applyFont="1" applyBorder="1" applyAlignment="1" applyProtection="1">
      <alignment horizontal="center" vertical="center"/>
    </xf>
    <xf numFmtId="169" fontId="1" fillId="0" borderId="15" xfId="0" applyNumberFormat="1" applyFont="1" applyBorder="1" applyAlignment="1">
      <alignment horizontal="center" vertical="center"/>
    </xf>
    <xf numFmtId="169" fontId="0" fillId="0" borderId="15" xfId="0" applyNumberForma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sz val="9"/>
      </font>
      <numFmt numFmtId="14" formatCode="0.00%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  <protection locked="0" hidden="0"/>
    </dxf>
    <dxf>
      <numFmt numFmtId="164" formatCode="&quot;€&quot;#,##0.00_);\(&quot;€&quot;#,##0.00\)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auto="1"/>
        <name val="Arial"/>
        <scheme val="maj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</border>
    </dxf>
    <dxf>
      <fill>
        <patternFill>
          <bgColor rgb="FFB3BDC8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font>
        <b/>
        <i val="0"/>
      </font>
      <border diagonalDown="1">
        <left style="thin">
          <color rgb="FF8C9BAC"/>
        </left>
        <right style="thin">
          <color rgb="FF8C9BAC"/>
        </right>
        <top style="thick">
          <color rgb="FF8C9BAC"/>
        </top>
        <bottom style="thin">
          <color rgb="FF8C9BAC"/>
        </bottom>
        <diagonal style="thin">
          <color rgb="FF8C9BAC"/>
        </diagonal>
      </border>
    </dxf>
    <dxf>
      <font>
        <b/>
        <i val="0"/>
        <color theme="0"/>
      </font>
      <fill>
        <patternFill>
          <bgColor rgb="FF26638D"/>
        </patternFill>
      </fill>
      <border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</border>
    </dxf>
    <dxf>
      <border diagonalDown="1">
        <left style="thin">
          <color rgb="FF8C9BAC"/>
        </left>
        <right style="thin">
          <color rgb="FF8C9BAC"/>
        </right>
        <top style="thin">
          <color rgb="FF8C9BAC"/>
        </top>
        <bottom style="thin">
          <color rgb="FF8C9BAC"/>
        </bottom>
        <diagonal style="thin">
          <color rgb="FF8C9BAC"/>
        </diagonal>
        <vertical/>
      </border>
    </dxf>
  </dxfs>
  <tableStyles count="1" defaultTableStyle="TableStyleMedium9" defaultPivotStyle="PivotStyleLight16">
    <tableStyle name="Style de tableau 1" pivot="0" count="5">
      <tableStyleElement type="wholeTable" dxfId="20"/>
      <tableStyleElement type="headerRow" dxfId="19"/>
      <tableStyleElement type="totalRow" dxfId="18"/>
      <tableStyleElement type="firstRowStripe" dxfId="17"/>
      <tableStyleElement type="secondRow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C9BAC"/>
      <color rgb="FFB3BDC8"/>
      <color rgb="FF2663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8</xdr:row>
          <xdr:rowOff>152400</xdr:rowOff>
        </xdr:from>
        <xdr:to>
          <xdr:col>6</xdr:col>
          <xdr:colOff>619125</xdr:colOff>
          <xdr:row>11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 + N° facture + nom de fichier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25</xdr:row>
          <xdr:rowOff>123825</xdr:rowOff>
        </xdr:from>
        <xdr:to>
          <xdr:col>3</xdr:col>
          <xdr:colOff>19050</xdr:colOff>
          <xdr:row>27</xdr:row>
          <xdr:rowOff>219075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 - Impression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28</xdr:row>
          <xdr:rowOff>95250</xdr:rowOff>
        </xdr:from>
        <xdr:to>
          <xdr:col>3</xdr:col>
          <xdr:colOff>19050</xdr:colOff>
          <xdr:row>30</xdr:row>
          <xdr:rowOff>123825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facture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11</xdr:row>
          <xdr:rowOff>114300</xdr:rowOff>
        </xdr:from>
        <xdr:to>
          <xdr:col>9</xdr:col>
          <xdr:colOff>361950</xdr:colOff>
          <xdr:row>13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cellules vides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13</xdr:row>
          <xdr:rowOff>57150</xdr:rowOff>
        </xdr:from>
        <xdr:to>
          <xdr:col>9</xdr:col>
          <xdr:colOff>361950</xdr:colOff>
          <xdr:row>13</xdr:row>
          <xdr:rowOff>295275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14:G24" totalsRowCount="1" headerRowDxfId="15" dataDxfId="14" totalsRowDxfId="13">
  <autoFilter ref="B14:G23"/>
  <sortState ref="B15:G23">
    <sortCondition ref="B14:B23"/>
  </sortState>
  <tableColumns count="6">
    <tableColumn id="1" name="Réf." dataDxfId="12" totalsRowDxfId="5"/>
    <tableColumn id="2" name="Désignation" dataDxfId="11" totalsRowDxfId="4"/>
    <tableColumn id="10" name="Quantité" dataDxfId="10" totalsRowDxfId="3"/>
    <tableColumn id="3" name="P.U H.T" dataDxfId="9" totalsRowDxfId="2" dataCellStyle="Monétaire"/>
    <tableColumn id="4" name="Remise" totalsRowLabel="Sous-total HT" dataDxfId="8" totalsRowDxfId="1" dataCellStyle="Monétaire"/>
    <tableColumn id="5" name="Total HT" totalsRowFunction="sum" dataDxfId="7" totalsRowDxfId="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A1:G15" totalsRowShown="0" headerRowDxfId="6">
  <autoFilter ref="A1:G15"/>
  <tableColumns count="7">
    <tableColumn id="7" name="Ref Clt"/>
    <tableColumn id="1" name="Nom"/>
    <tableColumn id="2" name="Prénom"/>
    <tableColumn id="3" name="Société"/>
    <tableColumn id="4" name="Adresse"/>
    <tableColumn id="5" name="Ville"/>
    <tableColumn id="6" name="Code Postal"/>
  </tableColumns>
  <tableStyleInfo name="Style de tableau 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1">
  <a:themeElements>
    <a:clrScheme name="Clarté">
      <a:dk1>
        <a:srgbClr val="292934"/>
      </a:dk1>
      <a:lt1>
        <a:srgbClr val="FFFFFF"/>
      </a:lt1>
      <a:dk2>
        <a:srgbClr val="D2533C"/>
      </a:dk2>
      <a:lt2>
        <a:srgbClr val="F3F2DC"/>
      </a:lt2>
      <a:accent1>
        <a:srgbClr val="93A299"/>
      </a:accent1>
      <a:accent2>
        <a:srgbClr val="AD8F67"/>
      </a:accent2>
      <a:accent3>
        <a:srgbClr val="726056"/>
      </a:accent3>
      <a:accent4>
        <a:srgbClr val="4C5A6A"/>
      </a:accent4>
      <a:accent5>
        <a:srgbClr val="808DA0"/>
      </a:accent5>
      <a:accent6>
        <a:srgbClr val="79463D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té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5000"/>
                <a:satMod val="180000"/>
              </a:schemeClr>
            </a:gs>
            <a:gs pos="40000">
              <a:schemeClr val="phClr">
                <a:tint val="95000"/>
                <a:shade val="85000"/>
                <a:satMod val="150000"/>
              </a:schemeClr>
            </a:gs>
            <a:gs pos="100000">
              <a:schemeClr val="phClr">
                <a:shade val="45000"/>
                <a:satMod val="20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shade val="55000"/>
              </a:schemeClr>
              <a:schemeClr val="phClr">
                <a:tint val="97000"/>
                <a:satMod val="95000"/>
              </a:schemeClr>
            </a:duotone>
          </a:blip>
          <a:tile tx="0" ty="0" sx="70000" sy="7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41"/>
  <sheetViews>
    <sheetView showGridLines="0" tabSelected="1" zoomScaleNormal="100" workbookViewId="0">
      <selection activeCell="B15" sqref="B15:G23"/>
    </sheetView>
  </sheetViews>
  <sheetFormatPr baseColWidth="10" defaultColWidth="9.140625" defaultRowHeight="12.75" x14ac:dyDescent="0.2"/>
  <cols>
    <col min="1" max="1" width="1.5703125" style="2" customWidth="1"/>
    <col min="2" max="2" width="10.7109375" style="2" customWidth="1"/>
    <col min="3" max="3" width="30.85546875" style="2" customWidth="1"/>
    <col min="4" max="4" width="10.7109375" style="9" customWidth="1"/>
    <col min="5" max="7" width="10.7109375" style="2" customWidth="1"/>
    <col min="8" max="16384" width="9.140625" style="2"/>
  </cols>
  <sheetData>
    <row r="1" spans="2:15" ht="39" customHeight="1" x14ac:dyDescent="0.2"/>
    <row r="2" spans="2:15" ht="107.25" customHeight="1" x14ac:dyDescent="0.45">
      <c r="B2" s="20"/>
      <c r="C2" s="20"/>
      <c r="E2" s="54" t="s">
        <v>1</v>
      </c>
      <c r="F2" s="54"/>
      <c r="G2" s="54"/>
      <c r="H2" s="23"/>
      <c r="I2" s="14"/>
    </row>
    <row r="3" spans="2:15" ht="36" customHeight="1" x14ac:dyDescent="0.2">
      <c r="C3" s="14"/>
    </row>
    <row r="4" spans="2:15" x14ac:dyDescent="0.2">
      <c r="B4" s="18"/>
      <c r="C4" s="14"/>
      <c r="F4" s="19" t="s">
        <v>0</v>
      </c>
      <c r="G4" s="32"/>
    </row>
    <row r="5" spans="2:15" x14ac:dyDescent="0.2">
      <c r="B5" s="48"/>
      <c r="C5" s="49"/>
      <c r="F5" s="19" t="s">
        <v>2</v>
      </c>
      <c r="G5" s="31"/>
    </row>
    <row r="6" spans="2:15" x14ac:dyDescent="0.2">
      <c r="B6" s="3"/>
      <c r="C6" s="3"/>
      <c r="D6" s="10"/>
      <c r="E6" s="3"/>
      <c r="F6" s="21"/>
      <c r="G6" s="30"/>
    </row>
    <row r="7" spans="2:15" ht="18" customHeight="1" x14ac:dyDescent="0.2">
      <c r="B7" s="56" t="s">
        <v>3</v>
      </c>
      <c r="C7" s="57"/>
      <c r="D7" s="57"/>
      <c r="E7" s="57"/>
      <c r="F7" s="57"/>
      <c r="G7" s="58"/>
    </row>
    <row r="8" spans="2:15" ht="15" customHeight="1" x14ac:dyDescent="0.2">
      <c r="B8" s="68"/>
      <c r="C8" s="69"/>
      <c r="D8" s="69"/>
      <c r="E8" s="69"/>
      <c r="F8" s="69"/>
      <c r="G8" s="70"/>
      <c r="H8" s="14"/>
      <c r="M8" s="30"/>
    </row>
    <row r="9" spans="2:15" ht="15" customHeight="1" x14ac:dyDescent="0.2">
      <c r="B9" s="59" t="str">
        <f>IF(Ref_Clt="","",VLOOKUP(Ref_Clt,Clients!$A$2:$G$15,2,FALSE)&amp;" "&amp;(VLOOKUP(Ref_Clt,Clients!$A$2:$G$15,3,FALSE)))</f>
        <v/>
      </c>
      <c r="C9" s="60"/>
      <c r="D9" s="60"/>
      <c r="E9" s="60"/>
      <c r="F9" s="60"/>
      <c r="G9" s="61"/>
      <c r="M9" s="30"/>
    </row>
    <row r="10" spans="2:15" ht="15" customHeight="1" x14ac:dyDescent="0.2">
      <c r="B10" s="62" t="str">
        <f>IF(Ref_Clt="","",VLOOKUP(Ref_Clt,Clients!$A$2:$G$15,4,FALSE))</f>
        <v/>
      </c>
      <c r="C10" s="63"/>
      <c r="D10" s="63"/>
      <c r="E10" s="63"/>
      <c r="F10" s="63"/>
      <c r="G10" s="64"/>
    </row>
    <row r="11" spans="2:15" ht="15" customHeight="1" x14ac:dyDescent="0.2">
      <c r="B11" s="62" t="str">
        <f>IF(Ref_Clt="","",VLOOKUP(Ref_Clt,Clients!$A$2:$G$15,5,FALSE))</f>
        <v/>
      </c>
      <c r="C11" s="63"/>
      <c r="D11" s="63"/>
      <c r="E11" s="63"/>
      <c r="F11" s="63"/>
      <c r="G11" s="64"/>
    </row>
    <row r="12" spans="2:15" ht="15" customHeight="1" x14ac:dyDescent="0.2">
      <c r="B12" s="65" t="str">
        <f>IF(Ref_Clt="","",VLOOKUP(Ref_Clt,Clients!$A$2:$G$15,7,FALSE)&amp;" "&amp;(VLOOKUP(Ref_Clt,Clients!$A$2:$G$15,6,FALSE)))</f>
        <v/>
      </c>
      <c r="C12" s="66"/>
      <c r="D12" s="66"/>
      <c r="E12" s="66"/>
      <c r="F12" s="66"/>
      <c r="G12" s="67"/>
    </row>
    <row r="13" spans="2:15" x14ac:dyDescent="0.2">
      <c r="B13" s="12"/>
      <c r="C13" s="12"/>
      <c r="D13" s="13"/>
      <c r="E13" s="12"/>
      <c r="F13" s="14"/>
    </row>
    <row r="14" spans="2:15" s="5" customFormat="1" ht="26.25" customHeight="1" x14ac:dyDescent="0.2">
      <c r="B14" s="39" t="s">
        <v>7</v>
      </c>
      <c r="C14" s="39" t="s">
        <v>10</v>
      </c>
      <c r="D14" s="39" t="s">
        <v>4</v>
      </c>
      <c r="E14" s="39" t="s">
        <v>8</v>
      </c>
      <c r="F14" s="39" t="s">
        <v>6</v>
      </c>
      <c r="G14" s="40" t="s">
        <v>11</v>
      </c>
    </row>
    <row r="15" spans="2:15" s="5" customFormat="1" ht="20.100000000000001" customHeight="1" x14ac:dyDescent="0.2">
      <c r="B15" s="41"/>
      <c r="C15" s="42"/>
      <c r="D15" s="43"/>
      <c r="E15" s="44"/>
      <c r="F15" s="45"/>
      <c r="G15" s="46"/>
      <c r="O15" s="22"/>
    </row>
    <row r="16" spans="2:15" s="5" customFormat="1" ht="20.100000000000001" customHeight="1" x14ac:dyDescent="0.2">
      <c r="B16" s="47"/>
      <c r="C16" s="42"/>
      <c r="D16" s="43"/>
      <c r="E16" s="44"/>
      <c r="F16" s="45"/>
      <c r="G16" s="46"/>
    </row>
    <row r="17" spans="2:10" s="5" customFormat="1" ht="20.100000000000001" customHeight="1" x14ac:dyDescent="0.2">
      <c r="B17" s="41"/>
      <c r="C17" s="42"/>
      <c r="D17" s="43"/>
      <c r="E17" s="44"/>
      <c r="F17" s="45"/>
      <c r="G17" s="46"/>
    </row>
    <row r="18" spans="2:10" s="5" customFormat="1" ht="20.100000000000001" customHeight="1" x14ac:dyDescent="0.2">
      <c r="B18" s="47"/>
      <c r="C18" s="42"/>
      <c r="D18" s="43"/>
      <c r="E18" s="44"/>
      <c r="F18" s="45"/>
      <c r="G18" s="46"/>
    </row>
    <row r="19" spans="2:10" s="5" customFormat="1" ht="20.100000000000001" customHeight="1" x14ac:dyDescent="0.2">
      <c r="B19" s="47"/>
      <c r="C19" s="42"/>
      <c r="D19" s="43"/>
      <c r="E19" s="44"/>
      <c r="F19" s="45"/>
      <c r="G19" s="46"/>
    </row>
    <row r="20" spans="2:10" s="5" customFormat="1" ht="20.100000000000001" customHeight="1" x14ac:dyDescent="0.2">
      <c r="B20" s="47"/>
      <c r="C20" s="42"/>
      <c r="D20" s="43"/>
      <c r="E20" s="44"/>
      <c r="F20" s="45"/>
      <c r="G20" s="46"/>
    </row>
    <row r="21" spans="2:10" s="5" customFormat="1" ht="20.100000000000001" customHeight="1" x14ac:dyDescent="0.2">
      <c r="B21" s="47"/>
      <c r="C21" s="42"/>
      <c r="D21" s="43"/>
      <c r="E21" s="44"/>
      <c r="F21" s="45"/>
      <c r="G21" s="46"/>
    </row>
    <row r="22" spans="2:10" s="5" customFormat="1" ht="20.100000000000001" customHeight="1" x14ac:dyDescent="0.2">
      <c r="B22" s="47"/>
      <c r="C22" s="42"/>
      <c r="D22" s="43"/>
      <c r="E22" s="44"/>
      <c r="F22" s="45"/>
      <c r="G22" s="46"/>
      <c r="J22" s="17"/>
    </row>
    <row r="23" spans="2:10" s="5" customFormat="1" ht="20.100000000000001" customHeight="1" x14ac:dyDescent="0.2">
      <c r="B23" s="47"/>
      <c r="C23" s="42"/>
      <c r="D23" s="43"/>
      <c r="E23" s="44"/>
      <c r="F23" s="45"/>
      <c r="G23" s="46"/>
    </row>
    <row r="24" spans="2:10" s="5" customFormat="1" ht="20.100000000000001" customHeight="1" x14ac:dyDescent="0.2">
      <c r="B24" s="33"/>
      <c r="C24" s="34"/>
      <c r="D24" s="35"/>
      <c r="E24" s="36"/>
      <c r="F24" s="37" t="s">
        <v>12</v>
      </c>
      <c r="G24" s="38">
        <f>SUBTOTAL(109,Table1[Total HT])</f>
        <v>0</v>
      </c>
    </row>
    <row r="25" spans="2:10" x14ac:dyDescent="0.2">
      <c r="B25" s="6"/>
      <c r="C25" s="7"/>
      <c r="D25" s="11"/>
      <c r="E25" s="15"/>
      <c r="F25" s="8"/>
    </row>
    <row r="26" spans="2:10" ht="15" customHeight="1" x14ac:dyDescent="0.2">
      <c r="B26" s="3"/>
      <c r="C26" s="3"/>
    </row>
    <row r="27" spans="2:10" ht="20.25" customHeight="1" x14ac:dyDescent="0.2">
      <c r="E27" s="25" t="s">
        <v>13</v>
      </c>
      <c r="F27" s="55"/>
      <c r="G27" s="55"/>
    </row>
    <row r="28" spans="2:10" ht="20.25" customHeight="1" x14ac:dyDescent="0.2">
      <c r="D28" s="10"/>
      <c r="E28" s="25" t="s">
        <v>9</v>
      </c>
      <c r="F28" s="51" t="str">
        <f>IF(Table1[[#Totals],[Total HT]]=0,"",Table1[[#Totals],[Total HT]]-(Table1[[#Totals],[Total HT]]*F27))</f>
        <v/>
      </c>
      <c r="G28" s="51"/>
    </row>
    <row r="29" spans="2:10" ht="20.25" customHeight="1" x14ac:dyDescent="0.2">
      <c r="B29" s="16"/>
      <c r="C29" s="9"/>
      <c r="E29" s="25" t="s">
        <v>26</v>
      </c>
      <c r="F29" s="71"/>
      <c r="G29" s="71"/>
    </row>
    <row r="30" spans="2:10" ht="20.25" customHeight="1" x14ac:dyDescent="0.2">
      <c r="B30" s="9"/>
      <c r="C30" s="9"/>
      <c r="E30" s="25" t="s">
        <v>25</v>
      </c>
      <c r="F30" s="72"/>
      <c r="G30" s="73"/>
    </row>
    <row r="31" spans="2:10" ht="15" x14ac:dyDescent="0.2">
      <c r="B31" s="9"/>
      <c r="C31" s="9"/>
      <c r="E31" s="24" t="s">
        <v>5</v>
      </c>
      <c r="F31" s="52" t="str">
        <f>IF(Table1[[#Totals],[Total HT]]=0,"",F28+(F28*F29))</f>
        <v/>
      </c>
      <c r="G31" s="53"/>
    </row>
    <row r="32" spans="2:10" x14ac:dyDescent="0.2">
      <c r="D32" s="1"/>
      <c r="E32" s="4"/>
    </row>
    <row r="33" spans="2:10" x14ac:dyDescent="0.2">
      <c r="B33" s="3"/>
      <c r="C33" s="3"/>
      <c r="D33" s="10"/>
      <c r="E33" s="3"/>
      <c r="J33" s="3"/>
    </row>
    <row r="34" spans="2:10" x14ac:dyDescent="0.2">
      <c r="B34" s="4"/>
      <c r="C34" s="4"/>
      <c r="D34" s="10"/>
      <c r="E34" s="3"/>
      <c r="J34" s="3"/>
    </row>
    <row r="35" spans="2:10" x14ac:dyDescent="0.2">
      <c r="B35" s="3"/>
      <c r="C35" s="3"/>
      <c r="D35" s="10"/>
      <c r="E35" s="3"/>
    </row>
    <row r="36" spans="2:10" x14ac:dyDescent="0.2">
      <c r="B36" s="3"/>
      <c r="C36" s="3"/>
      <c r="D36" s="10"/>
      <c r="E36" s="3"/>
    </row>
    <row r="37" spans="2:10" x14ac:dyDescent="0.2">
      <c r="B37" s="3"/>
      <c r="C37" s="3"/>
      <c r="D37" s="10"/>
      <c r="E37" s="3"/>
    </row>
    <row r="38" spans="2:10" x14ac:dyDescent="0.2">
      <c r="B38" s="3"/>
      <c r="C38" s="3"/>
      <c r="D38" s="10"/>
      <c r="E38" s="3"/>
    </row>
    <row r="39" spans="2:10" x14ac:dyDescent="0.2">
      <c r="B39" s="3"/>
      <c r="C39" s="3"/>
      <c r="D39" s="10"/>
      <c r="E39" s="3"/>
    </row>
    <row r="40" spans="2:10" x14ac:dyDescent="0.2">
      <c r="B40" s="3"/>
      <c r="C40" s="3"/>
      <c r="D40" s="10"/>
      <c r="E40" s="3"/>
    </row>
    <row r="41" spans="2:10" x14ac:dyDescent="0.2">
      <c r="B41" s="3"/>
      <c r="C41" s="3"/>
    </row>
  </sheetData>
  <mergeCells count="12">
    <mergeCell ref="F28:G28"/>
    <mergeCell ref="F29:G29"/>
    <mergeCell ref="F31:G31"/>
    <mergeCell ref="E2:G2"/>
    <mergeCell ref="F27:G27"/>
    <mergeCell ref="B7:G7"/>
    <mergeCell ref="B9:G9"/>
    <mergeCell ref="B10:G10"/>
    <mergeCell ref="B11:G11"/>
    <mergeCell ref="B12:G12"/>
    <mergeCell ref="B8:G8"/>
    <mergeCell ref="F30:G30"/>
  </mergeCells>
  <phoneticPr fontId="12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locked="0" defaultSize="0" print="0" autoFill="0" autoPict="0" macro="[0]!Nouvelle_Facture">
                <anchor moveWithCells="1" sizeWithCells="1">
                  <from>
                    <xdr:col>5</xdr:col>
                    <xdr:colOff>295275</xdr:colOff>
                    <xdr:row>8</xdr:row>
                    <xdr:rowOff>152400</xdr:rowOff>
                  </from>
                  <to>
                    <xdr:col>6</xdr:col>
                    <xdr:colOff>619125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locked="0" defaultSize="0" print="0" autoFill="0" autoPict="0" macro="[0]!Impr_sauv">
                <anchor moveWithCells="1">
                  <from>
                    <xdr:col>1</xdr:col>
                    <xdr:colOff>266700</xdr:colOff>
                    <xdr:row>25</xdr:row>
                    <xdr:rowOff>123825</xdr:rowOff>
                  </from>
                  <to>
                    <xdr:col>3</xdr:col>
                    <xdr:colOff>19050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locked="0" defaultSize="0" print="0" autoFill="0" autoPict="0" macro="[0]!Effacer">
                <anchor moveWithCells="1">
                  <from>
                    <xdr:col>1</xdr:col>
                    <xdr:colOff>266700</xdr:colOff>
                    <xdr:row>28</xdr:row>
                    <xdr:rowOff>95250</xdr:rowOff>
                  </from>
                  <to>
                    <xdr:col>3</xdr:col>
                    <xdr:colOff>19050</xdr:colOff>
                    <xdr:row>30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Button 12">
              <controlPr locked="0" defaultSize="0" print="0" autoFill="0" autoPict="0" macro="[0]!Masquer_Vides">
                <anchor moveWithCells="1">
                  <from>
                    <xdr:col>7</xdr:col>
                    <xdr:colOff>142875</xdr:colOff>
                    <xdr:row>11</xdr:row>
                    <xdr:rowOff>114300</xdr:rowOff>
                  </from>
                  <to>
                    <xdr:col>9</xdr:col>
                    <xdr:colOff>361950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Button 13">
              <controlPr locked="0" defaultSize="0" print="0" autoFill="0" autoPict="0" macro="[0]!Afficher_tout">
                <anchor moveWithCells="1" sizeWithCells="1">
                  <from>
                    <xdr:col>7</xdr:col>
                    <xdr:colOff>142875</xdr:colOff>
                    <xdr:row>13</xdr:row>
                    <xdr:rowOff>57150</xdr:rowOff>
                  </from>
                  <to>
                    <xdr:col>9</xdr:col>
                    <xdr:colOff>361950</xdr:colOff>
                    <xdr:row>13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"/>
  <sheetViews>
    <sheetView workbookViewId="0">
      <selection activeCell="E8" sqref="E8"/>
    </sheetView>
  </sheetViews>
  <sheetFormatPr baseColWidth="10" defaultRowHeight="12.75" x14ac:dyDescent="0.2"/>
  <cols>
    <col min="1" max="1" width="9.28515625" bestFit="1" customWidth="1"/>
    <col min="2" max="2" width="16.5703125" customWidth="1"/>
    <col min="3" max="3" width="14.42578125" customWidth="1"/>
    <col min="4" max="4" width="25.7109375" customWidth="1"/>
    <col min="5" max="5" width="39.7109375" customWidth="1"/>
    <col min="6" max="6" width="11.85546875" customWidth="1"/>
    <col min="7" max="7" width="14.140625" bestFit="1" customWidth="1"/>
  </cols>
  <sheetData>
    <row r="1" spans="1:7" x14ac:dyDescent="0.2">
      <c r="A1" s="26" t="s">
        <v>23</v>
      </c>
      <c r="B1" s="26" t="s">
        <v>17</v>
      </c>
      <c r="C1" s="26" t="s">
        <v>18</v>
      </c>
      <c r="D1" s="26" t="s">
        <v>19</v>
      </c>
      <c r="E1" s="26" t="s">
        <v>20</v>
      </c>
      <c r="F1" s="26" t="s">
        <v>21</v>
      </c>
      <c r="G1" s="26" t="s">
        <v>22</v>
      </c>
    </row>
    <row r="2" spans="1:7" x14ac:dyDescent="0.2">
      <c r="A2" s="26"/>
      <c r="B2" s="26"/>
      <c r="C2" s="26"/>
      <c r="D2" s="26"/>
      <c r="E2" s="26"/>
      <c r="F2" s="2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12" sqref="B12"/>
    </sheetView>
  </sheetViews>
  <sheetFormatPr baseColWidth="10" defaultRowHeight="12.75" x14ac:dyDescent="0.2"/>
  <cols>
    <col min="1" max="1" width="19.7109375" bestFit="1" customWidth="1"/>
    <col min="2" max="2" width="42.42578125" customWidth="1"/>
  </cols>
  <sheetData>
    <row r="1" spans="1:2" x14ac:dyDescent="0.2">
      <c r="A1" s="26" t="s">
        <v>14</v>
      </c>
      <c r="B1" s="27" t="e">
        <f>LEFT(Nom_Client,FIND(" ",Nom_Client)-1)</f>
        <v>#VALUE!</v>
      </c>
    </row>
    <row r="2" spans="1:2" x14ac:dyDescent="0.2">
      <c r="A2" s="26" t="s">
        <v>15</v>
      </c>
      <c r="B2" s="50">
        <v>70</v>
      </c>
    </row>
    <row r="3" spans="1:2" x14ac:dyDescent="0.2">
      <c r="A3" s="26" t="s">
        <v>0</v>
      </c>
      <c r="B3" s="28" t="str">
        <f>IF(Date_Facture="","",Date_Facture)</f>
        <v/>
      </c>
    </row>
    <row r="4" spans="1:2" x14ac:dyDescent="0.2">
      <c r="A4" s="26" t="s">
        <v>16</v>
      </c>
      <c r="B4" s="29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6277246-A437-444F-991B-750F0E4B23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Facture</vt:lpstr>
      <vt:lpstr>Produits</vt:lpstr>
      <vt:lpstr>Clients</vt:lpstr>
      <vt:lpstr>Paramètres</vt:lpstr>
      <vt:lpstr>Date_Facture</vt:lpstr>
      <vt:lpstr>Date_Fichier</vt:lpstr>
      <vt:lpstr>N_Clt_Fact</vt:lpstr>
      <vt:lpstr>N_Facture</vt:lpstr>
      <vt:lpstr>NoFacture</vt:lpstr>
      <vt:lpstr>Nom_Client</vt:lpstr>
      <vt:lpstr>NomFichier</vt:lpstr>
      <vt:lpstr>Ref_Clt</vt:lpstr>
      <vt:lpstr>Remise_supp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2014-08-29T14:13:52Z</dcterms:created>
  <dcterms:modified xsi:type="dcterms:W3CDTF">2014-09-08T08:04:44Z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TC022643169991</vt:lpwstr>
  </property>
</Properties>
</file>