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esktop\"/>
    </mc:Choice>
  </mc:AlternateContent>
  <bookViews>
    <workbookView xWindow="1005" yWindow="1365" windowWidth="14895" windowHeight="7875" tabRatio="719"/>
  </bookViews>
  <sheets>
    <sheet name="Transfert Polyblocs Entrepôt" sheetId="1" r:id="rId1"/>
  </sheets>
  <definedNames>
    <definedName name="_xlnm._FilterDatabase" localSheetId="0" hidden="1">'Transfert Polyblocs Entrepôt'!$B$1:$R$2</definedName>
    <definedName name="AMIOTTE">#REF!</definedName>
    <definedName name="CARTONS">#REF!</definedName>
    <definedName name="COLISAGE">#REF!</definedName>
    <definedName name="DESTINATAIRES">#REF!</definedName>
    <definedName name="MORTEAU">#REF!</definedName>
    <definedName name="POLYBLOCS">#REF!</definedName>
  </definedNames>
  <calcPr calcId="152511"/>
</workbook>
</file>

<file path=xl/calcChain.xml><?xml version="1.0" encoding="utf-8"?>
<calcChain xmlns="http://schemas.openxmlformats.org/spreadsheetml/2006/main">
  <c r="P2" i="1" l="1"/>
  <c r="K2" i="1"/>
  <c r="L2" i="1" s="1"/>
  <c r="M2" i="1" s="1"/>
  <c r="I2" i="1"/>
</calcChain>
</file>

<file path=xl/sharedStrings.xml><?xml version="1.0" encoding="utf-8"?>
<sst xmlns="http://schemas.openxmlformats.org/spreadsheetml/2006/main" count="21" uniqueCount="21">
  <si>
    <t>N° palette</t>
  </si>
  <si>
    <t>Produits</t>
  </si>
  <si>
    <t>N°lot</t>
  </si>
  <si>
    <t>Tare cartons</t>
  </si>
  <si>
    <t>Poids net</t>
  </si>
  <si>
    <t>Tare palette</t>
  </si>
  <si>
    <t>Année congélation</t>
  </si>
  <si>
    <t>Couturier</t>
  </si>
  <si>
    <t>Destinataire</t>
  </si>
  <si>
    <t>Adresse congèle</t>
  </si>
  <si>
    <t>Date Facturation</t>
  </si>
  <si>
    <t>Date congélation</t>
  </si>
  <si>
    <t>Départ ? (Oui/non)</t>
  </si>
  <si>
    <t>O</t>
  </si>
  <si>
    <t>Nb blocs ou cartons</t>
  </si>
  <si>
    <t>carré china</t>
  </si>
  <si>
    <t>Poids brut</t>
  </si>
  <si>
    <t>Eligibles RUSSIE</t>
  </si>
  <si>
    <t>DLUO</t>
  </si>
  <si>
    <t>Date</t>
  </si>
  <si>
    <t>303F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</si>
</sst>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gradientFill degree="45">
        <stop position="0">
          <color theme="0" tint="-0.25098422193060094"/>
        </stop>
        <stop position="1">
          <color rgb="FFFFFF00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1" fontId="1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Border="1" applyAlignment="1" applyProtection="1">
      <alignment horizontal="center"/>
      <protection locked="0"/>
    </xf>
    <xf numFmtId="164" fontId="3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164" fontId="0" fillId="0" borderId="1" xfId="0" applyNumberFormat="1" applyFill="1" applyBorder="1" applyAlignment="1" applyProtection="1">
      <alignment horizontal="left"/>
      <protection locked="0"/>
    </xf>
    <xf numFmtId="0" fontId="0" fillId="6" borderId="1" xfId="0" applyFill="1" applyBorder="1" applyAlignment="1" applyProtection="1">
      <alignment horizontal="center"/>
      <protection locked="0"/>
    </xf>
    <xf numFmtId="164" fontId="0" fillId="0" borderId="0" xfId="0" applyNumberFormat="1" applyFill="1" applyBorder="1" applyAlignment="1" applyProtection="1">
      <alignment horizontal="left"/>
      <protection locked="0"/>
    </xf>
    <xf numFmtId="1" fontId="6" fillId="3" borderId="1" xfId="0" applyNumberFormat="1" applyFont="1" applyFill="1" applyBorder="1" applyAlignment="1" applyProtection="1">
      <alignment horizontal="center" vertical="center" wrapText="1" shrinkToFit="1"/>
      <protection locked="0"/>
    </xf>
    <xf numFmtId="1" fontId="1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164" fontId="3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5" fillId="0" borderId="2" xfId="0" applyFont="1" applyBorder="1" applyAlignment="1" applyProtection="1">
      <alignment horizontal="center" vertical="center" wrapText="1" shrinkToFit="1"/>
      <protection locked="0"/>
    </xf>
    <xf numFmtId="0" fontId="5" fillId="5" borderId="1" xfId="0" applyFont="1" applyFill="1" applyBorder="1" applyAlignment="1" applyProtection="1">
      <alignment horizontal="center" vertical="center" wrapText="1" shrinkToFit="1"/>
      <protection locked="0"/>
    </xf>
    <xf numFmtId="0" fontId="4" fillId="0" borderId="0" xfId="0" applyFont="1" applyAlignment="1" applyProtection="1">
      <alignment horizontal="center" vertical="center" wrapText="1" shrinkToFit="1"/>
      <protection locked="0"/>
    </xf>
    <xf numFmtId="164" fontId="0" fillId="0" borderId="1" xfId="0" applyNumberFormat="1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 shrinkToFit="1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6" fillId="2" borderId="1" xfId="0" applyFont="1" applyFill="1" applyBorder="1" applyAlignment="1" applyProtection="1">
      <alignment horizontal="center" vertical="center" wrapText="1" shrinkToFit="1"/>
      <protection hidden="1"/>
    </xf>
    <xf numFmtId="164" fontId="6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0" fontId="1" fillId="0" borderId="1" xfId="0" applyFont="1" applyBorder="1" applyAlignment="1" applyProtection="1">
      <alignment horizontal="center"/>
      <protection hidden="1"/>
    </xf>
    <xf numFmtId="164" fontId="1" fillId="0" borderId="1" xfId="0" applyNumberFormat="1" applyFont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164" fontId="1" fillId="0" borderId="0" xfId="0" applyNumberFormat="1" applyFont="1" applyBorder="1" applyAlignment="1" applyProtection="1">
      <alignment horizontal="center"/>
      <protection hidden="1"/>
    </xf>
  </cellXfs>
  <cellStyles count="1">
    <cellStyle name="Normal" xfId="0" builtinId="0"/>
  </cellStyles>
  <dxfs count="2">
    <dxf>
      <font>
        <b/>
        <i/>
        <strike/>
        <u val="double"/>
        <color rgb="FFFF0000"/>
      </font>
    </dxf>
    <dxf>
      <font>
        <b/>
        <i val="0"/>
        <color theme="9" tint="-0.24994659260841701"/>
      </font>
    </dxf>
  </dxfs>
  <tableStyles count="0" defaultTableStyle="TableStyleMedium9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0</xdr:row>
          <xdr:rowOff>19050</xdr:rowOff>
        </xdr:from>
        <xdr:to>
          <xdr:col>19</xdr:col>
          <xdr:colOff>742950</xdr:colOff>
          <xdr:row>1</xdr:row>
          <xdr:rowOff>0</xdr:rowOff>
        </xdr:to>
        <xdr:sp macro="" textlink="">
          <xdr:nvSpPr>
            <xdr:cNvPr id="2060" name="CommandButton1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2BFCC03-B0B4-4F83-8E14-839CB6F4E199}">
  <we:reference id="wa104030860" version="1.1.0.0" store="fr-FR" storeType="OMEX"/>
  <we:alternateReferences>
    <we:reference id="WA104030860" version="1.1.0.0" store="WA104030860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 tint="-0.249977111117893"/>
    <pageSetUpPr fitToPage="1"/>
  </sheetPr>
  <dimension ref="A1:R2"/>
  <sheetViews>
    <sheetView tabSelected="1" zoomScaleNormal="100" workbookViewId="0">
      <pane ySplit="1" topLeftCell="A2" activePane="bottomLeft" state="frozen"/>
      <selection pane="bottomLeft" activeCell="O2" sqref="O2"/>
    </sheetView>
  </sheetViews>
  <sheetFormatPr baseColWidth="10" defaultRowHeight="15" x14ac:dyDescent="0.25"/>
  <cols>
    <col min="1" max="1" width="10.140625" style="13" customWidth="1"/>
    <col min="2" max="2" width="10.140625" style="4" customWidth="1"/>
    <col min="3" max="3" width="5.28515625" style="4" customWidth="1"/>
    <col min="4" max="4" width="10.7109375" style="4" customWidth="1"/>
    <col min="5" max="5" width="20.85546875" style="16" customWidth="1"/>
    <col min="6" max="7" width="7" style="9" customWidth="1"/>
    <col min="8" max="8" width="6.85546875" style="9" customWidth="1"/>
    <col min="9" max="9" width="6.7109375" style="29" customWidth="1"/>
    <col min="10" max="10" width="20.5703125" style="9" customWidth="1"/>
    <col min="11" max="11" width="6" style="34" customWidth="1"/>
    <col min="12" max="13" width="10" style="35" customWidth="1"/>
    <col min="14" max="14" width="10" style="15" customWidth="1"/>
    <col min="15" max="15" width="20.42578125" style="4" customWidth="1"/>
    <col min="16" max="16" width="10.42578125" style="25" customWidth="1"/>
    <col min="17" max="17" width="8.42578125" style="26" hidden="1" customWidth="1"/>
    <col min="18" max="18" width="0" style="23" hidden="1" customWidth="1"/>
    <col min="19" max="16384" width="11.42578125" style="24"/>
  </cols>
  <sheetData>
    <row r="1" spans="1:18" s="20" customFormat="1" ht="75.75" customHeight="1" x14ac:dyDescent="0.25">
      <c r="A1" s="10" t="s">
        <v>19</v>
      </c>
      <c r="B1" s="8" t="s">
        <v>0</v>
      </c>
      <c r="C1" s="8"/>
      <c r="D1" s="8" t="s">
        <v>9</v>
      </c>
      <c r="E1" s="8" t="s">
        <v>1</v>
      </c>
      <c r="F1" s="8" t="s">
        <v>16</v>
      </c>
      <c r="G1" s="8" t="s">
        <v>5</v>
      </c>
      <c r="H1" s="8" t="s">
        <v>3</v>
      </c>
      <c r="I1" s="27" t="s">
        <v>4</v>
      </c>
      <c r="J1" s="8" t="s">
        <v>2</v>
      </c>
      <c r="K1" s="30" t="s">
        <v>6</v>
      </c>
      <c r="L1" s="31" t="s">
        <v>11</v>
      </c>
      <c r="M1" s="31" t="s">
        <v>18</v>
      </c>
      <c r="N1" s="14" t="s">
        <v>14</v>
      </c>
      <c r="O1" s="3" t="s">
        <v>8</v>
      </c>
      <c r="P1" s="17" t="s">
        <v>10</v>
      </c>
      <c r="Q1" s="18" t="s">
        <v>12</v>
      </c>
      <c r="R1" s="19" t="s">
        <v>17</v>
      </c>
    </row>
    <row r="2" spans="1:18" ht="15" customHeight="1" x14ac:dyDescent="0.25">
      <c r="A2" s="11">
        <v>41944</v>
      </c>
      <c r="B2" s="12">
        <v>520</v>
      </c>
      <c r="C2" s="5"/>
      <c r="D2" s="6"/>
      <c r="E2" s="7" t="s">
        <v>15</v>
      </c>
      <c r="F2" s="1">
        <v>500</v>
      </c>
      <c r="G2" s="1">
        <v>20</v>
      </c>
      <c r="H2" s="1"/>
      <c r="I2" s="28">
        <f>F2-G2</f>
        <v>480</v>
      </c>
      <c r="J2" s="1" t="s">
        <v>20</v>
      </c>
      <c r="K2" s="32">
        <f t="shared" ref="K2" si="0">YEAR(A2)</f>
        <v>2014</v>
      </c>
      <c r="L2" s="33">
        <f>DATE(K2,1,0)+LEFT(J2,3)</f>
        <v>41942</v>
      </c>
      <c r="M2" s="33">
        <f>EDATE(L2,18)</f>
        <v>42490</v>
      </c>
      <c r="N2" s="2"/>
      <c r="O2" s="5" t="s">
        <v>7</v>
      </c>
      <c r="P2" s="21">
        <f ca="1">IF(COUNTIF(O2,"**"),TODAY())</f>
        <v>41966</v>
      </c>
      <c r="Q2" s="22" t="s">
        <v>13</v>
      </c>
    </row>
  </sheetData>
  <autoFilter ref="B1:R2"/>
  <phoneticPr fontId="0" type="noConversion"/>
  <conditionalFormatting sqref="M1:M1048576">
    <cfRule type="expression" priority="365" stopIfTrue="1">
      <formula>$O1&lt;&gt;""</formula>
    </cfRule>
    <cfRule type="timePeriod" dxfId="1" priority="947" stopIfTrue="1" timePeriod="nextMonth">
      <formula>AND(MONTH(M1)=MONTH(EDATE(TODAY(),0+1)),YEAR(M1)=YEAR(EDATE(TODAY(),0+1)))</formula>
    </cfRule>
  </conditionalFormatting>
  <conditionalFormatting sqref="D1:D1048576">
    <cfRule type="duplicateValues" dxfId="0" priority="361"/>
  </conditionalFormatting>
  <dataValidations count="7">
    <dataValidation type="list" allowBlank="1" showInputMessage="1" showErrorMessage="1" sqref="O1:O1048576">
      <formula1>DESTINATAIRES</formula1>
    </dataValidation>
    <dataValidation type="list" allowBlank="1" showInputMessage="1" showErrorMessage="1" errorTitle="POLY BLOCS" error="Ce produit n'est pas conditionné en Poly Blocs !" sqref="E1:E1048576">
      <formula1>POLYBLOCS</formula1>
    </dataValidation>
    <dataValidation type="whole" allowBlank="1" showInputMessage="1" showErrorMessage="1" errorTitle="POIDS BRUT" error="POIDS NON VALIDE !!" sqref="F1:F1048576">
      <formula1>8</formula1>
      <formula2>1200</formula2>
    </dataValidation>
    <dataValidation type="whole" allowBlank="1" showInputMessage="1" showErrorMessage="1" errorTitle="TARE PALETTE" error="TARE NON VALIDE !!" sqref="G1:G1048576">
      <formula1>2</formula1>
      <formula2>40</formula2>
    </dataValidation>
    <dataValidation type="whole" allowBlank="1" showInputMessage="1" showErrorMessage="1" sqref="N1:N1048576">
      <formula1>1</formula1>
      <formula2>100</formula2>
    </dataValidation>
    <dataValidation type="whole" allowBlank="1" showInputMessage="1" showErrorMessage="1" errorTitle="N° PALETTE" error="NUMERO INCORRECT !!" sqref="B1:B1048576">
      <formula1>1</formula1>
      <formula2>20000</formula2>
    </dataValidation>
    <dataValidation type="whole" allowBlank="1" showInputMessage="1" showErrorMessage="1" errorTitle="TARE CARTONS" error="TARE NON VALIDE !!" sqref="H1:H1048576">
      <formula1>2</formula1>
      <formula2>50</formula2>
    </dataValidation>
  </dataValidations>
  <pageMargins left="0.39370078740157483" right="0.39370078740157483" top="0.78740157480314965" bottom="0.39370078740157483" header="0.31496062992125984" footer="0.31496062992125984"/>
  <pageSetup paperSize="9" scale="71" fitToHeight="0" orientation="landscape" r:id="rId1"/>
  <headerFooter>
    <oddHeader>&amp;L&amp;"-,Gras italique"Abattoir des Crêts&amp;R&amp;"-,Gras italique"Traçabilité Produits congelés</oddHeader>
    <oddFooter>&amp;R&amp;"-,Gras italique"&amp;P/&amp;N</oddFooter>
  </headerFooter>
  <drawing r:id="rId2"/>
  <legacyDrawing r:id="rId3"/>
  <controls>
    <mc:AlternateContent xmlns:mc="http://schemas.openxmlformats.org/markup-compatibility/2006">
      <mc:Choice Requires="x14">
        <control shapeId="2060" r:id="rId4" name="CommandButton1">
          <controlPr defaultSize="0" autoLine="0" autoPict="0" r:id="rId5">
            <anchor moveWithCells="1">
              <from>
                <xdr:col>16</xdr:col>
                <xdr:colOff>0</xdr:colOff>
                <xdr:row>0</xdr:row>
                <xdr:rowOff>19050</xdr:rowOff>
              </from>
              <to>
                <xdr:col>19</xdr:col>
                <xdr:colOff>742950</xdr:colOff>
                <xdr:row>1</xdr:row>
                <xdr:rowOff>0</xdr:rowOff>
              </to>
            </anchor>
          </controlPr>
        </control>
      </mc:Choice>
      <mc:Fallback>
        <control shapeId="2060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Transfert Polyblocs Entrepôt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entrepot</dc:creator>
  <cp:lastModifiedBy>Propriétaire</cp:lastModifiedBy>
  <cp:lastPrinted>2014-11-05T04:10:00Z</cp:lastPrinted>
  <dcterms:created xsi:type="dcterms:W3CDTF">2009-02-04T09:31:53Z</dcterms:created>
  <dcterms:modified xsi:type="dcterms:W3CDTF">2014-11-23T07:15:36Z</dcterms:modified>
</cp:coreProperties>
</file>