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0" yWindow="60" windowWidth="12120" windowHeight="8400" tabRatio="478"/>
  </bookViews>
  <sheets>
    <sheet name="Feuille présence hebdomadaire" sheetId="1" r:id="rId1"/>
  </sheets>
  <definedNames>
    <definedName name="_xlnm.Print_Area" localSheetId="0">'Feuille présence hebdomadaire'!$A$1:$L$27</definedName>
  </definedNames>
  <calcPr calcId="125725"/>
</workbook>
</file>

<file path=xl/calcChain.xml><?xml version="1.0" encoding="utf-8"?>
<calcChain xmlns="http://schemas.openxmlformats.org/spreadsheetml/2006/main">
  <c r="H17" i="1"/>
  <c r="G17"/>
  <c r="I17" s="1"/>
  <c r="H16"/>
  <c r="G16"/>
  <c r="I16" s="1"/>
  <c r="H15"/>
  <c r="G15"/>
  <c r="I15" s="1"/>
  <c r="H14"/>
  <c r="G14"/>
  <c r="H13"/>
  <c r="I19"/>
  <c r="I18"/>
  <c r="H19"/>
  <c r="G19"/>
  <c r="H18"/>
  <c r="G18"/>
  <c r="G13"/>
  <c r="I13"/>
  <c r="I14" l="1"/>
  <c r="H20"/>
  <c r="J20"/>
  <c r="J22" s="1"/>
  <c r="K20"/>
  <c r="K22"/>
  <c r="G20"/>
  <c r="G22" l="1"/>
  <c r="I20"/>
  <c r="C20" s="1"/>
  <c r="I22" l="1"/>
  <c r="L22" s="1"/>
</calcChain>
</file>

<file path=xl/sharedStrings.xml><?xml version="1.0" encoding="utf-8"?>
<sst xmlns="http://schemas.openxmlformats.org/spreadsheetml/2006/main" count="45" uniqueCount="39">
  <si>
    <t>Feuille de présence hebdomadaire</t>
  </si>
  <si>
    <t>[Nom de la société]</t>
  </si>
  <si>
    <t>Adresse</t>
  </si>
  <si>
    <t>Semaine se terminant le :</t>
  </si>
  <si>
    <t>Adresse (suite)</t>
  </si>
  <si>
    <t>Employé :</t>
  </si>
  <si>
    <t>Code postal, Ville</t>
  </si>
  <si>
    <t>Responsable :</t>
  </si>
  <si>
    <t>Téléphone </t>
  </si>
  <si>
    <t>Téléphone de l'employé :</t>
  </si>
  <si>
    <t>Télécopie</t>
  </si>
  <si>
    <t>Adresse électronique de l'employé :</t>
  </si>
  <si>
    <t>Adresse de messagerie</t>
  </si>
  <si>
    <t>N° :</t>
  </si>
  <si>
    <t>Jour</t>
  </si>
  <si>
    <t>Arrivée</t>
  </si>
  <si>
    <t>Départ</t>
  </si>
  <si>
    <t>Heures supplémentaires</t>
  </si>
  <si>
    <t>Congé maladie</t>
  </si>
  <si>
    <t>Vacances</t>
  </si>
  <si>
    <t>Total de la paie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</si>
  <si>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</si>
  <si>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</si>
  <si>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</si>
  <si>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</si>
  <si>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</si>
  <si>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</si>
  <si>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</si>
  <si>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</si>
  <si>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</si>
  <si>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Signature de l'employé</t>
  </si>
  <si>
    <t>Date</t>
  </si>
  <si>
    <t>Signature du responsable</t>
  </si>
  <si>
    <t>Pause</t>
  </si>
  <si>
    <t>hh:mm</t>
  </si>
  <si>
    <t>7 Heures normales</t>
  </si>
  <si>
    <t>soit 35 H. Hebdo</t>
  </si>
  <si>
    <t>au-delà de 6H. Jour</t>
  </si>
  <si>
    <t>Situation Actuelle: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</si>
</sst>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&quot;€&quot;#,##0.00_);\(&quot;€&quot;#,##0.00\)"/>
    <numFmt numFmtId="166" formatCode="0#&quot; &quot;##&quot; &quot;##&quot; &quot;##&quot; &quot;##"/>
    <numFmt numFmtId="167" formatCode="dd/mm/yyyy"/>
  </numFmts>
  <fonts count="13">
    <font>
      <sz val="10"/>
      <name val="Arial"/>
      <charset val="186"/>
    </font>
    <font>
      <u/>
      <sz val="10"/>
      <color indexed="12"/>
      <name val="Arial"/>
      <family val="2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Arial"/>
      <family val="2"/>
    </font>
    <font>
      <sz val="10"/>
      <color indexed="23"/>
      <name val="Century Gothic"/>
      <family val="2"/>
    </font>
    <font>
      <b/>
      <sz val="9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14" fontId="7" fillId="0" borderId="1" xfId="0" applyNumberFormat="1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left" vertical="center"/>
      <protection locked="0"/>
    </xf>
    <xf numFmtId="164" fontId="9" fillId="4" borderId="5" xfId="0" applyNumberFormat="1" applyFont="1" applyFill="1" applyBorder="1" applyAlignment="1" applyProtection="1">
      <alignment horizontal="center" vertical="center"/>
      <protection locked="0"/>
    </xf>
    <xf numFmtId="164" fontId="9" fillId="5" borderId="5" xfId="0" applyNumberFormat="1" applyFont="1" applyFill="1" applyBorder="1" applyAlignment="1" applyProtection="1">
      <alignment horizontal="center" vertical="center"/>
      <protection locked="0"/>
    </xf>
    <xf numFmtId="2" fontId="9" fillId="6" borderId="5" xfId="0" applyNumberFormat="1" applyFont="1" applyFill="1" applyBorder="1" applyAlignment="1" applyProtection="1">
      <alignment horizontal="center" vertical="center"/>
    </xf>
    <xf numFmtId="2" fontId="9" fillId="4" borderId="5" xfId="0" applyNumberFormat="1" applyFont="1" applyFill="1" applyBorder="1" applyAlignment="1" applyProtection="1">
      <alignment vertical="center"/>
      <protection locked="0"/>
    </xf>
    <xf numFmtId="2" fontId="9" fillId="5" borderId="5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0" fillId="3" borderId="6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165" fontId="9" fillId="4" borderId="5" xfId="0" applyNumberFormat="1" applyFont="1" applyFill="1" applyBorder="1" applyAlignment="1" applyProtection="1">
      <alignment horizontal="center" vertical="center"/>
      <protection locked="0"/>
    </xf>
    <xf numFmtId="165" fontId="9" fillId="4" borderId="4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left"/>
      <protection locked="0"/>
    </xf>
    <xf numFmtId="166" fontId="7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indent="5"/>
      <protection locked="0"/>
    </xf>
    <xf numFmtId="166" fontId="7" fillId="0" borderId="8" xfId="0" applyNumberFormat="1" applyFont="1" applyBorder="1" applyAlignment="1" applyProtection="1">
      <alignment horizontal="left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left"/>
      <protection locked="0"/>
    </xf>
    <xf numFmtId="167" fontId="7" fillId="0" borderId="1" xfId="0" applyNumberFormat="1" applyFont="1" applyBorder="1" applyAlignment="1" applyProtection="1">
      <alignment horizontal="left"/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  <protection locked="0"/>
    </xf>
    <xf numFmtId="0" fontId="1" fillId="0" borderId="8" xfId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3" borderId="9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164" fontId="9" fillId="4" borderId="10" xfId="0" applyNumberFormat="1" applyFont="1" applyFill="1" applyBorder="1" applyAlignment="1" applyProtection="1">
      <alignment horizontal="center" vertical="center"/>
      <protection locked="0"/>
    </xf>
    <xf numFmtId="164" fontId="9" fillId="5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right" vertical="center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3"/>
  </sheetPr>
  <dimension ref="B1:L27"/>
  <sheetViews>
    <sheetView showGridLines="0" showZeros="0" tabSelected="1" workbookViewId="0">
      <selection activeCell="B20" sqref="B20"/>
    </sheetView>
  </sheetViews>
  <sheetFormatPr defaultColWidth="9.140625" defaultRowHeight="13.5"/>
  <cols>
    <col min="1" max="1" width="2.140625" style="1" customWidth="1"/>
    <col min="2" max="2" width="23.5703125" style="1" customWidth="1"/>
    <col min="3" max="3" width="12.7109375" style="1" customWidth="1"/>
    <col min="4" max="4" width="15.7109375" style="1" customWidth="1"/>
    <col min="5" max="5" width="12.7109375" style="1" customWidth="1"/>
    <col min="6" max="6" width="15.7109375" style="1" customWidth="1"/>
    <col min="7" max="7" width="16.42578125" style="1" bestFit="1" customWidth="1"/>
    <col min="8" max="8" width="16.42578125" style="1" customWidth="1"/>
    <col min="9" max="9" width="21.140625" style="1" customWidth="1"/>
    <col min="10" max="10" width="25.85546875" style="1" customWidth="1"/>
    <col min="11" max="11" width="12.42578125" style="1" customWidth="1"/>
    <col min="12" max="12" width="17.140625" style="1" customWidth="1"/>
    <col min="13" max="16384" width="9.140625" style="1"/>
  </cols>
  <sheetData>
    <row r="1" spans="2:12" ht="34.5" customHeight="1">
      <c r="L1" s="2" t="s">
        <v>0</v>
      </c>
    </row>
    <row r="2" spans="2:12" ht="31.5" customHeight="1">
      <c r="B2" s="30" t="s">
        <v>1</v>
      </c>
      <c r="C2" s="30"/>
      <c r="D2" s="30"/>
      <c r="E2" s="3"/>
      <c r="F2" s="3"/>
    </row>
    <row r="3" spans="2:12" ht="14.25" customHeight="1"/>
    <row r="4" spans="2:12" ht="17.100000000000001" customHeight="1">
      <c r="B4" s="31" t="s">
        <v>2</v>
      </c>
      <c r="C4" s="31"/>
      <c r="D4" s="31"/>
      <c r="I4" s="28" t="s">
        <v>3</v>
      </c>
      <c r="J4" s="28"/>
      <c r="K4" s="32">
        <v>42111</v>
      </c>
      <c r="L4" s="32"/>
    </row>
    <row r="5" spans="2:12" ht="17.100000000000001" customHeight="1">
      <c r="B5" s="31" t="s">
        <v>4</v>
      </c>
      <c r="C5" s="31"/>
      <c r="D5" s="31"/>
      <c r="I5" s="6"/>
      <c r="J5" s="6"/>
      <c r="K5" s="4"/>
      <c r="L5" s="4"/>
    </row>
    <row r="6" spans="2:12" ht="17.100000000000001" customHeight="1">
      <c r="B6" s="31" t="s">
        <v>4</v>
      </c>
      <c r="C6" s="31"/>
      <c r="D6" s="31"/>
      <c r="I6" s="28" t="s">
        <v>5</v>
      </c>
      <c r="J6" s="28"/>
      <c r="K6" s="33"/>
      <c r="L6" s="33"/>
    </row>
    <row r="7" spans="2:12" ht="17.100000000000001" customHeight="1">
      <c r="B7" s="5" t="s">
        <v>6</v>
      </c>
      <c r="C7" s="34"/>
      <c r="D7" s="34"/>
      <c r="I7" s="28" t="s">
        <v>7</v>
      </c>
      <c r="J7" s="28"/>
      <c r="K7" s="26"/>
      <c r="L7" s="26"/>
    </row>
    <row r="8" spans="2:12" ht="17.100000000000001" customHeight="1">
      <c r="B8" s="5" t="s">
        <v>8</v>
      </c>
      <c r="C8" s="27"/>
      <c r="D8" s="27"/>
      <c r="I8" s="28" t="s">
        <v>9</v>
      </c>
      <c r="J8" s="28"/>
      <c r="K8" s="29"/>
      <c r="L8" s="29"/>
    </row>
    <row r="9" spans="2:12" ht="17.100000000000001" customHeight="1">
      <c r="B9" s="5" t="s">
        <v>10</v>
      </c>
      <c r="C9" s="27"/>
      <c r="D9" s="27"/>
      <c r="I9" s="28" t="s">
        <v>11</v>
      </c>
      <c r="J9" s="28"/>
      <c r="K9" s="35"/>
      <c r="L9" s="26"/>
    </row>
    <row r="10" spans="2:12" ht="17.100000000000001" customHeight="1">
      <c r="B10" s="5" t="s">
        <v>12</v>
      </c>
      <c r="C10" s="34"/>
      <c r="D10" s="34"/>
      <c r="I10" s="28" t="s">
        <v>13</v>
      </c>
      <c r="J10" s="28"/>
      <c r="K10" s="26"/>
      <c r="L10" s="26"/>
    </row>
    <row r="11" spans="2:12" ht="14.25">
      <c r="C11" s="36" t="s">
        <v>34</v>
      </c>
      <c r="F11" s="36" t="s">
        <v>34</v>
      </c>
      <c r="G11" s="36" t="s">
        <v>36</v>
      </c>
      <c r="H11" s="36" t="s">
        <v>37</v>
      </c>
    </row>
    <row r="12" spans="2:12" ht="21" customHeight="1">
      <c r="B12" s="9" t="s">
        <v>14</v>
      </c>
      <c r="C12" s="10" t="s">
        <v>15</v>
      </c>
      <c r="D12" s="10" t="s">
        <v>16</v>
      </c>
      <c r="E12" s="10" t="s">
        <v>15</v>
      </c>
      <c r="F12" s="10" t="s">
        <v>16</v>
      </c>
      <c r="G12" s="10" t="s">
        <v>35</v>
      </c>
      <c r="H12" s="10" t="s">
        <v>33</v>
      </c>
      <c r="I12" s="10" t="s">
        <v>17</v>
      </c>
      <c r="J12" s="10" t="s">
        <v>18</v>
      </c>
      <c r="K12" s="10" t="s">
        <v>19</v>
      </c>
      <c r="L12" s="23" t="s">
        <v>20</v>
      </c>
    </row>
    <row r="13" spans="2:12" ht="21" customHeight="1">
      <c r="B13" s="11" t="s">
        <v>21</v>
      </c>
      <c r="C13" s="12">
        <v>0.33333333333333331</v>
      </c>
      <c r="D13" s="13"/>
      <c r="E13" s="12"/>
      <c r="F13" s="13">
        <v>0.64583333333333337</v>
      </c>
      <c r="G13" s="14">
        <f>((D13-C13)+(F13-E13))*24</f>
        <v>7.5000000000000018</v>
      </c>
      <c r="H13" s="14">
        <f>IF((((D13-C13)+(F13-E13))*24)&gt;VALUE(LEFT($G$12,1))-1,0.5,0)</f>
        <v>0.5</v>
      </c>
      <c r="I13" s="14">
        <f>IF(G13=0,0,G13-H13-VALUE(LEFT($G$12,1)))</f>
        <v>1.7763568394002505E-15</v>
      </c>
      <c r="J13" s="15"/>
      <c r="K13" s="16"/>
      <c r="L13" s="21"/>
    </row>
    <row r="14" spans="2:12" ht="21" customHeight="1">
      <c r="B14" s="11" t="s">
        <v>22</v>
      </c>
      <c r="C14" s="12">
        <v>0.33333333333333331</v>
      </c>
      <c r="D14" s="13"/>
      <c r="E14" s="12"/>
      <c r="F14" s="13">
        <v>0.6875</v>
      </c>
      <c r="G14" s="14">
        <f>((D14-C14)+(F14-E14))*24</f>
        <v>8.5</v>
      </c>
      <c r="H14" s="14">
        <f>IF((((D14-C14)+(F14-E14))*24)&gt;VALUE(LEFT($G$12,1))-1,0.5,0)</f>
        <v>0.5</v>
      </c>
      <c r="I14" s="14">
        <f>IF(G14=0,0,G14-H14-VALUE(LEFT($G$12,1)))</f>
        <v>1</v>
      </c>
      <c r="J14" s="15"/>
      <c r="K14" s="16"/>
      <c r="L14" s="21"/>
    </row>
    <row r="15" spans="2:12" ht="21" customHeight="1">
      <c r="B15" s="11" t="s">
        <v>23</v>
      </c>
      <c r="C15" s="12">
        <v>0.33333333333333331</v>
      </c>
      <c r="D15" s="13"/>
      <c r="E15" s="12"/>
      <c r="F15" s="13">
        <v>0.64583333333333337</v>
      </c>
      <c r="G15" s="14">
        <f t="shared" ref="G15:G17" si="0">((D15-C15)+(F15-E15))*24</f>
        <v>7.5000000000000018</v>
      </c>
      <c r="H15" s="14">
        <f t="shared" ref="H15:H17" si="1">IF((((D15-C15)+(F15-E15))*24)&gt;VALUE(LEFT($G$12,1))-1,0.5,0)</f>
        <v>0.5</v>
      </c>
      <c r="I15" s="14">
        <f t="shared" ref="I15:I17" si="2">IF(G15=0,0,G15-H15-VALUE(LEFT($G$12,1)))</f>
        <v>1.7763568394002505E-15</v>
      </c>
      <c r="J15" s="15"/>
      <c r="K15" s="16"/>
      <c r="L15" s="21"/>
    </row>
    <row r="16" spans="2:12" ht="21" customHeight="1">
      <c r="B16" s="11" t="s">
        <v>24</v>
      </c>
      <c r="C16" s="12">
        <v>0.33333333333333331</v>
      </c>
      <c r="D16" s="13"/>
      <c r="E16" s="12"/>
      <c r="F16" s="13">
        <v>0.6875</v>
      </c>
      <c r="G16" s="14">
        <f t="shared" si="0"/>
        <v>8.5</v>
      </c>
      <c r="H16" s="14">
        <f t="shared" si="1"/>
        <v>0.5</v>
      </c>
      <c r="I16" s="14">
        <f t="shared" si="2"/>
        <v>1</v>
      </c>
      <c r="J16" s="15"/>
      <c r="K16" s="16"/>
      <c r="L16" s="21"/>
    </row>
    <row r="17" spans="2:12" ht="21" customHeight="1">
      <c r="B17" s="11" t="s">
        <v>25</v>
      </c>
      <c r="C17" s="12">
        <v>0.33333333333333331</v>
      </c>
      <c r="D17" s="13"/>
      <c r="E17" s="12"/>
      <c r="F17" s="13">
        <v>0.64583333333333337</v>
      </c>
      <c r="G17" s="14">
        <f t="shared" si="0"/>
        <v>7.5000000000000018</v>
      </c>
      <c r="H17" s="14">
        <f t="shared" si="1"/>
        <v>0.5</v>
      </c>
      <c r="I17" s="14">
        <f t="shared" si="2"/>
        <v>1.7763568394002505E-15</v>
      </c>
      <c r="J17" s="15"/>
      <c r="K17" s="16"/>
      <c r="L17" s="21"/>
    </row>
    <row r="18" spans="2:12" ht="21" customHeight="1">
      <c r="B18" s="11" t="s">
        <v>26</v>
      </c>
      <c r="C18" s="12"/>
      <c r="D18" s="13"/>
      <c r="E18" s="12"/>
      <c r="F18" s="13"/>
      <c r="G18" s="14">
        <f t="shared" ref="G14:G19" si="3">((D18-C18)+(F18-E18))*24</f>
        <v>0</v>
      </c>
      <c r="H18" s="14">
        <f t="shared" ref="H14:H19" si="4">IF((((D18-C18)+(F18-E18))*24)&gt;VALUE(LEFT($G$12,1)),0.5,0)</f>
        <v>0</v>
      </c>
      <c r="I18" s="14">
        <f t="shared" ref="I15:I19" si="5">IF(G18=0,0,G18-H18-VALUE(LEFT($G$12,1)))</f>
        <v>0</v>
      </c>
      <c r="J18" s="15"/>
      <c r="K18" s="16"/>
      <c r="L18" s="21"/>
    </row>
    <row r="19" spans="2:12" ht="21" customHeight="1">
      <c r="B19" s="38" t="s">
        <v>27</v>
      </c>
      <c r="C19" s="39"/>
      <c r="D19" s="40"/>
      <c r="E19" s="39"/>
      <c r="F19" s="13"/>
      <c r="G19" s="14">
        <f t="shared" si="3"/>
        <v>0</v>
      </c>
      <c r="H19" s="14">
        <f t="shared" si="4"/>
        <v>0</v>
      </c>
      <c r="I19" s="14">
        <f t="shared" si="5"/>
        <v>0</v>
      </c>
      <c r="J19" s="15"/>
      <c r="K19" s="16"/>
      <c r="L19" s="21"/>
    </row>
    <row r="20" spans="2:12" ht="21" customHeight="1">
      <c r="B20" s="41" t="s">
        <v>38</v>
      </c>
      <c r="C20" s="42" t="str">
        <f>IF(I20=0,0,IF(I20&gt;0," La société doit "&amp;TEXT(ROUND(I20,2),"0.00")&amp;" Heures"," L'employé doit "&amp;TEXT(ROUND(-I20,2),"0.00")&amp;" Heures"))</f>
        <v xml:space="preserve"> La société doit 2.00 Heures</v>
      </c>
      <c r="D20" s="43"/>
      <c r="E20" s="44"/>
      <c r="F20" s="37" t="s">
        <v>28</v>
      </c>
      <c r="G20" s="14">
        <f>SUM(G13:G19)</f>
        <v>39.5</v>
      </c>
      <c r="H20" s="14">
        <f>SUM(H13:H19)</f>
        <v>2.5</v>
      </c>
      <c r="I20" s="14">
        <f>G20-H20-35</f>
        <v>2</v>
      </c>
      <c r="J20" s="14">
        <f>SUM(J13:J19)</f>
        <v>0</v>
      </c>
      <c r="K20" s="14">
        <f>SUM(K13:K19)</f>
        <v>0</v>
      </c>
      <c r="L20" s="21"/>
    </row>
    <row r="21" spans="2:12" ht="21" customHeight="1">
      <c r="B21" s="17"/>
      <c r="D21" s="17"/>
      <c r="F21" s="11" t="s">
        <v>29</v>
      </c>
      <c r="G21" s="24"/>
      <c r="H21" s="24"/>
      <c r="I21" s="24"/>
      <c r="J21" s="24"/>
      <c r="K21" s="24"/>
      <c r="L21" s="22"/>
    </row>
    <row r="22" spans="2:12" ht="21" customHeight="1">
      <c r="F22" s="11" t="s">
        <v>20</v>
      </c>
      <c r="G22" s="24">
        <f>G20*G21</f>
        <v>0</v>
      </c>
      <c r="H22" s="24"/>
      <c r="I22" s="24">
        <f>I20*I21</f>
        <v>0</v>
      </c>
      <c r="J22" s="24">
        <f>J20*J21</f>
        <v>0</v>
      </c>
      <c r="K22" s="24">
        <f>K20*K21</f>
        <v>0</v>
      </c>
      <c r="L22" s="25">
        <f>SUM(G22:K22)</f>
        <v>0</v>
      </c>
    </row>
    <row r="23" spans="2:12" ht="6.75" customHeight="1"/>
    <row r="24" spans="2:12" ht="26.25" customHeight="1">
      <c r="B24" s="17"/>
      <c r="C24" s="17"/>
      <c r="D24" s="17"/>
      <c r="E24" s="17"/>
      <c r="F24" s="33"/>
      <c r="G24" s="33"/>
      <c r="H24" s="33"/>
      <c r="I24" s="33"/>
      <c r="J24" s="33"/>
      <c r="K24" s="8"/>
      <c r="L24" s="7"/>
    </row>
    <row r="25" spans="2:12" ht="14.25">
      <c r="F25" s="18" t="s">
        <v>30</v>
      </c>
      <c r="G25" s="19"/>
      <c r="H25" s="19"/>
      <c r="I25" s="19"/>
      <c r="L25" s="20" t="s">
        <v>31</v>
      </c>
    </row>
    <row r="26" spans="2:12" ht="21" customHeight="1">
      <c r="F26" s="33"/>
      <c r="G26" s="33"/>
      <c r="H26" s="33"/>
      <c r="I26" s="33"/>
      <c r="J26" s="33"/>
      <c r="K26" s="8"/>
      <c r="L26" s="7"/>
    </row>
    <row r="27" spans="2:12" ht="14.25">
      <c r="F27" s="18" t="s">
        <v>32</v>
      </c>
      <c r="G27" s="19"/>
      <c r="H27" s="19"/>
      <c r="I27" s="19"/>
      <c r="L27" s="20" t="s">
        <v>31</v>
      </c>
    </row>
  </sheetData>
  <mergeCells count="22">
    <mergeCell ref="K9:L9"/>
    <mergeCell ref="C10:D10"/>
    <mergeCell ref="I10:J10"/>
    <mergeCell ref="K10:L10"/>
    <mergeCell ref="F24:J24"/>
    <mergeCell ref="F26:J26"/>
    <mergeCell ref="C9:D9"/>
    <mergeCell ref="I9:J9"/>
    <mergeCell ref="C7:D7"/>
    <mergeCell ref="I7:J7"/>
    <mergeCell ref="K7:L7"/>
    <mergeCell ref="C8:D8"/>
    <mergeCell ref="I8:J8"/>
    <mergeCell ref="K8:L8"/>
    <mergeCell ref="B2:D2"/>
    <mergeCell ref="B4:D4"/>
    <mergeCell ref="I4:J4"/>
    <mergeCell ref="K4:L4"/>
    <mergeCell ref="B5:D5"/>
    <mergeCell ref="B6:D6"/>
    <mergeCell ref="I6:J6"/>
    <mergeCell ref="K6:L6"/>
  </mergeCells>
  <phoneticPr fontId="0" type="noConversion"/>
  <dataValidations count="1">
    <dataValidation type="time" allowBlank="1" showInputMessage="1" showErrorMessage="1" errorTitle="Entrée incorrecte" error="Veuillez indiquer l'heure au format 24 heures, entre 0:00 et 23:59 (1:00, 8:00, 13:00, 20:00, etc.)." sqref="C13:F19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ignoredErrors>
    <ignoredError sqref="I22:K22 G22" unlockedFormula="1"/>
    <ignoredError sqref="I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Feuille présence hebdomadaire</vt:lpstr>
      <vt:lpstr>'Feuille présence hebdomadaire'!Print_Area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mduquesn</cp:lastModifiedBy>
  <cp:lastPrinted>2006-01-25T23:41:56Z</cp:lastPrinted>
  <dcterms:created xsi:type="dcterms:W3CDTF">2000-08-25T01:59:39Z</dcterms:created>
  <dcterms:modified xsi:type="dcterms:W3CDTF">2015-04-12T12:31:57Z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TC062071411036</vt:lpwstr>
  </property>
</Properties>
</file>