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1720" windowHeight="11760" tabRatio="761"/>
  </bookViews>
  <sheets>
    <sheet name="PROGRAMME_FIDELITE" sheetId="1" r:id="rId1"/>
    <sheet name="SOINS" sheetId="7" r:id="rId2"/>
    <sheet name="PRIX_EX" sheetId="10" r:id="rId3"/>
    <sheet name="CLIENTELE" sheetId="11" r:id="rId4"/>
  </sheets>
  <definedNames>
    <definedName name="_xlnm._FilterDatabase" localSheetId="0" hidden="1">PROGRAMME_FIDELITE!$B$2:$E$16</definedName>
    <definedName name="ACHAT_PRODUIT">SOINS!$K$2</definedName>
    <definedName name="BEAUTE_PIEDS" localSheetId="2">PRIX_EX!$A$25:$A$33</definedName>
    <definedName name="BEAUTE_PIEDS">SOINS!$E$2:$E$10</definedName>
    <definedName name="EPILATION_CORPS" localSheetId="2">PRIX_EX!$A$39:$A$47</definedName>
    <definedName name="EPILATION_CORPS">SOINS!$H$2:$H$9</definedName>
    <definedName name="EPILATION_VISAGE" localSheetId="2">PRIX_EX!$A$36:$A$38</definedName>
    <definedName name="EPILATION_VISAGE">SOINS!$G$2:$G$4</definedName>
    <definedName name="FORFAIT_EPILATION" localSheetId="2">PRIX_EX!$A$48:$A$56</definedName>
    <definedName name="FORFAIT_EPILATION">SOINS!$I$2:$I$9</definedName>
    <definedName name="HAMMAM" localSheetId="2">PRIX_EX!$A$13:$A$19</definedName>
    <definedName name="HAMMAM">SOINS!$C$2:$C$8</definedName>
    <definedName name="PEAU_HALEE" localSheetId="2">PRIX_EX!$A$34:$A$35</definedName>
    <definedName name="PEAU_HALEE">SOINS!$F$2:$F$3</definedName>
    <definedName name="SOIN_CORPS" localSheetId="2">PRIX_EX!$A$7:$A$12</definedName>
    <definedName name="SOIN_CORPS">SOINS!$B$2:$B$7</definedName>
    <definedName name="SOIN_VISAGE" localSheetId="2">PRIX_EX!$A$2:$A$6</definedName>
    <definedName name="SOIN_VISAGE">SOINS!$A$2:$A$6</definedName>
    <definedName name="SOINS" localSheetId="2">PRIX_EX!$A$1:$G$1</definedName>
    <definedName name="SOINS">SOINS!$A$1:$K$1</definedName>
    <definedName name="SOINS_DIVERS">SOINS!$J$2</definedName>
    <definedName name="SOINS_MAINS" localSheetId="2">PRIX_EX!$A$20:$A$24</definedName>
    <definedName name="SOINS_MAINS">SOINS!$D$2:$D$6</definedName>
  </definedNames>
  <calcPr calcId="125725"/>
</workbook>
</file>

<file path=xl/calcChain.xml><?xml version="1.0" encoding="utf-8"?>
<calcChain xmlns="http://schemas.openxmlformats.org/spreadsheetml/2006/main">
  <c r="F5" i="1"/>
  <c r="G5"/>
  <c r="G15" l="1"/>
  <c r="H15"/>
  <c r="I15"/>
  <c r="J15"/>
  <c r="K15"/>
  <c r="L15"/>
  <c r="M15"/>
  <c r="N15"/>
  <c r="O15"/>
  <c r="P15"/>
  <c r="F15"/>
  <c r="G10"/>
  <c r="H10"/>
  <c r="I10"/>
  <c r="J10"/>
  <c r="K10"/>
  <c r="L10"/>
  <c r="M10"/>
  <c r="N10"/>
  <c r="O10"/>
  <c r="P10"/>
  <c r="F10"/>
  <c r="H5"/>
  <c r="I5"/>
  <c r="J5"/>
  <c r="K5"/>
  <c r="L5"/>
  <c r="M5"/>
  <c r="N5"/>
  <c r="O5"/>
  <c r="P5"/>
  <c r="Q5" l="1"/>
  <c r="Q15" l="1"/>
  <c r="Q10"/>
</calcChain>
</file>

<file path=xl/sharedStrings.xml><?xml version="1.0" encoding="utf-8"?>
<sst xmlns="http://schemas.openxmlformats.org/spreadsheetml/2006/main" count="185" uniqueCount="96">
  <si>
    <t>Prénom</t>
  </si>
  <si>
    <t>Extraction des Comédons</t>
  </si>
  <si>
    <t>Supplément modelage de dos</t>
  </si>
  <si>
    <t>Supplément bronzage "Sun Cosmetics Visage"</t>
  </si>
  <si>
    <t>Modelage du dos 20 mn</t>
  </si>
  <si>
    <t>Modelagerelaxant 30 mn</t>
  </si>
  <si>
    <t>Modelage relaxant 45 mn</t>
  </si>
  <si>
    <t>Gommage du corps 30 mn</t>
  </si>
  <si>
    <t>soin du corps relaxant (Gommage+modelage) 1H15</t>
  </si>
  <si>
    <t>Soin du dos (Gommage+modelage) 30 mn</t>
  </si>
  <si>
    <t>Séance 30mn (solo)</t>
  </si>
  <si>
    <t>Séance 30mn (duo)</t>
  </si>
  <si>
    <t>Hammam + gommage du corps + modelage 1H30</t>
  </si>
  <si>
    <t>Beauté des mains</t>
  </si>
  <si>
    <t>Beauté des mains + vernis</t>
  </si>
  <si>
    <t>Pose de vernis semi-permanent</t>
  </si>
  <si>
    <t>Dépose de vernis semi-permanent + pose</t>
  </si>
  <si>
    <t xml:space="preserve">Dépose de vernis semi-permanent </t>
  </si>
  <si>
    <t>Beauté des pieds + vernis</t>
  </si>
  <si>
    <t>Soin des ongles + vernis</t>
  </si>
  <si>
    <t>Beauté des pieds</t>
  </si>
  <si>
    <t xml:space="preserve">Pose vernis semi-permanent </t>
  </si>
  <si>
    <t xml:space="preserve">Beauté des pieds + pose vernis semi-permanent </t>
  </si>
  <si>
    <t>Dépose vernis semi-permanent + pose</t>
  </si>
  <si>
    <t>Dépose vernis semi-permanent</t>
  </si>
  <si>
    <t>Soin pour pieds abimés "Calluspeeling"</t>
  </si>
  <si>
    <t>Soin des pieds complets + "Calluspeeling" + vernis</t>
  </si>
  <si>
    <t>Séance UV</t>
  </si>
  <si>
    <t>Séance de bronzage "Sun Cosmetics"</t>
  </si>
  <si>
    <t>Sourcils</t>
  </si>
  <si>
    <t>Lèvres</t>
  </si>
  <si>
    <t>Visage</t>
  </si>
  <si>
    <t>Bras</t>
  </si>
  <si>
    <t>Aisselles</t>
  </si>
  <si>
    <t>Maillot simple</t>
  </si>
  <si>
    <t>Maillot échancré</t>
  </si>
  <si>
    <t>Maillot intégral</t>
  </si>
  <si>
    <t>Demi-jambes</t>
  </si>
  <si>
    <t>Jambes entières</t>
  </si>
  <si>
    <t>Cuisses</t>
  </si>
  <si>
    <t>Demi-jambes + maillot + aisselles</t>
  </si>
  <si>
    <t>Demi-jambes + maillot intégral</t>
  </si>
  <si>
    <t>Demi-jambes + maillot échancré + aisselles</t>
  </si>
  <si>
    <t>Demi-jambes + maillot intégral + aisselles</t>
  </si>
  <si>
    <t>Jambes entières + maillot + aisselles</t>
  </si>
  <si>
    <t>Jambes entières + maillot intégral</t>
  </si>
  <si>
    <t>Jambes entières + maillot échancré + aisselles</t>
  </si>
  <si>
    <t>Jambes entières + maillot intégral + aisselles</t>
  </si>
  <si>
    <t>Soin "Cérémonie d'Or Ancestral"</t>
  </si>
  <si>
    <t>Soin au "Riz maltifiant"</t>
  </si>
  <si>
    <t>HAMMAM</t>
  </si>
  <si>
    <t>PEAU_HALEE</t>
  </si>
  <si>
    <t>EPILATION_VISAGE</t>
  </si>
  <si>
    <t>EPILATION_CORPS</t>
  </si>
  <si>
    <t>FORFAIT_EPILATION</t>
  </si>
  <si>
    <t>SOINS_MAINS</t>
  </si>
  <si>
    <t>BEAUTE_PIEDS</t>
  </si>
  <si>
    <t>Séance 1</t>
  </si>
  <si>
    <t>Séance 2</t>
  </si>
  <si>
    <t>Séance 3</t>
  </si>
  <si>
    <t>Séance 4</t>
  </si>
  <si>
    <t>Séance 5</t>
  </si>
  <si>
    <t>Séance 6</t>
  </si>
  <si>
    <t>Séance 7</t>
  </si>
  <si>
    <t>Séance 8</t>
  </si>
  <si>
    <t>Séance 9</t>
  </si>
  <si>
    <t>Séance 10</t>
  </si>
  <si>
    <t>Télephone</t>
  </si>
  <si>
    <t>Email</t>
  </si>
  <si>
    <t>Prix</t>
  </si>
  <si>
    <t>SOIN_VISAGE</t>
  </si>
  <si>
    <t>SOIN_CORPS</t>
  </si>
  <si>
    <t>Hammam + gommage savon noir 1 H (solo)</t>
  </si>
  <si>
    <t>Hammam + gommage savon noir 1 H (duo)</t>
  </si>
  <si>
    <t>Hammam + gommage savon noir + modelage 1H (solo)</t>
  </si>
  <si>
    <t>Hammam + gommage savon noir + modelage 1H (duo)</t>
  </si>
  <si>
    <t>CODE CLIENT</t>
  </si>
  <si>
    <t>SOINS_DIVERS</t>
  </si>
  <si>
    <t>Soins divers</t>
  </si>
  <si>
    <t>ACHAT_PRODUIT</t>
  </si>
  <si>
    <t>Produit</t>
  </si>
  <si>
    <t>Séance 11</t>
  </si>
  <si>
    <t xml:space="preserve">Remise </t>
  </si>
  <si>
    <t>HERGE</t>
  </si>
  <si>
    <t>CORNEILLE</t>
  </si>
  <si>
    <t>MARAT</t>
  </si>
  <si>
    <t>Jean-Paul</t>
  </si>
  <si>
    <t>Georges</t>
  </si>
  <si>
    <t>Pierre</t>
  </si>
  <si>
    <t>cor.p@yahoo.ca</t>
  </si>
  <si>
    <t>herge@tintin.be</t>
  </si>
  <si>
    <t>marat@rv.fr</t>
  </si>
  <si>
    <t>RECHERCHE</t>
  </si>
  <si>
    <t>Nom</t>
  </si>
  <si>
    <t>Soins Divers</t>
  </si>
  <si>
    <t>Soins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</si>
</sst>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b/>
      <sz val="11"/>
      <color rgb="FFE39DB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E39DB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DBB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A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theme="7" tint="-0.249977111117893"/>
      </left>
      <right/>
      <top style="thin">
        <color theme="7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8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 wrapText="1" shrinkToFi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8" xfId="0" applyFill="1" applyBorder="1"/>
    <xf numFmtId="164" fontId="0" fillId="2" borderId="8" xfId="0" applyNumberFormat="1" applyFill="1" applyBorder="1" applyAlignment="1">
      <alignment horizontal="center"/>
    </xf>
    <xf numFmtId="0" fontId="0" fillId="2" borderId="3" xfId="0" applyFill="1" applyBorder="1"/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5" xfId="0" applyFill="1" applyBorder="1"/>
    <xf numFmtId="9" fontId="5" fillId="3" borderId="5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0" fillId="2" borderId="7" xfId="0" applyFill="1" applyBorder="1"/>
    <xf numFmtId="0" fontId="0" fillId="2" borderId="1" xfId="0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65" fontId="6" fillId="4" borderId="5" xfId="0" applyNumberFormat="1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>
      <alignment horizontal="center" vertical="center"/>
    </xf>
    <xf numFmtId="0" fontId="9" fillId="0" borderId="0" xfId="0" applyFont="1"/>
    <xf numFmtId="165" fontId="10" fillId="0" borderId="0" xfId="0" applyNumberFormat="1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DBB7"/>
      <color rgb="FF7A0000"/>
      <color rgb="FF111111"/>
      <color rgb="FFE39DB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726282</xdr:colOff>
      <xdr:row>0</xdr:row>
      <xdr:rowOff>0</xdr:rowOff>
    </xdr:from>
    <xdr:to>
      <xdr:col>5</xdr:col>
      <xdr:colOff>2155032</xdr:colOff>
      <xdr:row>0</xdr:row>
      <xdr:rowOff>444500</xdr:rowOff>
    </xdr:to>
    <xdr:sp macro="[0]!AjoutDate.AjoutDate" textlink="">
      <xdr:nvSpPr>
        <xdr:cNvPr id="12" name="Rectangle à coins arrondis 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0965657" y="0"/>
          <a:ext cx="1428750" cy="444500"/>
        </a:xfrm>
        <a:prstGeom prst="roundRect">
          <a:avLst/>
        </a:prstGeom>
        <a:solidFill>
          <a:schemeClr val="accent2">
            <a:lumMod val="75000"/>
          </a:schemeClr>
        </a:solidFill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at@rv.fr" TargetMode="External"/><Relationship Id="rId2" Type="http://schemas.openxmlformats.org/officeDocument/2006/relationships/hyperlink" Target="mailto:herge@tintin.be" TargetMode="External"/><Relationship Id="rId1" Type="http://schemas.openxmlformats.org/officeDocument/2006/relationships/hyperlink" Target="mailto:cor.p@yahoo.ca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6"/>
  <sheetViews>
    <sheetView tabSelected="1" zoomScale="80" zoomScaleNormal="80" workbookViewId="0">
      <selection activeCell="F4" sqref="F4"/>
    </sheetView>
  </sheetViews>
  <sheetFormatPr defaultColWidth="11.42578125" defaultRowHeight="15"/>
  <cols>
    <col min="1" max="3" width="30.7109375" customWidth="1"/>
    <col min="4" max="4" width="30.7109375" style="1" customWidth="1"/>
    <col min="5" max="5" width="30.7109375" customWidth="1"/>
    <col min="6" max="6" width="42.42578125" customWidth="1"/>
    <col min="7" max="7" width="26.5703125" bestFit="1" customWidth="1"/>
    <col min="8" max="8" width="43.42578125" bestFit="1" customWidth="1"/>
    <col min="9" max="9" width="36.28515625" bestFit="1" customWidth="1"/>
    <col min="10" max="11" width="27.28515625" bestFit="1" customWidth="1"/>
    <col min="12" max="12" width="31.140625" bestFit="1" customWidth="1"/>
    <col min="13" max="13" width="39.85546875" bestFit="1" customWidth="1"/>
    <col min="14" max="14" width="30" customWidth="1"/>
    <col min="15" max="16" width="46.5703125" bestFit="1" customWidth="1"/>
    <col min="17" max="17" width="14" customWidth="1"/>
  </cols>
  <sheetData>
    <row r="1" spans="1:17" ht="39.950000000000003" customHeight="1">
      <c r="A1" s="41" t="s">
        <v>92</v>
      </c>
      <c r="B1" s="40"/>
    </row>
    <row r="2" spans="1:17" s="2" customFormat="1">
      <c r="A2" s="10" t="s">
        <v>76</v>
      </c>
      <c r="B2" s="3" t="s">
        <v>93</v>
      </c>
      <c r="C2" s="3" t="s">
        <v>0</v>
      </c>
      <c r="D2" s="4" t="s">
        <v>67</v>
      </c>
      <c r="E2" s="3" t="s">
        <v>68</v>
      </c>
      <c r="F2" s="5" t="s">
        <v>57</v>
      </c>
      <c r="G2" s="5" t="s">
        <v>58</v>
      </c>
      <c r="H2" s="5" t="s">
        <v>59</v>
      </c>
      <c r="I2" s="5" t="s">
        <v>60</v>
      </c>
      <c r="J2" s="5" t="s">
        <v>61</v>
      </c>
      <c r="K2" s="5" t="s">
        <v>62</v>
      </c>
      <c r="L2" s="5" t="s">
        <v>63</v>
      </c>
      <c r="M2" s="5" t="s">
        <v>64</v>
      </c>
      <c r="N2" s="5" t="s">
        <v>65</v>
      </c>
      <c r="O2" s="5" t="s">
        <v>66</v>
      </c>
      <c r="P2" s="5" t="s">
        <v>81</v>
      </c>
      <c r="Q2" s="24" t="s">
        <v>82</v>
      </c>
    </row>
    <row r="3" spans="1:17">
      <c r="A3" s="27">
        <v>1</v>
      </c>
      <c r="B3" s="30" t="s">
        <v>84</v>
      </c>
      <c r="C3" s="30" t="s">
        <v>88</v>
      </c>
      <c r="D3" s="33">
        <v>263233653</v>
      </c>
      <c r="E3" s="36" t="s">
        <v>89</v>
      </c>
      <c r="F3" s="14" t="s">
        <v>77</v>
      </c>
      <c r="G3" s="13" t="s">
        <v>70</v>
      </c>
      <c r="H3" s="13"/>
      <c r="I3" s="13"/>
      <c r="J3" s="13"/>
      <c r="K3" s="13"/>
      <c r="L3" s="13"/>
      <c r="M3" s="13"/>
      <c r="N3" s="13"/>
      <c r="O3" s="13"/>
      <c r="P3" s="13"/>
      <c r="Q3" s="26">
        <v>0.25</v>
      </c>
    </row>
    <row r="4" spans="1:17">
      <c r="A4" s="28"/>
      <c r="B4" s="43" t="s">
        <v>84</v>
      </c>
      <c r="C4" s="31"/>
      <c r="D4" s="34"/>
      <c r="E4" s="37"/>
      <c r="F4" s="15"/>
      <c r="G4" s="11"/>
      <c r="H4" s="11"/>
      <c r="I4" s="11"/>
      <c r="J4" s="11"/>
      <c r="K4" s="11"/>
      <c r="L4" s="11"/>
      <c r="M4" s="11"/>
      <c r="N4" s="11"/>
      <c r="O4" s="11"/>
      <c r="P4" s="18"/>
      <c r="Q4" s="25"/>
    </row>
    <row r="5" spans="1:17" ht="15.75" customHeight="1">
      <c r="A5" s="28"/>
      <c r="B5" s="43" t="s">
        <v>84</v>
      </c>
      <c r="C5" s="31"/>
      <c r="D5" s="34"/>
      <c r="E5" s="37"/>
      <c r="F5" s="12" t="str">
        <f>IFERROR(VLOOKUP(F4,PRIX_EX!$A$1:$B$56,2,FALSE),"")</f>
        <v/>
      </c>
      <c r="G5" s="12" t="str">
        <f>IFERROR(VLOOKUP(G4,PRIX_EX!$A$1:$B$56,2,FALSE),"")</f>
        <v/>
      </c>
      <c r="H5" s="12" t="str">
        <f>IFERROR(VLOOKUP(H4,PRIX_EX!$A$1:$B$56,2,FALSE),"")</f>
        <v/>
      </c>
      <c r="I5" s="12" t="str">
        <f>IFERROR(VLOOKUP(I4,PRIX_EX!$A$1:$B$56,2,FALSE),"")</f>
        <v/>
      </c>
      <c r="J5" s="12" t="str">
        <f>IFERROR(VLOOKUP(J4,PRIX_EX!$A$1:$B$56,2,FALSE),"")</f>
        <v/>
      </c>
      <c r="K5" s="12" t="str">
        <f>IFERROR(VLOOKUP(K4,PRIX_EX!$A$1:$B$56,2,FALSE),"")</f>
        <v/>
      </c>
      <c r="L5" s="12" t="str">
        <f>IFERROR(VLOOKUP(L4,PRIX_EX!$A$1:$B$56,2,FALSE),"")</f>
        <v/>
      </c>
      <c r="M5" s="12" t="str">
        <f>IFERROR(VLOOKUP(M4,PRIX_EX!$A$1:$B$56,2,FALSE),"")</f>
        <v/>
      </c>
      <c r="N5" s="12" t="str">
        <f>IFERROR(VLOOKUP(N4,PRIX_EX!$A$1:$B$56,2,FALSE),"")</f>
        <v/>
      </c>
      <c r="O5" s="12" t="str">
        <f>IFERROR(VLOOKUP(O4,PRIX_EX!$A$1:$B$56,2,FALSE),"")</f>
        <v/>
      </c>
      <c r="P5" s="12" t="str">
        <f>IFERROR(VLOOKUP(P4,PRIX_EX!$A$1:$B$56,2,FALSE),"")</f>
        <v/>
      </c>
      <c r="Q5" s="44" t="e">
        <f>P5-(P5*Q3)</f>
        <v>#VALUE!</v>
      </c>
    </row>
    <row r="6" spans="1:17" ht="15.75" customHeight="1">
      <c r="A6" s="29"/>
      <c r="B6" s="42" t="s">
        <v>84</v>
      </c>
      <c r="C6" s="32"/>
      <c r="D6" s="35"/>
      <c r="E6" s="38"/>
      <c r="F6" s="22"/>
      <c r="G6" s="23"/>
      <c r="H6" s="23"/>
      <c r="I6" s="23"/>
      <c r="J6" s="23"/>
      <c r="K6" s="23"/>
      <c r="L6" s="23"/>
      <c r="M6" s="23"/>
      <c r="N6" s="23"/>
      <c r="O6" s="23"/>
      <c r="P6" s="23"/>
      <c r="Q6" s="45"/>
    </row>
    <row r="7" spans="1:17">
      <c r="A7" s="39"/>
      <c r="B7" s="19"/>
      <c r="C7" s="19"/>
      <c r="D7" s="20"/>
      <c r="E7" s="21"/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81</v>
      </c>
      <c r="Q7" s="24" t="s">
        <v>82</v>
      </c>
    </row>
    <row r="8" spans="1:17">
      <c r="A8" s="27">
        <v>2</v>
      </c>
      <c r="B8" s="30" t="s">
        <v>83</v>
      </c>
      <c r="C8" s="30" t="s">
        <v>87</v>
      </c>
      <c r="D8" s="33">
        <v>103698745</v>
      </c>
      <c r="E8" s="36" t="s">
        <v>90</v>
      </c>
      <c r="F8" s="14"/>
      <c r="G8" s="13"/>
      <c r="H8" s="13"/>
      <c r="I8" s="13"/>
      <c r="J8" s="13"/>
      <c r="K8" s="13"/>
      <c r="L8" s="13"/>
      <c r="M8" s="13"/>
      <c r="N8" s="13"/>
      <c r="O8" s="13"/>
      <c r="P8" s="13"/>
      <c r="Q8" s="26">
        <v>0.25</v>
      </c>
    </row>
    <row r="9" spans="1:17" ht="15" customHeight="1">
      <c r="A9" s="28"/>
      <c r="B9" s="43" t="s">
        <v>83</v>
      </c>
      <c r="C9" s="31"/>
      <c r="D9" s="34"/>
      <c r="E9" s="37"/>
      <c r="F9" s="15"/>
      <c r="G9" s="17"/>
      <c r="H9" s="17"/>
      <c r="I9" s="17"/>
      <c r="J9" s="17"/>
      <c r="K9" s="17"/>
      <c r="L9" s="17"/>
      <c r="M9" s="17"/>
      <c r="N9" s="17"/>
      <c r="O9" s="17"/>
      <c r="P9" s="18"/>
      <c r="Q9" s="25"/>
    </row>
    <row r="10" spans="1:17" ht="15" customHeight="1">
      <c r="A10" s="28"/>
      <c r="B10" s="43" t="s">
        <v>83</v>
      </c>
      <c r="C10" s="31"/>
      <c r="D10" s="34"/>
      <c r="E10" s="37"/>
      <c r="F10" s="12" t="str">
        <f>IFERROR(VLOOKUP(F9,PRIX_EX!$A$1:$B$56,2,FALSE),"")</f>
        <v/>
      </c>
      <c r="G10" s="12" t="str">
        <f>IFERROR(VLOOKUP(G9,PRIX_EX!$A$1:$B$56,2,FALSE),"")</f>
        <v/>
      </c>
      <c r="H10" s="12" t="str">
        <f>IFERROR(VLOOKUP(H9,PRIX_EX!$A$1:$B$56,2,FALSE),"")</f>
        <v/>
      </c>
      <c r="I10" s="12" t="str">
        <f>IFERROR(VLOOKUP(I9,PRIX_EX!$A$1:$B$56,2,FALSE),"")</f>
        <v/>
      </c>
      <c r="J10" s="12" t="str">
        <f>IFERROR(VLOOKUP(J9,PRIX_EX!$A$1:$B$56,2,FALSE),"")</f>
        <v/>
      </c>
      <c r="K10" s="12" t="str">
        <f>IFERROR(VLOOKUP(K9,PRIX_EX!$A$1:$B$56,2,FALSE),"")</f>
        <v/>
      </c>
      <c r="L10" s="12" t="str">
        <f>IFERROR(VLOOKUP(L9,PRIX_EX!$A$1:$B$56,2,FALSE),"")</f>
        <v/>
      </c>
      <c r="M10" s="12" t="str">
        <f>IFERROR(VLOOKUP(M9,PRIX_EX!$A$1:$B$56,2,FALSE),"")</f>
        <v/>
      </c>
      <c r="N10" s="12" t="str">
        <f>IFERROR(VLOOKUP(N9,PRIX_EX!$A$1:$B$56,2,FALSE),"")</f>
        <v/>
      </c>
      <c r="O10" s="12" t="str">
        <f>IFERROR(VLOOKUP(O9,PRIX_EX!$A$1:$B$56,2,FALSE),"")</f>
        <v/>
      </c>
      <c r="P10" s="12" t="str">
        <f>IFERROR(VLOOKUP(P9,PRIX_EX!$A$1:$B$56,2,FALSE),"")</f>
        <v/>
      </c>
      <c r="Q10" s="44" t="e">
        <f>P10-(P10*Q8)</f>
        <v>#VALUE!</v>
      </c>
    </row>
    <row r="11" spans="1:17" ht="15" customHeight="1">
      <c r="A11" s="29"/>
      <c r="B11" s="43" t="s">
        <v>83</v>
      </c>
      <c r="C11" s="32"/>
      <c r="D11" s="35"/>
      <c r="E11" s="38"/>
      <c r="F11" s="17"/>
      <c r="G11" s="16"/>
      <c r="H11" s="16"/>
      <c r="I11" s="16"/>
      <c r="J11" s="16"/>
      <c r="K11" s="16"/>
      <c r="L11" s="16"/>
      <c r="M11" s="16"/>
      <c r="N11" s="16"/>
      <c r="O11" s="16"/>
      <c r="P11" s="23"/>
      <c r="Q11" s="45"/>
    </row>
    <row r="12" spans="1:17">
      <c r="A12" s="39"/>
      <c r="B12" s="19"/>
      <c r="C12" s="19"/>
      <c r="D12" s="20"/>
      <c r="E12" s="21"/>
      <c r="F12" s="5" t="s">
        <v>57</v>
      </c>
      <c r="G12" s="5" t="s">
        <v>58</v>
      </c>
      <c r="H12" s="5" t="s">
        <v>59</v>
      </c>
      <c r="I12" s="5" t="s">
        <v>60</v>
      </c>
      <c r="J12" s="5" t="s">
        <v>61</v>
      </c>
      <c r="K12" s="5" t="s">
        <v>62</v>
      </c>
      <c r="L12" s="5" t="s">
        <v>63</v>
      </c>
      <c r="M12" s="5" t="s">
        <v>64</v>
      </c>
      <c r="N12" s="5" t="s">
        <v>65</v>
      </c>
      <c r="O12" s="5" t="s">
        <v>66</v>
      </c>
      <c r="P12" s="5" t="s">
        <v>81</v>
      </c>
      <c r="Q12" s="24" t="s">
        <v>82</v>
      </c>
    </row>
    <row r="13" spans="1:17" ht="15" customHeight="1">
      <c r="A13" s="27">
        <v>3</v>
      </c>
      <c r="B13" s="30" t="s">
        <v>85</v>
      </c>
      <c r="C13" s="30" t="s">
        <v>86</v>
      </c>
      <c r="D13" s="33">
        <v>369865478</v>
      </c>
      <c r="E13" s="36" t="s">
        <v>91</v>
      </c>
      <c r="F13" s="14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26">
        <v>0.25</v>
      </c>
    </row>
    <row r="14" spans="1:17" ht="15" customHeight="1">
      <c r="A14" s="28"/>
      <c r="B14" s="43" t="s">
        <v>85</v>
      </c>
      <c r="C14" s="31"/>
      <c r="D14" s="34"/>
      <c r="E14" s="37"/>
      <c r="F14" s="15"/>
      <c r="G14" s="17"/>
      <c r="H14" s="17"/>
      <c r="I14" s="17"/>
      <c r="J14" s="17"/>
      <c r="K14" s="17"/>
      <c r="L14" s="17"/>
      <c r="M14" s="17"/>
      <c r="N14" s="17"/>
      <c r="O14" s="17"/>
      <c r="P14" s="18"/>
      <c r="Q14" s="25"/>
    </row>
    <row r="15" spans="1:17" ht="15" customHeight="1">
      <c r="A15" s="28"/>
      <c r="B15" s="43" t="s">
        <v>85</v>
      </c>
      <c r="C15" s="31"/>
      <c r="D15" s="34"/>
      <c r="E15" s="37"/>
      <c r="F15" s="12" t="str">
        <f>IFERROR(VLOOKUP(F14,PRIX_EX!$A$1:$B$56,2,FALSE),"")</f>
        <v/>
      </c>
      <c r="G15" s="12" t="str">
        <f>IFERROR(VLOOKUP(G14,PRIX_EX!$A$1:$B$56,2,FALSE),"")</f>
        <v/>
      </c>
      <c r="H15" s="12" t="str">
        <f>IFERROR(VLOOKUP(H14,PRIX_EX!$A$1:$B$56,2,FALSE),"")</f>
        <v/>
      </c>
      <c r="I15" s="12" t="str">
        <f>IFERROR(VLOOKUP(I14,PRIX_EX!$A$1:$B$56,2,FALSE),"")</f>
        <v/>
      </c>
      <c r="J15" s="12" t="str">
        <f>IFERROR(VLOOKUP(J14,PRIX_EX!$A$1:$B$56,2,FALSE),"")</f>
        <v/>
      </c>
      <c r="K15" s="12" t="str">
        <f>IFERROR(VLOOKUP(K14,PRIX_EX!$A$1:$B$56,2,FALSE),"")</f>
        <v/>
      </c>
      <c r="L15" s="12" t="str">
        <f>IFERROR(VLOOKUP(L14,PRIX_EX!$A$1:$B$56,2,FALSE),"")</f>
        <v/>
      </c>
      <c r="M15" s="12" t="str">
        <f>IFERROR(VLOOKUP(M14,PRIX_EX!$A$1:$B$56,2,FALSE),"")</f>
        <v/>
      </c>
      <c r="N15" s="12" t="str">
        <f>IFERROR(VLOOKUP(N14,PRIX_EX!$A$1:$B$56,2,FALSE),"")</f>
        <v/>
      </c>
      <c r="O15" s="12" t="str">
        <f>IFERROR(VLOOKUP(O14,PRIX_EX!$A$1:$B$56,2,FALSE),"")</f>
        <v/>
      </c>
      <c r="P15" s="12" t="str">
        <f>IFERROR(VLOOKUP(P14,PRIX_EX!$A$1:$B$56,2,FALSE),"")</f>
        <v/>
      </c>
      <c r="Q15" s="44" t="e">
        <f t="shared" ref="Q15" si="0">P15-(P15*Q13)</f>
        <v>#VALUE!</v>
      </c>
    </row>
    <row r="16" spans="1:17" ht="15" customHeight="1">
      <c r="A16" s="29"/>
      <c r="B16" s="42" t="s">
        <v>85</v>
      </c>
      <c r="C16" s="32"/>
      <c r="D16" s="35"/>
      <c r="E16" s="38"/>
      <c r="F16" s="17"/>
      <c r="G16" s="16"/>
      <c r="H16" s="16"/>
      <c r="I16" s="16"/>
      <c r="J16" s="16"/>
      <c r="K16" s="16"/>
      <c r="L16" s="16"/>
      <c r="M16" s="16"/>
      <c r="N16" s="16"/>
      <c r="O16" s="16"/>
      <c r="P16" s="23"/>
      <c r="Q16" s="45"/>
    </row>
  </sheetData>
  <autoFilter ref="B2:E16"/>
  <dataConsolidate/>
  <mergeCells count="3">
    <mergeCell ref="Q10:Q11"/>
    <mergeCell ref="Q15:Q16"/>
    <mergeCell ref="Q5:Q6"/>
  </mergeCells>
  <dataValidations count="2">
    <dataValidation type="list" allowBlank="1" showInputMessage="1" showErrorMessage="1" sqref="F13:P13 F3:P3 F8:P8">
      <formula1>SOINS</formula1>
    </dataValidation>
    <dataValidation type="list" allowBlank="1" showInputMessage="1" showErrorMessage="1" sqref="F9:P9 F4:P4 F14:P14">
      <formula1>INDIRECT(F3)</formula1>
    </dataValidation>
  </dataValidations>
  <hyperlinks>
    <hyperlink ref="E3" r:id="rId1"/>
    <hyperlink ref="E8" r:id="rId2"/>
    <hyperlink ref="E13" r:id="rId3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0"/>
  <sheetViews>
    <sheetView workbookViewId="0"/>
  </sheetViews>
  <sheetFormatPr defaultColWidth="11.42578125" defaultRowHeight="15"/>
  <cols>
    <col min="1" max="1" width="37.140625" style="7" bestFit="1" customWidth="1"/>
    <col min="2" max="2" width="46.5703125" style="7" bestFit="1" customWidth="1"/>
    <col min="3" max="3" width="49" style="7" bestFit="1" customWidth="1"/>
    <col min="4" max="4" width="38.42578125" style="7" bestFit="1" customWidth="1"/>
    <col min="5" max="5" width="44.5703125" style="7" bestFit="1" customWidth="1"/>
    <col min="6" max="6" width="34" style="7" bestFit="1" customWidth="1"/>
    <col min="7" max="7" width="17.85546875" style="7" bestFit="1" customWidth="1"/>
    <col min="8" max="8" width="17.28515625" style="7" bestFit="1" customWidth="1"/>
    <col min="9" max="9" width="41.28515625" style="7" bestFit="1" customWidth="1"/>
    <col min="10" max="10" width="13.7109375" style="7" bestFit="1" customWidth="1"/>
    <col min="11" max="11" width="15.85546875" style="7" bestFit="1" customWidth="1"/>
    <col min="12" max="16384" width="11.42578125" style="7"/>
  </cols>
  <sheetData>
    <row r="1" spans="1:11">
      <c r="A1" s="7" t="s">
        <v>70</v>
      </c>
      <c r="B1" s="9" t="s">
        <v>71</v>
      </c>
      <c r="C1" s="9" t="s">
        <v>50</v>
      </c>
      <c r="D1" s="9" t="s">
        <v>55</v>
      </c>
      <c r="E1" s="9" t="s">
        <v>56</v>
      </c>
      <c r="F1" s="9" t="s">
        <v>51</v>
      </c>
      <c r="G1" s="9" t="s">
        <v>52</v>
      </c>
      <c r="H1" s="9" t="s">
        <v>53</v>
      </c>
      <c r="I1" s="9" t="s">
        <v>54</v>
      </c>
      <c r="J1" s="9" t="s">
        <v>77</v>
      </c>
      <c r="K1" s="9" t="s">
        <v>79</v>
      </c>
    </row>
    <row r="2" spans="1:11" ht="15" customHeight="1">
      <c r="A2" s="8" t="s">
        <v>1</v>
      </c>
      <c r="B2" s="7" t="s">
        <v>7</v>
      </c>
      <c r="C2" s="7" t="s">
        <v>12</v>
      </c>
      <c r="D2" s="7" t="s">
        <v>13</v>
      </c>
      <c r="E2" s="7" t="s">
        <v>20</v>
      </c>
      <c r="F2" s="7" t="s">
        <v>28</v>
      </c>
      <c r="G2" s="7" t="s">
        <v>30</v>
      </c>
      <c r="H2" s="7" t="s">
        <v>33</v>
      </c>
      <c r="I2" s="7" t="s">
        <v>40</v>
      </c>
      <c r="J2" s="7" t="s">
        <v>78</v>
      </c>
      <c r="K2" s="7" t="s">
        <v>80</v>
      </c>
    </row>
    <row r="3" spans="1:11">
      <c r="A3" s="8" t="s">
        <v>48</v>
      </c>
      <c r="B3" s="7" t="s">
        <v>4</v>
      </c>
      <c r="C3" s="7" t="s">
        <v>75</v>
      </c>
      <c r="D3" s="7" t="s">
        <v>14</v>
      </c>
      <c r="E3" s="7" t="s">
        <v>22</v>
      </c>
      <c r="F3" s="7" t="s">
        <v>27</v>
      </c>
      <c r="G3" s="7" t="s">
        <v>29</v>
      </c>
      <c r="H3" s="7" t="s">
        <v>32</v>
      </c>
      <c r="I3" s="7" t="s">
        <v>42</v>
      </c>
    </row>
    <row r="4" spans="1:11">
      <c r="A4" s="8" t="s">
        <v>49</v>
      </c>
      <c r="B4" s="7" t="s">
        <v>6</v>
      </c>
      <c r="C4" s="7" t="s">
        <v>74</v>
      </c>
      <c r="D4" s="7" t="s">
        <v>17</v>
      </c>
      <c r="E4" s="7" t="s">
        <v>18</v>
      </c>
      <c r="G4" s="7" t="s">
        <v>31</v>
      </c>
      <c r="H4" s="7" t="s">
        <v>39</v>
      </c>
      <c r="I4" s="7" t="s">
        <v>41</v>
      </c>
    </row>
    <row r="5" spans="1:11">
      <c r="A5" s="8" t="s">
        <v>3</v>
      </c>
      <c r="B5" s="7" t="s">
        <v>5</v>
      </c>
      <c r="C5" s="7" t="s">
        <v>73</v>
      </c>
      <c r="D5" s="7" t="s">
        <v>16</v>
      </c>
      <c r="E5" s="7" t="s">
        <v>24</v>
      </c>
      <c r="H5" s="7" t="s">
        <v>37</v>
      </c>
      <c r="I5" s="7" t="s">
        <v>43</v>
      </c>
    </row>
    <row r="6" spans="1:11">
      <c r="A6" s="8" t="s">
        <v>2</v>
      </c>
      <c r="B6" s="7" t="s">
        <v>8</v>
      </c>
      <c r="C6" s="7" t="s">
        <v>72</v>
      </c>
      <c r="D6" s="7" t="s">
        <v>15</v>
      </c>
      <c r="E6" s="7" t="s">
        <v>23</v>
      </c>
      <c r="H6" s="7" t="s">
        <v>38</v>
      </c>
      <c r="I6" s="7" t="s">
        <v>44</v>
      </c>
    </row>
    <row r="7" spans="1:11">
      <c r="B7" s="7" t="s">
        <v>9</v>
      </c>
      <c r="C7" s="7" t="s">
        <v>11</v>
      </c>
      <c r="E7" s="7" t="s">
        <v>21</v>
      </c>
      <c r="H7" s="7" t="s">
        <v>35</v>
      </c>
      <c r="I7" s="7" t="s">
        <v>46</v>
      </c>
    </row>
    <row r="8" spans="1:11">
      <c r="C8" s="7" t="s">
        <v>10</v>
      </c>
      <c r="E8" s="7" t="s">
        <v>19</v>
      </c>
      <c r="H8" s="7" t="s">
        <v>36</v>
      </c>
      <c r="I8" s="7" t="s">
        <v>45</v>
      </c>
    </row>
    <row r="9" spans="1:11">
      <c r="E9" s="7" t="s">
        <v>26</v>
      </c>
      <c r="H9" s="7" t="s">
        <v>34</v>
      </c>
      <c r="I9" s="7" t="s">
        <v>47</v>
      </c>
    </row>
    <row r="10" spans="1:11">
      <c r="E10" s="7" t="s">
        <v>25</v>
      </c>
    </row>
  </sheetData>
  <sortState ref="I2:I9">
    <sortCondition ref="I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56"/>
  <sheetViews>
    <sheetView workbookViewId="0"/>
  </sheetViews>
  <sheetFormatPr defaultColWidth="11.42578125" defaultRowHeight="15"/>
  <cols>
    <col min="1" max="1" width="46.5703125" style="7" bestFit="1" customWidth="1"/>
    <col min="2" max="2" width="37.140625" customWidth="1"/>
    <col min="3" max="3" width="17.85546875" style="7" bestFit="1" customWidth="1"/>
    <col min="4" max="4" width="17.85546875" style="7" customWidth="1"/>
    <col min="5" max="5" width="17.28515625" style="7" bestFit="1" customWidth="1"/>
    <col min="6" max="6" width="17.28515625" style="7" customWidth="1"/>
    <col min="7" max="7" width="41.28515625" style="7" bestFit="1" customWidth="1"/>
    <col min="8" max="16384" width="11.42578125" style="7"/>
  </cols>
  <sheetData>
    <row r="1" spans="1:2" ht="18.75">
      <c r="A1" s="46" t="s">
        <v>95</v>
      </c>
      <c r="B1" s="47" t="s">
        <v>69</v>
      </c>
    </row>
    <row r="2" spans="1:2" ht="15" customHeight="1">
      <c r="A2" s="7" t="s">
        <v>33</v>
      </c>
      <c r="B2" s="6">
        <v>9</v>
      </c>
    </row>
    <row r="3" spans="1:2">
      <c r="A3" s="7" t="s">
        <v>13</v>
      </c>
      <c r="B3" s="6">
        <v>25</v>
      </c>
    </row>
    <row r="4" spans="1:2">
      <c r="A4" s="7" t="s">
        <v>14</v>
      </c>
      <c r="B4" s="6">
        <v>31</v>
      </c>
    </row>
    <row r="5" spans="1:2">
      <c r="A5" s="7" t="s">
        <v>20</v>
      </c>
      <c r="B5" s="6">
        <v>30</v>
      </c>
    </row>
    <row r="6" spans="1:2">
      <c r="A6" s="7" t="s">
        <v>22</v>
      </c>
      <c r="B6" s="6">
        <v>45</v>
      </c>
    </row>
    <row r="7" spans="1:2">
      <c r="A7" s="7" t="s">
        <v>18</v>
      </c>
      <c r="B7" s="6">
        <v>35</v>
      </c>
    </row>
    <row r="8" spans="1:2">
      <c r="A8" s="7" t="s">
        <v>32</v>
      </c>
      <c r="B8" s="6">
        <v>13</v>
      </c>
    </row>
    <row r="9" spans="1:2">
      <c r="A9" s="7" t="s">
        <v>39</v>
      </c>
      <c r="B9" s="6">
        <v>16</v>
      </c>
    </row>
    <row r="10" spans="1:2">
      <c r="A10" s="7" t="s">
        <v>37</v>
      </c>
      <c r="B10" s="6">
        <v>16</v>
      </c>
    </row>
    <row r="11" spans="1:2">
      <c r="A11" s="7" t="s">
        <v>40</v>
      </c>
      <c r="B11" s="6">
        <v>32</v>
      </c>
    </row>
    <row r="12" spans="1:2">
      <c r="A12" s="7" t="s">
        <v>42</v>
      </c>
      <c r="B12" s="6">
        <v>38</v>
      </c>
    </row>
    <row r="13" spans="1:2">
      <c r="A13" s="7" t="s">
        <v>41</v>
      </c>
      <c r="B13" s="6">
        <v>32</v>
      </c>
    </row>
    <row r="14" spans="1:2">
      <c r="A14" s="7" t="s">
        <v>43</v>
      </c>
      <c r="B14" s="6">
        <v>41</v>
      </c>
    </row>
    <row r="15" spans="1:2">
      <c r="A15" s="7" t="s">
        <v>17</v>
      </c>
      <c r="B15" s="6">
        <v>35</v>
      </c>
    </row>
    <row r="16" spans="1:2">
      <c r="A16" s="7" t="s">
        <v>16</v>
      </c>
      <c r="B16" s="6">
        <v>22</v>
      </c>
    </row>
    <row r="17" spans="1:2">
      <c r="A17" s="7" t="s">
        <v>24</v>
      </c>
      <c r="B17" s="6">
        <v>19</v>
      </c>
    </row>
    <row r="18" spans="1:2">
      <c r="A18" s="7" t="s">
        <v>23</v>
      </c>
      <c r="B18" s="6">
        <v>35</v>
      </c>
    </row>
    <row r="19" spans="1:2">
      <c r="A19" s="8" t="s">
        <v>1</v>
      </c>
      <c r="B19" s="6">
        <v>11</v>
      </c>
    </row>
    <row r="20" spans="1:2">
      <c r="A20" s="7" t="s">
        <v>7</v>
      </c>
      <c r="B20" s="6">
        <v>35</v>
      </c>
    </row>
    <row r="21" spans="1:2">
      <c r="A21" s="7" t="s">
        <v>12</v>
      </c>
      <c r="B21" s="6">
        <v>75</v>
      </c>
    </row>
    <row r="22" spans="1:2">
      <c r="A22" s="7" t="s">
        <v>75</v>
      </c>
      <c r="B22" s="6">
        <v>75</v>
      </c>
    </row>
    <row r="23" spans="1:2">
      <c r="A23" s="7" t="s">
        <v>74</v>
      </c>
      <c r="B23" s="6">
        <v>42</v>
      </c>
    </row>
    <row r="24" spans="1:2">
      <c r="A24" s="7" t="s">
        <v>73</v>
      </c>
      <c r="B24" s="6">
        <v>52</v>
      </c>
    </row>
    <row r="25" spans="1:2">
      <c r="A25" s="7" t="s">
        <v>72</v>
      </c>
      <c r="B25" s="6">
        <v>35</v>
      </c>
    </row>
    <row r="26" spans="1:2">
      <c r="A26" s="7" t="s">
        <v>38</v>
      </c>
      <c r="B26" s="6">
        <v>24</v>
      </c>
    </row>
    <row r="27" spans="1:2">
      <c r="A27" s="7" t="s">
        <v>44</v>
      </c>
      <c r="B27" s="6">
        <v>41</v>
      </c>
    </row>
    <row r="28" spans="1:2">
      <c r="A28" s="7" t="s">
        <v>46</v>
      </c>
      <c r="B28" s="6">
        <v>44</v>
      </c>
    </row>
    <row r="29" spans="1:2">
      <c r="A29" s="7" t="s">
        <v>45</v>
      </c>
      <c r="B29" s="6">
        <v>41</v>
      </c>
    </row>
    <row r="30" spans="1:2">
      <c r="A30" s="7" t="s">
        <v>47</v>
      </c>
      <c r="B30" s="6">
        <v>47</v>
      </c>
    </row>
    <row r="31" spans="1:2">
      <c r="A31" s="7" t="s">
        <v>30</v>
      </c>
      <c r="B31" s="6">
        <v>6</v>
      </c>
    </row>
    <row r="32" spans="1:2">
      <c r="A32" s="7" t="s">
        <v>35</v>
      </c>
      <c r="B32" s="6">
        <v>15</v>
      </c>
    </row>
    <row r="33" spans="1:2">
      <c r="A33" s="7" t="s">
        <v>36</v>
      </c>
      <c r="B33" s="6">
        <v>19</v>
      </c>
    </row>
    <row r="34" spans="1:2">
      <c r="A34" s="7" t="s">
        <v>34</v>
      </c>
      <c r="B34" s="6">
        <v>12</v>
      </c>
    </row>
    <row r="35" spans="1:2">
      <c r="A35" s="7" t="s">
        <v>4</v>
      </c>
      <c r="B35" s="6">
        <v>22</v>
      </c>
    </row>
    <row r="36" spans="1:2">
      <c r="A36" s="7" t="s">
        <v>6</v>
      </c>
      <c r="B36" s="6">
        <v>45</v>
      </c>
    </row>
    <row r="37" spans="1:2">
      <c r="A37" s="7" t="s">
        <v>5</v>
      </c>
      <c r="B37" s="6">
        <v>35</v>
      </c>
    </row>
    <row r="38" spans="1:2">
      <c r="A38" s="7" t="s">
        <v>15</v>
      </c>
      <c r="B38" s="6">
        <v>29</v>
      </c>
    </row>
    <row r="39" spans="1:2">
      <c r="A39" s="7" t="s">
        <v>21</v>
      </c>
      <c r="B39" s="6">
        <v>29</v>
      </c>
    </row>
    <row r="40" spans="1:2">
      <c r="A40" s="7" t="s">
        <v>80</v>
      </c>
      <c r="B40" s="6"/>
    </row>
    <row r="41" spans="1:2">
      <c r="A41" s="7" t="s">
        <v>11</v>
      </c>
      <c r="B41" s="6">
        <v>25</v>
      </c>
    </row>
    <row r="42" spans="1:2">
      <c r="A42" s="7" t="s">
        <v>10</v>
      </c>
      <c r="B42" s="6">
        <v>15</v>
      </c>
    </row>
    <row r="43" spans="1:2">
      <c r="A43" s="7" t="s">
        <v>28</v>
      </c>
      <c r="B43" s="6">
        <v>10</v>
      </c>
    </row>
    <row r="44" spans="1:2">
      <c r="A44" s="7" t="s">
        <v>27</v>
      </c>
      <c r="B44" s="6"/>
    </row>
    <row r="45" spans="1:2">
      <c r="A45" s="8" t="s">
        <v>48</v>
      </c>
      <c r="B45" s="6">
        <v>45</v>
      </c>
    </row>
    <row r="46" spans="1:2">
      <c r="A46" s="8" t="s">
        <v>49</v>
      </c>
      <c r="B46" s="6">
        <v>45</v>
      </c>
    </row>
    <row r="47" spans="1:2">
      <c r="A47" s="7" t="s">
        <v>19</v>
      </c>
      <c r="B47" s="6">
        <v>23</v>
      </c>
    </row>
    <row r="48" spans="1:2">
      <c r="A48" s="7" t="s">
        <v>26</v>
      </c>
      <c r="B48" s="6">
        <v>55</v>
      </c>
    </row>
    <row r="49" spans="1:2">
      <c r="A49" s="7" t="s">
        <v>94</v>
      </c>
      <c r="B49" s="6">
        <v>0</v>
      </c>
    </row>
    <row r="50" spans="1:2">
      <c r="A50" s="7" t="s">
        <v>8</v>
      </c>
      <c r="B50" s="6">
        <v>65</v>
      </c>
    </row>
    <row r="51" spans="1:2">
      <c r="A51" s="7" t="s">
        <v>9</v>
      </c>
      <c r="B51" s="6">
        <v>32</v>
      </c>
    </row>
    <row r="52" spans="1:2">
      <c r="A52" s="7" t="s">
        <v>25</v>
      </c>
      <c r="B52" s="6">
        <v>30</v>
      </c>
    </row>
    <row r="53" spans="1:2">
      <c r="A53" s="7" t="s">
        <v>29</v>
      </c>
      <c r="B53" s="6">
        <v>8</v>
      </c>
    </row>
    <row r="54" spans="1:2">
      <c r="A54" s="8" t="s">
        <v>3</v>
      </c>
      <c r="B54" s="6">
        <v>5</v>
      </c>
    </row>
    <row r="55" spans="1:2">
      <c r="A55" s="8" t="s">
        <v>2</v>
      </c>
      <c r="B55" s="6">
        <v>10</v>
      </c>
    </row>
    <row r="56" spans="1:2">
      <c r="A56" s="7" t="s">
        <v>31</v>
      </c>
      <c r="B56" s="6">
        <v>19</v>
      </c>
    </row>
  </sheetData>
  <sortState ref="A2:B56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22</vt:i4>
      </vt:variant>
    </vt:vector>
  </HeadingPairs>
  <TitlesOfParts>
    <vt:vector size="26" baseType="lpstr">
      <vt:lpstr>PROGRAMME_FIDELITE</vt:lpstr>
      <vt:lpstr>SOINS</vt:lpstr>
      <vt:lpstr>PRIX_EX</vt:lpstr>
      <vt:lpstr>CLIENTELE</vt:lpstr>
      <vt:lpstr>ACHAT_PRODUIT</vt:lpstr>
      <vt:lpstr>PRIX_EX!BEAUTE_PIEDS</vt:lpstr>
      <vt:lpstr>BEAUTE_PIEDS</vt:lpstr>
      <vt:lpstr>PRIX_EX!EPILATION_CORPS</vt:lpstr>
      <vt:lpstr>EPILATION_CORPS</vt:lpstr>
      <vt:lpstr>PRIX_EX!EPILATION_VISAGE</vt:lpstr>
      <vt:lpstr>EPILATION_VISAGE</vt:lpstr>
      <vt:lpstr>PRIX_EX!FORFAIT_EPILATION</vt:lpstr>
      <vt:lpstr>FORFAIT_EPILATION</vt:lpstr>
      <vt:lpstr>PRIX_EX!HAMMAM</vt:lpstr>
      <vt:lpstr>HAMMAM</vt:lpstr>
      <vt:lpstr>PRIX_EX!PEAU_HALEE</vt:lpstr>
      <vt:lpstr>PEAU_HALEE</vt:lpstr>
      <vt:lpstr>PRIX_EX!SOIN_CORPS</vt:lpstr>
      <vt:lpstr>SOIN_CORPS</vt:lpstr>
      <vt:lpstr>PRIX_EX!SOIN_VISAGE</vt:lpstr>
      <vt:lpstr>SOIN_VISAGE</vt:lpstr>
      <vt:lpstr>PRIX_EX!SOINS</vt:lpstr>
      <vt:lpstr>SOINS</vt:lpstr>
      <vt:lpstr>SOINS_DIVERS</vt:lpstr>
      <vt:lpstr>PRIX_EX!SOINS_MAINS</vt:lpstr>
      <vt:lpstr>SOINS_MAINS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IAK</dc:creator>
  <cp:lastModifiedBy>Carim</cp:lastModifiedBy>
  <dcterms:created xsi:type="dcterms:W3CDTF">2012-01-12T19:20:34Z</dcterms:created>
  <dcterms:modified xsi:type="dcterms:W3CDTF">2018-02-08T09:03:21Z</dcterms:modified>
</cp:coreProperties>
</file>