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6810" yWindow="4440" windowWidth="17280" windowHeight="8970"/>
  </bookViews>
  <sheets>
    <sheet name="Feuil1" sheetId="2" r:id="rId1"/>
  </sheets>
  <definedNames>
    <definedName name="DonnéesExternes_1" localSheetId="0" hidden="1">Feuil1!$A$1:$K$44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6" i="2"/>
  <c r="G47" s="1"/>
  <c r="F46"/>
  <c r="F47" s="1"/>
  <c r="E46"/>
  <c r="E47" s="1"/>
  <c r="D46"/>
  <c r="D47" s="1"/>
  <c r="C47"/>
  <c r="C46"/>
  <c r="K44" l="1"/>
  <c r="I42"/>
  <c r="H42"/>
  <c r="G42"/>
  <c r="F42"/>
  <c r="E42"/>
  <c r="D42"/>
  <c r="C42"/>
  <c r="I34"/>
  <c r="H34"/>
  <c r="G34"/>
  <c r="F34"/>
  <c r="E34"/>
  <c r="D34"/>
  <c r="C34"/>
  <c r="I26"/>
  <c r="H26"/>
  <c r="G26"/>
  <c r="F26"/>
  <c r="E26"/>
  <c r="D26"/>
  <c r="C26"/>
  <c r="I18"/>
  <c r="H18"/>
  <c r="G18"/>
  <c r="F18"/>
  <c r="E18"/>
  <c r="D18"/>
  <c r="D43" s="1"/>
  <c r="C18"/>
  <c r="I10"/>
  <c r="H10"/>
  <c r="G10"/>
  <c r="G43" s="1"/>
  <c r="F10"/>
  <c r="F43" s="1"/>
  <c r="E10"/>
  <c r="D10"/>
  <c r="C10"/>
  <c r="C43" s="1"/>
  <c r="E43" l="1"/>
</calcChain>
</file>

<file path=xl/connections.xml><?xml version="1.0" encoding="utf-8"?>
<connections xmlns="http://schemas.openxmlformats.org/spreadsheetml/2006/main">
  <connection id="1" keepAlive="1" name="Requête - Tableau3" description="Connexion à la requête « Tableau3 » dans le classeur." type="5" refreshedVersion="6" background="1" saveData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<sst xmlns="http://schemas.openxmlformats.org/spreadsheetml/2006/main" count="61" uniqueCount="24">
  <si>
    <t>JOURS</t>
  </si>
  <si>
    <t>D</t>
  </si>
  <si>
    <t>DAVID</t>
  </si>
  <si>
    <t>URIEL</t>
  </si>
  <si>
    <t>CEDRIC</t>
  </si>
  <si>
    <t>CHRISTIAN</t>
  </si>
  <si>
    <t>YANICE</t>
  </si>
  <si>
    <t>XXX</t>
  </si>
  <si>
    <t>XXXX</t>
  </si>
  <si>
    <t>Obj 1</t>
  </si>
  <si>
    <t>Lundi</t>
  </si>
  <si>
    <t>Mardi</t>
  </si>
  <si>
    <t>Mercredi</t>
  </si>
  <si>
    <t>Jeudi</t>
  </si>
  <si>
    <t>Vendredi</t>
  </si>
  <si>
    <t>Samedi</t>
  </si>
  <si>
    <t>Dimanche</t>
  </si>
  <si>
    <t>Nbr heures &gt;</t>
  </si>
  <si>
    <t>T</t>
  </si>
  <si>
    <t>D.</t>
  </si>
  <si>
    <t>CA Journalier</t>
  </si>
  <si>
    <t>CA / heure</t>
  </si>
  <si>
    <t>CA Total</t>
  </si>
  <si>
    <t>Total Heures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</si>
</sst>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#,##0\ &quot;€&quot;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0" xfId="0" applyFont="1"/>
    <xf numFmtId="164" fontId="2" fillId="3" borderId="0" xfId="0" applyNumberFormat="1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4" borderId="0" xfId="0" applyFont="1" applyFill="1"/>
    <xf numFmtId="37" fontId="5" fillId="4" borderId="0" xfId="1" applyNumberFormat="1" applyFont="1" applyFill="1" applyAlignment="1">
      <alignment horizontal="center"/>
    </xf>
    <xf numFmtId="3" fontId="2" fillId="4" borderId="0" xfId="0" applyNumberFormat="1" applyFont="1" applyFill="1" applyAlignment="1">
      <alignment horizontal="center"/>
    </xf>
  </cellXfs>
  <cellStyles count="2">
    <cellStyle name="Comma" xfId="1" builtinId="3"/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2">
    <queryTableFields count="11">
      <queryTableField id="1" name="JOURS" tableColumnId="1"/>
      <queryTableField id="2" name="D" tableColumnId="2"/>
      <queryTableField id="3" name="DAVID" tableColumnId="3"/>
      <queryTableField id="4" name="URIEL" tableColumnId="4"/>
      <queryTableField id="5" name="CEDRIC" tableColumnId="5"/>
      <queryTableField id="6" name="CHRISTIAN" tableColumnId="6"/>
      <queryTableField id="7" name="YANICE" tableColumnId="7"/>
      <queryTableField id="8" name="XXX" tableColumnId="8"/>
      <queryTableField id="9" name="XXXX" tableColumnId="9"/>
      <queryTableField id="10" name="D9" tableColumnId="10"/>
      <queryTableField id="11" name="Obj 1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3_2" displayName="Tableau3_2" ref="A1:K44" tableType="queryTable" totalsRowShown="0" headerRowDxfId="23" dataDxfId="22">
  <autoFilter ref="A1:K4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uniqueName="1" name="JOURS" queryTableFieldId="1" dataDxfId="21" totalsRowDxfId="10"/>
    <tableColumn id="2" uniqueName="2" name="D" queryTableFieldId="2" dataDxfId="20" totalsRowDxfId="9"/>
    <tableColumn id="3" uniqueName="3" name="DAVID" queryTableFieldId="3" dataDxfId="19" totalsRowDxfId="8"/>
    <tableColumn id="4" uniqueName="4" name="URIEL" queryTableFieldId="4" dataDxfId="18" totalsRowDxfId="7"/>
    <tableColumn id="5" uniqueName="5" name="CEDRIC" queryTableFieldId="5" dataDxfId="17" totalsRowDxfId="6"/>
    <tableColumn id="6" uniqueName="6" name="CHRISTIAN" queryTableFieldId="6" dataDxfId="16" totalsRowDxfId="5"/>
    <tableColumn id="7" uniqueName="7" name="YANICE" queryTableFieldId="7" dataDxfId="15" totalsRowDxfId="4"/>
    <tableColumn id="8" uniqueName="8" name="XXX" queryTableFieldId="8" dataDxfId="14" totalsRowDxfId="3"/>
    <tableColumn id="9" uniqueName="9" name="XXXX" queryTableFieldId="9" dataDxfId="13" totalsRowDxfId="2"/>
    <tableColumn id="10" uniqueName="10" name="D." queryTableFieldId="10" dataDxfId="12" totalsRowDxfId="1"/>
    <tableColumn id="11" uniqueName="11" name="Obj 1" queryTableFieldId="11" dataDxfId="1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abSelected="1" topLeftCell="A19" workbookViewId="0">
      <selection activeCell="A47" sqref="A47"/>
    </sheetView>
  </sheetViews>
  <sheetFormatPr defaultColWidth="11.42578125" defaultRowHeight="15"/>
  <cols>
    <col min="1" max="1" width="12.5703125" bestFit="1" customWidth="1"/>
    <col min="2" max="2" width="3.28515625" style="13" customWidth="1"/>
    <col min="3" max="9" width="11.28515625" customWidth="1"/>
    <col min="10" max="10" width="3.28515625" style="13" customWidth="1"/>
    <col min="11" max="11" width="11.28515625" style="13" customWidth="1"/>
  </cols>
  <sheetData>
    <row r="1" spans="1:1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3" t="s">
        <v>5</v>
      </c>
      <c r="G1" s="1" t="s">
        <v>6</v>
      </c>
      <c r="H1" s="3" t="s">
        <v>7</v>
      </c>
      <c r="I1" s="1" t="s">
        <v>8</v>
      </c>
      <c r="J1" s="2" t="s">
        <v>19</v>
      </c>
      <c r="K1" s="4" t="s">
        <v>9</v>
      </c>
    </row>
    <row r="2" spans="1:11">
      <c r="A2" s="5"/>
      <c r="B2" s="2"/>
      <c r="C2" s="5"/>
      <c r="D2" s="6"/>
      <c r="E2" s="5"/>
      <c r="F2" s="6"/>
      <c r="G2" s="5"/>
      <c r="H2" s="6"/>
      <c r="I2" s="5"/>
      <c r="J2" s="2"/>
      <c r="K2" s="2"/>
    </row>
    <row r="3" spans="1:11">
      <c r="A3" s="7" t="s">
        <v>10</v>
      </c>
      <c r="B3" s="2"/>
      <c r="C3" s="1"/>
      <c r="D3" s="3"/>
      <c r="E3" s="1"/>
      <c r="F3" s="3"/>
      <c r="G3" s="1"/>
      <c r="H3" s="3"/>
      <c r="I3" s="1"/>
      <c r="J3" s="2"/>
      <c r="K3" s="4"/>
    </row>
    <row r="4" spans="1:11">
      <c r="A4" s="7" t="s">
        <v>11</v>
      </c>
      <c r="B4" s="2"/>
      <c r="C4" s="1"/>
      <c r="D4" s="3"/>
      <c r="E4" s="1"/>
      <c r="F4" s="3"/>
      <c r="G4" s="1"/>
      <c r="H4" s="3"/>
      <c r="I4" s="1"/>
      <c r="J4" s="2"/>
      <c r="K4" s="4"/>
    </row>
    <row r="5" spans="1:11">
      <c r="A5" s="7" t="s">
        <v>12</v>
      </c>
      <c r="B5" s="2"/>
      <c r="C5" s="1"/>
      <c r="D5" s="3"/>
      <c r="E5" s="1"/>
      <c r="F5" s="3"/>
      <c r="G5" s="1"/>
      <c r="H5" s="3"/>
      <c r="I5" s="1"/>
      <c r="J5" s="2"/>
      <c r="K5" s="4"/>
    </row>
    <row r="6" spans="1:11">
      <c r="A6" s="7" t="s">
        <v>13</v>
      </c>
      <c r="B6" s="2"/>
      <c r="C6" s="1"/>
      <c r="D6" s="3"/>
      <c r="E6" s="1"/>
      <c r="F6" s="3"/>
      <c r="G6" s="1"/>
      <c r="H6" s="3"/>
      <c r="I6" s="1"/>
      <c r="J6" s="2"/>
      <c r="K6" s="4"/>
    </row>
    <row r="7" spans="1:11">
      <c r="A7" s="7" t="s">
        <v>14</v>
      </c>
      <c r="B7" s="2"/>
      <c r="C7" s="1"/>
      <c r="D7" s="3"/>
      <c r="E7" s="1"/>
      <c r="F7" s="3"/>
      <c r="G7" s="1"/>
      <c r="H7" s="3"/>
      <c r="I7" s="1"/>
      <c r="J7" s="2"/>
      <c r="K7" s="4"/>
    </row>
    <row r="8" spans="1:11">
      <c r="A8" s="7" t="s">
        <v>15</v>
      </c>
      <c r="B8" s="2">
        <v>1</v>
      </c>
      <c r="C8" s="1"/>
      <c r="D8" s="3">
        <v>8</v>
      </c>
      <c r="E8" s="1">
        <v>8</v>
      </c>
      <c r="F8" s="3">
        <v>9</v>
      </c>
      <c r="G8" s="1">
        <v>9</v>
      </c>
      <c r="H8" s="3"/>
      <c r="I8" s="1"/>
      <c r="J8" s="2">
        <v>1</v>
      </c>
      <c r="K8" s="4">
        <v>6500</v>
      </c>
    </row>
    <row r="9" spans="1:11">
      <c r="A9" s="7" t="s">
        <v>16</v>
      </c>
      <c r="B9" s="2">
        <v>2</v>
      </c>
      <c r="C9" s="1"/>
      <c r="D9" s="3"/>
      <c r="E9" s="1"/>
      <c r="F9" s="3"/>
      <c r="G9" s="1"/>
      <c r="H9" s="3"/>
      <c r="I9" s="1"/>
      <c r="J9" s="2">
        <v>2</v>
      </c>
      <c r="K9" s="4">
        <v>0</v>
      </c>
    </row>
    <row r="10" spans="1:11">
      <c r="A10" s="8" t="s">
        <v>17</v>
      </c>
      <c r="B10" s="9"/>
      <c r="C10" s="10" t="str">
        <f>IF(SUM(C3:C9)=0,"",SUM(C3:C9))</f>
        <v/>
      </c>
      <c r="D10" s="11">
        <f t="shared" ref="D10:I10" si="0">IF(SUM(D3:D9)=0,"",SUM(D3:D9))</f>
        <v>8</v>
      </c>
      <c r="E10" s="10">
        <f t="shared" si="0"/>
        <v>8</v>
      </c>
      <c r="F10" s="11">
        <f t="shared" si="0"/>
        <v>9</v>
      </c>
      <c r="G10" s="10">
        <f t="shared" si="0"/>
        <v>9</v>
      </c>
      <c r="H10" s="11" t="str">
        <f t="shared" si="0"/>
        <v/>
      </c>
      <c r="I10" s="10" t="str">
        <f t="shared" si="0"/>
        <v/>
      </c>
      <c r="J10" s="9" t="s">
        <v>18</v>
      </c>
      <c r="K10" s="9">
        <v>6500</v>
      </c>
    </row>
    <row r="11" spans="1:11">
      <c r="A11" s="7" t="s">
        <v>10</v>
      </c>
      <c r="B11" s="2">
        <v>3</v>
      </c>
      <c r="C11" s="1"/>
      <c r="D11" s="3">
        <v>9</v>
      </c>
      <c r="E11" s="1">
        <v>8</v>
      </c>
      <c r="F11" s="3"/>
      <c r="G11" s="1">
        <v>10</v>
      </c>
      <c r="H11" s="3"/>
      <c r="I11" s="1"/>
      <c r="J11" s="2">
        <v>3</v>
      </c>
      <c r="K11" s="4">
        <v>2500</v>
      </c>
    </row>
    <row r="12" spans="1:11">
      <c r="A12" s="7" t="s">
        <v>11</v>
      </c>
      <c r="B12" s="2">
        <v>4</v>
      </c>
      <c r="C12" s="1">
        <v>8</v>
      </c>
      <c r="D12" s="3">
        <v>10</v>
      </c>
      <c r="E12" s="1"/>
      <c r="F12" s="3"/>
      <c r="G12" s="1">
        <v>8</v>
      </c>
      <c r="H12" s="3"/>
      <c r="I12" s="1"/>
      <c r="J12" s="2">
        <v>4</v>
      </c>
      <c r="K12" s="4">
        <v>2000</v>
      </c>
    </row>
    <row r="13" spans="1:11">
      <c r="A13" s="7" t="s">
        <v>12</v>
      </c>
      <c r="B13" s="2">
        <v>5</v>
      </c>
      <c r="C13" s="1">
        <v>10</v>
      </c>
      <c r="D13" s="3"/>
      <c r="E13" s="1">
        <v>10</v>
      </c>
      <c r="F13" s="3"/>
      <c r="G13" s="1">
        <v>6</v>
      </c>
      <c r="H13" s="3"/>
      <c r="I13" s="1"/>
      <c r="J13" s="2">
        <v>5</v>
      </c>
      <c r="K13" s="4">
        <v>2200</v>
      </c>
    </row>
    <row r="14" spans="1:11">
      <c r="A14" s="7" t="s">
        <v>13</v>
      </c>
      <c r="B14" s="2">
        <v>6</v>
      </c>
      <c r="C14" s="1">
        <v>8</v>
      </c>
      <c r="D14" s="3"/>
      <c r="E14" s="1">
        <v>10</v>
      </c>
      <c r="F14" s="3">
        <v>10</v>
      </c>
      <c r="G14" s="1"/>
      <c r="H14" s="3"/>
      <c r="I14" s="1"/>
      <c r="J14" s="2">
        <v>6</v>
      </c>
      <c r="K14" s="4">
        <v>2800</v>
      </c>
    </row>
    <row r="15" spans="1:11">
      <c r="A15" s="7" t="s">
        <v>14</v>
      </c>
      <c r="B15" s="2">
        <v>7</v>
      </c>
      <c r="C15" s="1">
        <v>9</v>
      </c>
      <c r="D15" s="3">
        <v>7</v>
      </c>
      <c r="E15" s="1">
        <v>8</v>
      </c>
      <c r="F15" s="3"/>
      <c r="G15" s="1">
        <v>8</v>
      </c>
      <c r="H15" s="3"/>
      <c r="I15" s="1"/>
      <c r="J15" s="2">
        <v>7</v>
      </c>
      <c r="K15" s="4">
        <v>3500</v>
      </c>
    </row>
    <row r="16" spans="1:11">
      <c r="A16" s="7" t="s">
        <v>15</v>
      </c>
      <c r="B16" s="2">
        <v>8</v>
      </c>
      <c r="C16" s="1">
        <v>9</v>
      </c>
      <c r="D16" s="3">
        <v>10</v>
      </c>
      <c r="E16" s="1">
        <v>8</v>
      </c>
      <c r="F16" s="3">
        <v>10</v>
      </c>
      <c r="G16" s="1">
        <v>8</v>
      </c>
      <c r="H16" s="3"/>
      <c r="I16" s="1"/>
      <c r="J16" s="2">
        <v>8</v>
      </c>
      <c r="K16" s="4">
        <v>6000</v>
      </c>
    </row>
    <row r="17" spans="1:11">
      <c r="A17" s="7" t="s">
        <v>16</v>
      </c>
      <c r="B17" s="2">
        <v>9</v>
      </c>
      <c r="C17" s="1"/>
      <c r="D17" s="3"/>
      <c r="E17" s="1"/>
      <c r="F17" s="3"/>
      <c r="G17" s="1"/>
      <c r="H17" s="3"/>
      <c r="I17" s="1"/>
      <c r="J17" s="2">
        <v>9</v>
      </c>
      <c r="K17" s="4">
        <v>0</v>
      </c>
    </row>
    <row r="18" spans="1:11">
      <c r="A18" s="8" t="s">
        <v>17</v>
      </c>
      <c r="B18" s="9"/>
      <c r="C18" s="10">
        <f>IF(SUM(C11:C17)=0,"",SUM(C11:C17))</f>
        <v>44</v>
      </c>
      <c r="D18" s="11">
        <f t="shared" ref="D18:I18" si="1">IF(SUM(D11:D17)=0,"",SUM(D11:D17))</f>
        <v>36</v>
      </c>
      <c r="E18" s="10">
        <f t="shared" si="1"/>
        <v>44</v>
      </c>
      <c r="F18" s="11">
        <f t="shared" si="1"/>
        <v>20</v>
      </c>
      <c r="G18" s="10">
        <f t="shared" si="1"/>
        <v>40</v>
      </c>
      <c r="H18" s="11" t="str">
        <f t="shared" si="1"/>
        <v/>
      </c>
      <c r="I18" s="10" t="str">
        <f t="shared" si="1"/>
        <v/>
      </c>
      <c r="J18" s="9" t="s">
        <v>18</v>
      </c>
      <c r="K18" s="9">
        <v>19000</v>
      </c>
    </row>
    <row r="19" spans="1:11">
      <c r="A19" s="7" t="s">
        <v>10</v>
      </c>
      <c r="B19" s="2">
        <v>10</v>
      </c>
      <c r="C19" s="1"/>
      <c r="D19" s="3">
        <v>9</v>
      </c>
      <c r="E19" s="1"/>
      <c r="F19" s="3">
        <v>8</v>
      </c>
      <c r="G19" s="1">
        <v>8</v>
      </c>
      <c r="H19" s="3"/>
      <c r="I19" s="1"/>
      <c r="J19" s="2">
        <v>10</v>
      </c>
      <c r="K19" s="4">
        <v>2500</v>
      </c>
    </row>
    <row r="20" spans="1:11">
      <c r="A20" s="7" t="s">
        <v>11</v>
      </c>
      <c r="B20" s="2">
        <v>11</v>
      </c>
      <c r="C20" s="1">
        <v>10</v>
      </c>
      <c r="D20" s="3">
        <v>10</v>
      </c>
      <c r="E20" s="1"/>
      <c r="F20" s="3"/>
      <c r="G20" s="1"/>
      <c r="H20" s="3"/>
      <c r="I20" s="1"/>
      <c r="J20" s="2">
        <v>11</v>
      </c>
      <c r="K20" s="4">
        <v>2000</v>
      </c>
    </row>
    <row r="21" spans="1:11">
      <c r="A21" s="7" t="s">
        <v>12</v>
      </c>
      <c r="B21" s="2">
        <v>12</v>
      </c>
      <c r="C21" s="1">
        <v>10</v>
      </c>
      <c r="D21" s="3">
        <v>8</v>
      </c>
      <c r="E21" s="1">
        <v>8</v>
      </c>
      <c r="F21" s="3"/>
      <c r="G21" s="1"/>
      <c r="H21" s="3"/>
      <c r="I21" s="1"/>
      <c r="J21" s="2">
        <v>12</v>
      </c>
      <c r="K21" s="4">
        <v>3000</v>
      </c>
    </row>
    <row r="22" spans="1:11">
      <c r="A22" s="7" t="s">
        <v>13</v>
      </c>
      <c r="B22" s="2">
        <v>13</v>
      </c>
      <c r="C22" s="1">
        <v>7</v>
      </c>
      <c r="D22" s="3"/>
      <c r="E22" s="1">
        <v>10</v>
      </c>
      <c r="F22" s="3">
        <v>10</v>
      </c>
      <c r="G22" s="1"/>
      <c r="H22" s="3"/>
      <c r="I22" s="1"/>
      <c r="J22" s="2">
        <v>13</v>
      </c>
      <c r="K22" s="4">
        <v>3200</v>
      </c>
    </row>
    <row r="23" spans="1:11">
      <c r="A23" s="7" t="s">
        <v>14</v>
      </c>
      <c r="B23" s="2">
        <v>14</v>
      </c>
      <c r="C23" s="1">
        <v>10</v>
      </c>
      <c r="D23" s="3">
        <v>9</v>
      </c>
      <c r="E23" s="1">
        <v>9</v>
      </c>
      <c r="F23" s="3"/>
      <c r="G23" s="1"/>
      <c r="H23" s="3"/>
      <c r="I23" s="1"/>
      <c r="J23" s="2">
        <v>14</v>
      </c>
      <c r="K23" s="4">
        <v>3500</v>
      </c>
    </row>
    <row r="24" spans="1:11">
      <c r="A24" s="7" t="s">
        <v>15</v>
      </c>
      <c r="B24" s="2">
        <v>15</v>
      </c>
      <c r="C24" s="1">
        <v>7</v>
      </c>
      <c r="D24" s="3">
        <v>10</v>
      </c>
      <c r="E24" s="1">
        <v>9</v>
      </c>
      <c r="F24" s="3">
        <v>10</v>
      </c>
      <c r="G24" s="1"/>
      <c r="H24" s="3"/>
      <c r="I24" s="1"/>
      <c r="J24" s="2">
        <v>15</v>
      </c>
      <c r="K24" s="4">
        <v>7500</v>
      </c>
    </row>
    <row r="25" spans="1:11">
      <c r="A25" s="7" t="s">
        <v>16</v>
      </c>
      <c r="B25" s="2">
        <v>16</v>
      </c>
      <c r="C25" s="1"/>
      <c r="D25" s="3"/>
      <c r="E25" s="1"/>
      <c r="F25" s="3"/>
      <c r="G25" s="1"/>
      <c r="H25" s="3"/>
      <c r="I25" s="1"/>
      <c r="J25" s="2">
        <v>16</v>
      </c>
      <c r="K25" s="4">
        <v>0</v>
      </c>
    </row>
    <row r="26" spans="1:11">
      <c r="A26" s="8" t="s">
        <v>17</v>
      </c>
      <c r="B26" s="9"/>
      <c r="C26" s="10">
        <f>IF(SUM(C19:C25)=0,"",SUM(C19:C25))</f>
        <v>44</v>
      </c>
      <c r="D26" s="11">
        <f t="shared" ref="D26:I26" si="2">IF(SUM(D19:D25)=0,"",SUM(D19:D25))</f>
        <v>46</v>
      </c>
      <c r="E26" s="10">
        <f t="shared" si="2"/>
        <v>36</v>
      </c>
      <c r="F26" s="11">
        <f t="shared" si="2"/>
        <v>28</v>
      </c>
      <c r="G26" s="10">
        <f t="shared" si="2"/>
        <v>8</v>
      </c>
      <c r="H26" s="11" t="str">
        <f t="shared" si="2"/>
        <v/>
      </c>
      <c r="I26" s="10" t="str">
        <f t="shared" si="2"/>
        <v/>
      </c>
      <c r="J26" s="9" t="s">
        <v>18</v>
      </c>
      <c r="K26" s="9">
        <v>21700</v>
      </c>
    </row>
    <row r="27" spans="1:11">
      <c r="A27" s="7" t="s">
        <v>10</v>
      </c>
      <c r="B27" s="2">
        <v>17</v>
      </c>
      <c r="C27" s="1"/>
      <c r="D27" s="3">
        <v>8</v>
      </c>
      <c r="E27" s="1">
        <v>8</v>
      </c>
      <c r="F27" s="3"/>
      <c r="G27" s="1">
        <v>10</v>
      </c>
      <c r="H27" s="3"/>
      <c r="I27" s="1"/>
      <c r="J27" s="2">
        <v>17</v>
      </c>
      <c r="K27" s="4">
        <v>2500</v>
      </c>
    </row>
    <row r="28" spans="1:11">
      <c r="A28" s="7" t="s">
        <v>11</v>
      </c>
      <c r="B28" s="2">
        <v>18</v>
      </c>
      <c r="C28" s="1">
        <v>8</v>
      </c>
      <c r="D28" s="3"/>
      <c r="E28" s="1">
        <v>10</v>
      </c>
      <c r="F28" s="3"/>
      <c r="G28" s="1">
        <v>7</v>
      </c>
      <c r="H28" s="3"/>
      <c r="I28" s="1"/>
      <c r="J28" s="2">
        <v>18</v>
      </c>
      <c r="K28" s="4">
        <v>2000</v>
      </c>
    </row>
    <row r="29" spans="1:11">
      <c r="A29" s="7" t="s">
        <v>12</v>
      </c>
      <c r="B29" s="2">
        <v>19</v>
      </c>
      <c r="C29" s="1">
        <v>10</v>
      </c>
      <c r="D29" s="3">
        <v>8</v>
      </c>
      <c r="E29" s="1">
        <v>8</v>
      </c>
      <c r="F29" s="3"/>
      <c r="G29" s="1"/>
      <c r="H29" s="3"/>
      <c r="I29" s="1"/>
      <c r="J29" s="2">
        <v>19</v>
      </c>
      <c r="K29" s="4">
        <v>2200</v>
      </c>
    </row>
    <row r="30" spans="1:11">
      <c r="A30" s="7" t="s">
        <v>13</v>
      </c>
      <c r="B30" s="2">
        <v>20</v>
      </c>
      <c r="C30" s="1">
        <v>8</v>
      </c>
      <c r="D30" s="3">
        <v>10</v>
      </c>
      <c r="E30" s="1"/>
      <c r="F30" s="3">
        <v>8</v>
      </c>
      <c r="G30" s="1">
        <v>6</v>
      </c>
      <c r="H30" s="3"/>
      <c r="I30" s="1"/>
      <c r="J30" s="2">
        <v>20</v>
      </c>
      <c r="K30" s="4">
        <v>2800</v>
      </c>
    </row>
    <row r="31" spans="1:11">
      <c r="A31" s="7" t="s">
        <v>14</v>
      </c>
      <c r="B31" s="2">
        <v>21</v>
      </c>
      <c r="C31" s="1">
        <v>9</v>
      </c>
      <c r="D31" s="3">
        <v>8</v>
      </c>
      <c r="E31" s="1">
        <v>8</v>
      </c>
      <c r="F31" s="3">
        <v>10</v>
      </c>
      <c r="G31" s="1">
        <v>7</v>
      </c>
      <c r="H31" s="3"/>
      <c r="I31" s="1"/>
      <c r="J31" s="2">
        <v>21</v>
      </c>
      <c r="K31" s="4">
        <v>3200</v>
      </c>
    </row>
    <row r="32" spans="1:11">
      <c r="A32" s="7" t="s">
        <v>15</v>
      </c>
      <c r="B32" s="2">
        <v>22</v>
      </c>
      <c r="C32" s="1">
        <v>9</v>
      </c>
      <c r="D32" s="3">
        <v>10</v>
      </c>
      <c r="E32" s="1">
        <v>10</v>
      </c>
      <c r="F32" s="3">
        <v>10</v>
      </c>
      <c r="G32" s="1">
        <v>10</v>
      </c>
      <c r="H32" s="3"/>
      <c r="I32" s="1"/>
      <c r="J32" s="2">
        <v>22</v>
      </c>
      <c r="K32" s="4">
        <v>7500</v>
      </c>
    </row>
    <row r="33" spans="1:11">
      <c r="A33" s="7" t="s">
        <v>16</v>
      </c>
      <c r="B33" s="2">
        <v>23</v>
      </c>
      <c r="C33" s="1"/>
      <c r="D33" s="3"/>
      <c r="E33" s="1"/>
      <c r="F33" s="3"/>
      <c r="G33" s="1"/>
      <c r="H33" s="3"/>
      <c r="I33" s="1"/>
      <c r="J33" s="2">
        <v>23</v>
      </c>
      <c r="K33" s="4">
        <v>0</v>
      </c>
    </row>
    <row r="34" spans="1:11">
      <c r="A34" s="8" t="s">
        <v>17</v>
      </c>
      <c r="B34" s="9"/>
      <c r="C34" s="10">
        <f>IF(SUM(C27:C33)=0,"",SUM(C27:C33))</f>
        <v>44</v>
      </c>
      <c r="D34" s="11">
        <f t="shared" ref="D34:I34" si="3">IF(SUM(D27:D33)=0,"",SUM(D27:D33))</f>
        <v>44</v>
      </c>
      <c r="E34" s="10">
        <f t="shared" si="3"/>
        <v>44</v>
      </c>
      <c r="F34" s="11">
        <f t="shared" si="3"/>
        <v>28</v>
      </c>
      <c r="G34" s="10">
        <f t="shared" si="3"/>
        <v>40</v>
      </c>
      <c r="H34" s="11" t="str">
        <f t="shared" si="3"/>
        <v/>
      </c>
      <c r="I34" s="10" t="str">
        <f t="shared" si="3"/>
        <v/>
      </c>
      <c r="J34" s="9" t="s">
        <v>18</v>
      </c>
      <c r="K34" s="9">
        <v>20200</v>
      </c>
    </row>
    <row r="35" spans="1:11">
      <c r="A35" s="7" t="s">
        <v>10</v>
      </c>
      <c r="B35" s="2">
        <v>24</v>
      </c>
      <c r="C35" s="1"/>
      <c r="D35" s="3">
        <v>8</v>
      </c>
      <c r="E35" s="1">
        <v>8</v>
      </c>
      <c r="F35" s="3"/>
      <c r="G35" s="1">
        <v>10</v>
      </c>
      <c r="H35" s="3"/>
      <c r="I35" s="1"/>
      <c r="J35" s="2">
        <v>24</v>
      </c>
      <c r="K35" s="4">
        <v>2800</v>
      </c>
    </row>
    <row r="36" spans="1:11">
      <c r="A36" s="7" t="s">
        <v>11</v>
      </c>
      <c r="B36" s="2">
        <v>25</v>
      </c>
      <c r="C36" s="1">
        <v>8</v>
      </c>
      <c r="D36" s="3"/>
      <c r="E36" s="1">
        <v>10</v>
      </c>
      <c r="F36" s="3"/>
      <c r="G36" s="1"/>
      <c r="H36" s="3"/>
      <c r="I36" s="1"/>
      <c r="J36" s="2">
        <v>25</v>
      </c>
      <c r="K36" s="4">
        <v>2000</v>
      </c>
    </row>
    <row r="37" spans="1:11">
      <c r="A37" s="7" t="s">
        <v>12</v>
      </c>
      <c r="B37" s="2">
        <v>26</v>
      </c>
      <c r="C37" s="1">
        <v>9</v>
      </c>
      <c r="D37" s="3">
        <v>9</v>
      </c>
      <c r="E37" s="1">
        <v>9</v>
      </c>
      <c r="F37" s="3"/>
      <c r="G37" s="1">
        <v>8</v>
      </c>
      <c r="H37" s="3"/>
      <c r="I37" s="1"/>
      <c r="J37" s="2">
        <v>26</v>
      </c>
      <c r="K37" s="4">
        <v>7000</v>
      </c>
    </row>
    <row r="38" spans="1:11">
      <c r="A38" s="7" t="s">
        <v>13</v>
      </c>
      <c r="B38" s="2">
        <v>27</v>
      </c>
      <c r="C38" s="1">
        <v>10</v>
      </c>
      <c r="D38" s="3">
        <v>10</v>
      </c>
      <c r="E38" s="1"/>
      <c r="F38" s="3">
        <v>8</v>
      </c>
      <c r="G38" s="1">
        <v>6</v>
      </c>
      <c r="H38" s="3"/>
      <c r="I38" s="1"/>
      <c r="J38" s="2">
        <v>27</v>
      </c>
      <c r="K38" s="4">
        <v>7500</v>
      </c>
    </row>
    <row r="39" spans="1:11">
      <c r="A39" s="7" t="s">
        <v>14</v>
      </c>
      <c r="B39" s="2">
        <v>28</v>
      </c>
      <c r="C39" s="1">
        <v>8</v>
      </c>
      <c r="D39" s="3">
        <v>7</v>
      </c>
      <c r="E39" s="1">
        <v>8</v>
      </c>
      <c r="F39" s="3">
        <v>10</v>
      </c>
      <c r="G39" s="1">
        <v>8</v>
      </c>
      <c r="H39" s="3"/>
      <c r="I39" s="1"/>
      <c r="J39" s="2">
        <v>28</v>
      </c>
      <c r="K39" s="4">
        <v>5000</v>
      </c>
    </row>
    <row r="40" spans="1:11">
      <c r="A40" s="7" t="s">
        <v>15</v>
      </c>
      <c r="B40" s="2">
        <v>29</v>
      </c>
      <c r="C40" s="1">
        <v>9</v>
      </c>
      <c r="D40" s="3">
        <v>9</v>
      </c>
      <c r="E40" s="1">
        <v>9</v>
      </c>
      <c r="F40" s="3">
        <v>10</v>
      </c>
      <c r="G40" s="1">
        <v>8</v>
      </c>
      <c r="H40" s="3"/>
      <c r="I40" s="1"/>
      <c r="J40" s="2">
        <v>29</v>
      </c>
      <c r="K40" s="4">
        <v>9800</v>
      </c>
    </row>
    <row r="41" spans="1:11">
      <c r="A41" s="7" t="s">
        <v>16</v>
      </c>
      <c r="B41" s="2">
        <v>30</v>
      </c>
      <c r="C41" s="1"/>
      <c r="D41" s="3">
        <v>9</v>
      </c>
      <c r="E41" s="1">
        <v>8</v>
      </c>
      <c r="F41" s="3">
        <v>8</v>
      </c>
      <c r="G41" s="1"/>
      <c r="H41" s="3"/>
      <c r="I41" s="1"/>
      <c r="J41" s="2">
        <v>30</v>
      </c>
      <c r="K41" s="4">
        <v>3500</v>
      </c>
    </row>
    <row r="42" spans="1:11">
      <c r="A42" s="8" t="s">
        <v>17</v>
      </c>
      <c r="B42" s="9"/>
      <c r="C42" s="10">
        <f>IF(SUM(C35:C41)=0,"",SUM(C35:C41))</f>
        <v>44</v>
      </c>
      <c r="D42" s="11">
        <f t="shared" ref="D42:I42" si="4">IF(SUM(D35:D41)=0,"",SUM(D35:D41))</f>
        <v>52</v>
      </c>
      <c r="E42" s="10">
        <f t="shared" si="4"/>
        <v>52</v>
      </c>
      <c r="F42" s="11">
        <f t="shared" si="4"/>
        <v>36</v>
      </c>
      <c r="G42" s="10">
        <f t="shared" si="4"/>
        <v>40</v>
      </c>
      <c r="H42" s="11" t="str">
        <f t="shared" si="4"/>
        <v/>
      </c>
      <c r="I42" s="10" t="str">
        <f t="shared" si="4"/>
        <v/>
      </c>
      <c r="J42" s="9" t="s">
        <v>18</v>
      </c>
      <c r="K42" s="9">
        <v>37600</v>
      </c>
    </row>
    <row r="43" spans="1:11" ht="15.75">
      <c r="A43" s="7" t="s">
        <v>23</v>
      </c>
      <c r="B43" s="2"/>
      <c r="C43" s="16">
        <f>SUM(C10,C18,C26,C34,C42)</f>
        <v>176</v>
      </c>
      <c r="D43" s="17">
        <f t="shared" ref="D43:G43" si="5">SUM(D10,D18,D26,D34,D42)</f>
        <v>186</v>
      </c>
      <c r="E43" s="16">
        <f t="shared" si="5"/>
        <v>184</v>
      </c>
      <c r="F43" s="17">
        <f t="shared" si="5"/>
        <v>121</v>
      </c>
      <c r="G43" s="16">
        <f t="shared" si="5"/>
        <v>137</v>
      </c>
      <c r="H43" s="17"/>
      <c r="I43" s="16"/>
      <c r="J43" s="2"/>
      <c r="K43" s="4"/>
    </row>
    <row r="44" spans="1:11">
      <c r="A44" s="18" t="s">
        <v>20</v>
      </c>
      <c r="B44" s="9"/>
      <c r="C44" s="14">
        <v>23000</v>
      </c>
      <c r="D44" s="14">
        <v>25000</v>
      </c>
      <c r="E44" s="14">
        <v>24000</v>
      </c>
      <c r="F44" s="14">
        <v>20000</v>
      </c>
      <c r="G44" s="14">
        <v>13000</v>
      </c>
      <c r="H44" s="12"/>
      <c r="I44" s="12"/>
      <c r="J44" s="9" t="s">
        <v>18</v>
      </c>
      <c r="K44" s="15">
        <f>SUM(K10,K18,K26,K34,K42)</f>
        <v>105000</v>
      </c>
    </row>
    <row r="46" spans="1:11">
      <c r="A46" s="19" t="s">
        <v>21</v>
      </c>
      <c r="B46" s="20"/>
      <c r="C46" s="22">
        <f>C44/8</f>
        <v>2875</v>
      </c>
      <c r="D46" s="22">
        <f t="shared" ref="D46:G46" si="6">D44/8</f>
        <v>3125</v>
      </c>
      <c r="E46" s="22">
        <f t="shared" si="6"/>
        <v>3000</v>
      </c>
      <c r="F46" s="22">
        <f t="shared" si="6"/>
        <v>2500</v>
      </c>
      <c r="G46" s="22">
        <f t="shared" si="6"/>
        <v>1625</v>
      </c>
    </row>
    <row r="47" spans="1:11">
      <c r="A47" s="19" t="s">
        <v>22</v>
      </c>
      <c r="B47" s="20"/>
      <c r="C47" s="21">
        <f>C46*C43</f>
        <v>506000</v>
      </c>
      <c r="D47" s="21">
        <f t="shared" ref="D47:G47" si="7">D46*D43</f>
        <v>581250</v>
      </c>
      <c r="E47" s="21">
        <f t="shared" si="7"/>
        <v>552000</v>
      </c>
      <c r="F47" s="21">
        <f t="shared" si="7"/>
        <v>302500</v>
      </c>
      <c r="G47" s="21">
        <f t="shared" si="7"/>
        <v>222625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BF95FD-EB37-4539-B428-DF3E549587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Carim</cp:lastModifiedBy>
  <dcterms:created xsi:type="dcterms:W3CDTF">2019-06-04T20:54:27Z</dcterms:created>
  <dcterms:modified xsi:type="dcterms:W3CDTF">2019-06-05T04:44:31Z</dcterms:modified>
</cp:coreProperties>
</file>