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0" yWindow="60" windowWidth="21720" windowHeight="9375"/>
  </bookViews>
  <sheets>
    <sheet name="TRAME" sheetId="3" r:id="rId1"/>
    <sheet name="CYCLES" sheetId="2" r:id="rId2"/>
    <sheet name="corresp" sheetId="1" r:id="rId3"/>
  </sheets>
  <externalReferences>
    <externalReference r:id="rId4"/>
  </externalReferences>
  <definedNames>
    <definedName name="ASDjour">TRAME!$B$22:$AF$33</definedName>
    <definedName name="ASDnuit">TRAME!#REF!</definedName>
    <definedName name="dates">TRAME!$B$6:$AF$7</definedName>
    <definedName name="IDEjour">TRAME!$B$9:$AF$20</definedName>
    <definedName name="IDEnuit">TRAME!#REF!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3"/>
  <c r="B28"/>
  <c r="B25"/>
  <c r="B22"/>
  <c r="B18"/>
  <c r="B15"/>
  <c r="D12"/>
  <c r="C12"/>
  <c r="B12"/>
  <c r="D9"/>
  <c r="C9"/>
  <c r="B9"/>
  <c r="B180" i="1"/>
  <c r="B183"/>
  <c r="AF4" i="3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B41" l="1"/>
  <c r="A38" l="1"/>
  <c r="A35"/>
  <c r="B34"/>
  <c r="A39" s="1"/>
  <c r="A34"/>
  <c r="A32"/>
  <c r="A30"/>
  <c r="A27"/>
  <c r="A21"/>
  <c r="A20"/>
  <c r="A17"/>
  <c r="A16"/>
  <c r="B6"/>
  <c r="A5"/>
  <c r="A37" l="1"/>
  <c r="A29"/>
  <c r="B7"/>
  <c r="C7" s="1"/>
  <c r="D7" s="1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33"/>
  <c r="A36"/>
  <c r="C6"/>
  <c r="A40"/>
  <c r="A26"/>
  <c r="A19"/>
  <c r="A23"/>
  <c r="A24"/>
  <c r="E47" i="1"/>
  <c r="E111"/>
  <c r="C6"/>
  <c r="E6" s="1"/>
  <c r="C14"/>
  <c r="E14" s="1"/>
  <c r="C38"/>
  <c r="E38" s="1"/>
  <c r="C66"/>
  <c r="E66" s="1"/>
  <c r="C82"/>
  <c r="E82" s="1"/>
  <c r="C86"/>
  <c r="E86" s="1"/>
  <c r="C102"/>
  <c r="E102" s="1"/>
  <c r="C130"/>
  <c r="E130" s="1"/>
  <c r="C146"/>
  <c r="E146" s="1"/>
  <c r="C150"/>
  <c r="E150" s="1"/>
  <c r="C162"/>
  <c r="E162" s="1"/>
  <c r="C166"/>
  <c r="E166" s="1"/>
  <c r="C178"/>
  <c r="E178" s="1"/>
  <c r="C182"/>
  <c r="E182" s="1"/>
  <c r="C194"/>
  <c r="E194" s="1"/>
  <c r="C198"/>
  <c r="E198" s="1"/>
  <c r="C210"/>
  <c r="E210" s="1"/>
  <c r="C214"/>
  <c r="E214" s="1"/>
  <c r="C226"/>
  <c r="E226" s="1"/>
  <c r="C230"/>
  <c r="E230" s="1"/>
  <c r="C242"/>
  <c r="E242" s="1"/>
  <c r="C246"/>
  <c r="E246" s="1"/>
  <c r="C258"/>
  <c r="E258" s="1"/>
  <c r="C262"/>
  <c r="E262" s="1"/>
  <c r="C274"/>
  <c r="E274" s="1"/>
  <c r="C278"/>
  <c r="E278" s="1"/>
  <c r="C290"/>
  <c r="E290" s="1"/>
  <c r="C294"/>
  <c r="E294" s="1"/>
  <c r="C306"/>
  <c r="E306" s="1"/>
  <c r="C310"/>
  <c r="E310" s="1"/>
  <c r="C322"/>
  <c r="E322" s="1"/>
  <c r="C326"/>
  <c r="E326" s="1"/>
  <c r="C338"/>
  <c r="E338" s="1"/>
  <c r="C342"/>
  <c r="E342" s="1"/>
  <c r="C354"/>
  <c r="E354" s="1"/>
  <c r="C358"/>
  <c r="E358" s="1"/>
  <c r="B3"/>
  <c r="C3" s="1"/>
  <c r="E3" s="1"/>
  <c r="B4"/>
  <c r="C4" s="1"/>
  <c r="E4" s="1"/>
  <c r="B5"/>
  <c r="C5" s="1"/>
  <c r="E5" s="1"/>
  <c r="B6"/>
  <c r="B7"/>
  <c r="C7" s="1"/>
  <c r="E7" s="1"/>
  <c r="B8"/>
  <c r="C8" s="1"/>
  <c r="E8" s="1"/>
  <c r="B9"/>
  <c r="C9" s="1"/>
  <c r="E9" s="1"/>
  <c r="B10"/>
  <c r="C10" s="1"/>
  <c r="E10" s="1"/>
  <c r="B11"/>
  <c r="C11" s="1"/>
  <c r="E11" s="1"/>
  <c r="B12"/>
  <c r="C12" s="1"/>
  <c r="E12" s="1"/>
  <c r="B13"/>
  <c r="C13" s="1"/>
  <c r="E13" s="1"/>
  <c r="B14"/>
  <c r="B15"/>
  <c r="C15" s="1"/>
  <c r="E15" s="1"/>
  <c r="B16"/>
  <c r="C16" s="1"/>
  <c r="E16" s="1"/>
  <c r="B17"/>
  <c r="C17" s="1"/>
  <c r="E17" s="1"/>
  <c r="B18"/>
  <c r="C18" s="1"/>
  <c r="E18" s="1"/>
  <c r="B19"/>
  <c r="C19" s="1"/>
  <c r="E19" s="1"/>
  <c r="B20"/>
  <c r="C20" s="1"/>
  <c r="E20" s="1"/>
  <c r="B21"/>
  <c r="C21" s="1"/>
  <c r="E21" s="1"/>
  <c r="B22"/>
  <c r="C22" s="1"/>
  <c r="E22" s="1"/>
  <c r="B23"/>
  <c r="C23" s="1"/>
  <c r="E23" s="1"/>
  <c r="B24"/>
  <c r="C24" s="1"/>
  <c r="E24" s="1"/>
  <c r="B25"/>
  <c r="C25" s="1"/>
  <c r="E25" s="1"/>
  <c r="B26"/>
  <c r="C26" s="1"/>
  <c r="E26" s="1"/>
  <c r="B27"/>
  <c r="C27" s="1"/>
  <c r="E27" s="1"/>
  <c r="B28"/>
  <c r="C28" s="1"/>
  <c r="E28" s="1"/>
  <c r="B29"/>
  <c r="C29" s="1"/>
  <c r="E29" s="1"/>
  <c r="B30"/>
  <c r="C30" s="1"/>
  <c r="E30" s="1"/>
  <c r="B31"/>
  <c r="C31" s="1"/>
  <c r="E31" s="1"/>
  <c r="B32"/>
  <c r="C32" s="1"/>
  <c r="E32" s="1"/>
  <c r="B33"/>
  <c r="C33" s="1"/>
  <c r="E33" s="1"/>
  <c r="B34"/>
  <c r="C34" s="1"/>
  <c r="E34" s="1"/>
  <c r="B35"/>
  <c r="C35" s="1"/>
  <c r="E35" s="1"/>
  <c r="B36"/>
  <c r="C36" s="1"/>
  <c r="E36" s="1"/>
  <c r="B37"/>
  <c r="C37" s="1"/>
  <c r="E37" s="1"/>
  <c r="B38"/>
  <c r="B39"/>
  <c r="C39" s="1"/>
  <c r="E39" s="1"/>
  <c r="B40"/>
  <c r="C40" s="1"/>
  <c r="E40" s="1"/>
  <c r="B41"/>
  <c r="C41" s="1"/>
  <c r="E41" s="1"/>
  <c r="B42"/>
  <c r="C42" s="1"/>
  <c r="E42" s="1"/>
  <c r="B43"/>
  <c r="C43" s="1"/>
  <c r="E43" s="1"/>
  <c r="B44"/>
  <c r="C44" s="1"/>
  <c r="E44" s="1"/>
  <c r="B45"/>
  <c r="C45" s="1"/>
  <c r="E45" s="1"/>
  <c r="B46"/>
  <c r="C46" s="1"/>
  <c r="E46" s="1"/>
  <c r="B47"/>
  <c r="C47" s="1"/>
  <c r="B48"/>
  <c r="C48" s="1"/>
  <c r="E48" s="1"/>
  <c r="B49"/>
  <c r="C49" s="1"/>
  <c r="E49" s="1"/>
  <c r="B50"/>
  <c r="C50" s="1"/>
  <c r="E50" s="1"/>
  <c r="B51"/>
  <c r="C51" s="1"/>
  <c r="E51" s="1"/>
  <c r="B52"/>
  <c r="C52" s="1"/>
  <c r="E52" s="1"/>
  <c r="B53"/>
  <c r="C53" s="1"/>
  <c r="E53" s="1"/>
  <c r="B54"/>
  <c r="C54" s="1"/>
  <c r="E54" s="1"/>
  <c r="B55"/>
  <c r="C55" s="1"/>
  <c r="E55" s="1"/>
  <c r="B56"/>
  <c r="C56" s="1"/>
  <c r="E56" s="1"/>
  <c r="B57"/>
  <c r="C57" s="1"/>
  <c r="E57" s="1"/>
  <c r="B58"/>
  <c r="C58" s="1"/>
  <c r="E58" s="1"/>
  <c r="B59"/>
  <c r="C59" s="1"/>
  <c r="E59" s="1"/>
  <c r="B60"/>
  <c r="C60" s="1"/>
  <c r="E60" s="1"/>
  <c r="B61"/>
  <c r="C61" s="1"/>
  <c r="E61" s="1"/>
  <c r="B62"/>
  <c r="C62" s="1"/>
  <c r="E62" s="1"/>
  <c r="B63"/>
  <c r="C63" s="1"/>
  <c r="E63" s="1"/>
  <c r="B64"/>
  <c r="C64" s="1"/>
  <c r="E64" s="1"/>
  <c r="B65"/>
  <c r="C65" s="1"/>
  <c r="E65" s="1"/>
  <c r="B66"/>
  <c r="B67"/>
  <c r="C67" s="1"/>
  <c r="E67" s="1"/>
  <c r="B68"/>
  <c r="C68" s="1"/>
  <c r="E68" s="1"/>
  <c r="B69"/>
  <c r="C69" s="1"/>
  <c r="E69" s="1"/>
  <c r="B70"/>
  <c r="C70" s="1"/>
  <c r="E70" s="1"/>
  <c r="B71"/>
  <c r="C71" s="1"/>
  <c r="E71" s="1"/>
  <c r="B72"/>
  <c r="C72" s="1"/>
  <c r="E72" s="1"/>
  <c r="B73"/>
  <c r="C73" s="1"/>
  <c r="E73" s="1"/>
  <c r="B74"/>
  <c r="C74" s="1"/>
  <c r="E74" s="1"/>
  <c r="B75"/>
  <c r="C75" s="1"/>
  <c r="E75" s="1"/>
  <c r="B76"/>
  <c r="C76" s="1"/>
  <c r="E76" s="1"/>
  <c r="B77"/>
  <c r="C77" s="1"/>
  <c r="E77" s="1"/>
  <c r="B78"/>
  <c r="C78" s="1"/>
  <c r="E78" s="1"/>
  <c r="B79"/>
  <c r="C79" s="1"/>
  <c r="E79" s="1"/>
  <c r="B80"/>
  <c r="C80" s="1"/>
  <c r="E80" s="1"/>
  <c r="B81"/>
  <c r="C81" s="1"/>
  <c r="E81" s="1"/>
  <c r="B82"/>
  <c r="B83"/>
  <c r="C83" s="1"/>
  <c r="E83" s="1"/>
  <c r="B84"/>
  <c r="C84" s="1"/>
  <c r="E84" s="1"/>
  <c r="B85"/>
  <c r="C85" s="1"/>
  <c r="E85" s="1"/>
  <c r="B86"/>
  <c r="B87"/>
  <c r="C87" s="1"/>
  <c r="E87" s="1"/>
  <c r="B88"/>
  <c r="C88" s="1"/>
  <c r="E88" s="1"/>
  <c r="B89"/>
  <c r="C89" s="1"/>
  <c r="E89" s="1"/>
  <c r="B90"/>
  <c r="C90" s="1"/>
  <c r="E90" s="1"/>
  <c r="B91"/>
  <c r="C91" s="1"/>
  <c r="E91" s="1"/>
  <c r="B92"/>
  <c r="C92" s="1"/>
  <c r="E92" s="1"/>
  <c r="B93"/>
  <c r="C93" s="1"/>
  <c r="E93" s="1"/>
  <c r="B94"/>
  <c r="C94" s="1"/>
  <c r="E94" s="1"/>
  <c r="B95"/>
  <c r="C95" s="1"/>
  <c r="E95" s="1"/>
  <c r="B96"/>
  <c r="C96" s="1"/>
  <c r="E96" s="1"/>
  <c r="B97"/>
  <c r="C97" s="1"/>
  <c r="E97" s="1"/>
  <c r="B98"/>
  <c r="C98" s="1"/>
  <c r="E98" s="1"/>
  <c r="B99"/>
  <c r="C99" s="1"/>
  <c r="E99" s="1"/>
  <c r="B100"/>
  <c r="C100" s="1"/>
  <c r="E100" s="1"/>
  <c r="B101"/>
  <c r="C101" s="1"/>
  <c r="E101" s="1"/>
  <c r="B102"/>
  <c r="B103"/>
  <c r="C103" s="1"/>
  <c r="E103" s="1"/>
  <c r="B104"/>
  <c r="C104" s="1"/>
  <c r="E104" s="1"/>
  <c r="B105"/>
  <c r="C105" s="1"/>
  <c r="E105" s="1"/>
  <c r="B106"/>
  <c r="C106" s="1"/>
  <c r="E106" s="1"/>
  <c r="B107"/>
  <c r="C107" s="1"/>
  <c r="E107" s="1"/>
  <c r="B108"/>
  <c r="C108" s="1"/>
  <c r="E108" s="1"/>
  <c r="B109"/>
  <c r="C109" s="1"/>
  <c r="E109" s="1"/>
  <c r="B110"/>
  <c r="C110" s="1"/>
  <c r="E110" s="1"/>
  <c r="B111"/>
  <c r="C111" s="1"/>
  <c r="B112"/>
  <c r="C112" s="1"/>
  <c r="E112" s="1"/>
  <c r="B113"/>
  <c r="C113" s="1"/>
  <c r="E113" s="1"/>
  <c r="B114"/>
  <c r="C114" s="1"/>
  <c r="E114" s="1"/>
  <c r="B115"/>
  <c r="C115" s="1"/>
  <c r="E115" s="1"/>
  <c r="B116"/>
  <c r="C116" s="1"/>
  <c r="E116" s="1"/>
  <c r="B117"/>
  <c r="C117" s="1"/>
  <c r="E117" s="1"/>
  <c r="B118"/>
  <c r="C118" s="1"/>
  <c r="E118" s="1"/>
  <c r="B119"/>
  <c r="C119" s="1"/>
  <c r="E119" s="1"/>
  <c r="B120"/>
  <c r="C120" s="1"/>
  <c r="E120" s="1"/>
  <c r="B121"/>
  <c r="C121" s="1"/>
  <c r="E121" s="1"/>
  <c r="B122"/>
  <c r="C122" s="1"/>
  <c r="E122" s="1"/>
  <c r="B123"/>
  <c r="C123" s="1"/>
  <c r="E123" s="1"/>
  <c r="B124"/>
  <c r="C124" s="1"/>
  <c r="E124" s="1"/>
  <c r="B125"/>
  <c r="C125" s="1"/>
  <c r="E125" s="1"/>
  <c r="B126"/>
  <c r="C126" s="1"/>
  <c r="E126" s="1"/>
  <c r="B127"/>
  <c r="C127" s="1"/>
  <c r="E127" s="1"/>
  <c r="B128"/>
  <c r="C128" s="1"/>
  <c r="E128" s="1"/>
  <c r="B129"/>
  <c r="C129" s="1"/>
  <c r="E129" s="1"/>
  <c r="B130"/>
  <c r="B131"/>
  <c r="C131" s="1"/>
  <c r="E131" s="1"/>
  <c r="B132"/>
  <c r="C132" s="1"/>
  <c r="E132" s="1"/>
  <c r="B133"/>
  <c r="C133" s="1"/>
  <c r="E133" s="1"/>
  <c r="B134"/>
  <c r="C134" s="1"/>
  <c r="E134" s="1"/>
  <c r="B135"/>
  <c r="C135" s="1"/>
  <c r="E135" s="1"/>
  <c r="B136"/>
  <c r="C136" s="1"/>
  <c r="E136" s="1"/>
  <c r="B137"/>
  <c r="C137" s="1"/>
  <c r="E137" s="1"/>
  <c r="B138"/>
  <c r="C138" s="1"/>
  <c r="E138" s="1"/>
  <c r="B139"/>
  <c r="C139" s="1"/>
  <c r="E139" s="1"/>
  <c r="B140"/>
  <c r="C140" s="1"/>
  <c r="E140" s="1"/>
  <c r="B141"/>
  <c r="C141" s="1"/>
  <c r="E141" s="1"/>
  <c r="B142"/>
  <c r="C142" s="1"/>
  <c r="E142" s="1"/>
  <c r="B143"/>
  <c r="C143" s="1"/>
  <c r="E143" s="1"/>
  <c r="B144"/>
  <c r="C144" s="1"/>
  <c r="E144" s="1"/>
  <c r="B145"/>
  <c r="C145" s="1"/>
  <c r="E145" s="1"/>
  <c r="B146"/>
  <c r="B147"/>
  <c r="C147" s="1"/>
  <c r="E147" s="1"/>
  <c r="B148"/>
  <c r="C148" s="1"/>
  <c r="E148" s="1"/>
  <c r="B149"/>
  <c r="C149" s="1"/>
  <c r="E149" s="1"/>
  <c r="B150"/>
  <c r="B151"/>
  <c r="C151" s="1"/>
  <c r="E151" s="1"/>
  <c r="B152"/>
  <c r="C152" s="1"/>
  <c r="E152" s="1"/>
  <c r="B153"/>
  <c r="C153" s="1"/>
  <c r="E153" s="1"/>
  <c r="B154"/>
  <c r="C154" s="1"/>
  <c r="E154" s="1"/>
  <c r="B155"/>
  <c r="C155" s="1"/>
  <c r="E155" s="1"/>
  <c r="B156"/>
  <c r="C156" s="1"/>
  <c r="E156" s="1"/>
  <c r="B157"/>
  <c r="C157" s="1"/>
  <c r="E157" s="1"/>
  <c r="B158"/>
  <c r="C158" s="1"/>
  <c r="E158" s="1"/>
  <c r="B159"/>
  <c r="C159" s="1"/>
  <c r="E159" s="1"/>
  <c r="B160"/>
  <c r="C160" s="1"/>
  <c r="E160" s="1"/>
  <c r="B161"/>
  <c r="C161" s="1"/>
  <c r="E161" s="1"/>
  <c r="B162"/>
  <c r="B163"/>
  <c r="C163" s="1"/>
  <c r="E163" s="1"/>
  <c r="B164"/>
  <c r="C164" s="1"/>
  <c r="E164" s="1"/>
  <c r="B165"/>
  <c r="C165" s="1"/>
  <c r="E165" s="1"/>
  <c r="B166"/>
  <c r="B167"/>
  <c r="C167" s="1"/>
  <c r="E167" s="1"/>
  <c r="B168"/>
  <c r="C168" s="1"/>
  <c r="E168" s="1"/>
  <c r="B169"/>
  <c r="C169" s="1"/>
  <c r="E169" s="1"/>
  <c r="B170"/>
  <c r="C170" s="1"/>
  <c r="E170" s="1"/>
  <c r="B171"/>
  <c r="C171" s="1"/>
  <c r="E171" s="1"/>
  <c r="B172"/>
  <c r="C172" s="1"/>
  <c r="E172" s="1"/>
  <c r="B173"/>
  <c r="C173" s="1"/>
  <c r="E173" s="1"/>
  <c r="B174"/>
  <c r="C174" s="1"/>
  <c r="E174" s="1"/>
  <c r="B175"/>
  <c r="C175" s="1"/>
  <c r="E175" s="1"/>
  <c r="B176"/>
  <c r="C176" s="1"/>
  <c r="E176" s="1"/>
  <c r="B177"/>
  <c r="C177" s="1"/>
  <c r="E177" s="1"/>
  <c r="B178"/>
  <c r="B179"/>
  <c r="C179" s="1"/>
  <c r="E179" s="1"/>
  <c r="C180"/>
  <c r="E180" s="1"/>
  <c r="B181"/>
  <c r="C181" s="1"/>
  <c r="E181" s="1"/>
  <c r="B182"/>
  <c r="C183"/>
  <c r="E183" s="1"/>
  <c r="B184"/>
  <c r="C184" s="1"/>
  <c r="E184" s="1"/>
  <c r="B185"/>
  <c r="C185" s="1"/>
  <c r="E185" s="1"/>
  <c r="B186"/>
  <c r="C186" s="1"/>
  <c r="E186" s="1"/>
  <c r="B187"/>
  <c r="C187" s="1"/>
  <c r="E187" s="1"/>
  <c r="B188"/>
  <c r="C188" s="1"/>
  <c r="E188" s="1"/>
  <c r="B189"/>
  <c r="C189" s="1"/>
  <c r="E189" s="1"/>
  <c r="B190"/>
  <c r="C190" s="1"/>
  <c r="E190" s="1"/>
  <c r="B191"/>
  <c r="C191" s="1"/>
  <c r="E191" s="1"/>
  <c r="B192"/>
  <c r="C192" s="1"/>
  <c r="E192" s="1"/>
  <c r="B193"/>
  <c r="C193" s="1"/>
  <c r="E193" s="1"/>
  <c r="B194"/>
  <c r="B195"/>
  <c r="C195" s="1"/>
  <c r="E195" s="1"/>
  <c r="B196"/>
  <c r="C196" s="1"/>
  <c r="E196" s="1"/>
  <c r="B197"/>
  <c r="C197" s="1"/>
  <c r="E197" s="1"/>
  <c r="B198"/>
  <c r="B199"/>
  <c r="C199" s="1"/>
  <c r="E199" s="1"/>
  <c r="B200"/>
  <c r="C200" s="1"/>
  <c r="E200" s="1"/>
  <c r="B201"/>
  <c r="C201" s="1"/>
  <c r="E201" s="1"/>
  <c r="B202"/>
  <c r="C202" s="1"/>
  <c r="E202" s="1"/>
  <c r="B203"/>
  <c r="C203" s="1"/>
  <c r="E203" s="1"/>
  <c r="B204"/>
  <c r="C204" s="1"/>
  <c r="E204" s="1"/>
  <c r="B205"/>
  <c r="C205" s="1"/>
  <c r="E205" s="1"/>
  <c r="B206"/>
  <c r="C206" s="1"/>
  <c r="E206" s="1"/>
  <c r="B207"/>
  <c r="C207" s="1"/>
  <c r="E207" s="1"/>
  <c r="B208"/>
  <c r="C208" s="1"/>
  <c r="E208" s="1"/>
  <c r="B209"/>
  <c r="C209" s="1"/>
  <c r="E209" s="1"/>
  <c r="B210"/>
  <c r="B211"/>
  <c r="C211" s="1"/>
  <c r="E211" s="1"/>
  <c r="B212"/>
  <c r="C212" s="1"/>
  <c r="E212" s="1"/>
  <c r="B213"/>
  <c r="C213" s="1"/>
  <c r="E213" s="1"/>
  <c r="B214"/>
  <c r="B215"/>
  <c r="C215" s="1"/>
  <c r="E215" s="1"/>
  <c r="B216"/>
  <c r="C216" s="1"/>
  <c r="E216" s="1"/>
  <c r="B217"/>
  <c r="C217" s="1"/>
  <c r="E217" s="1"/>
  <c r="B218"/>
  <c r="C218" s="1"/>
  <c r="E218" s="1"/>
  <c r="B219"/>
  <c r="C219" s="1"/>
  <c r="E219" s="1"/>
  <c r="B220"/>
  <c r="C220" s="1"/>
  <c r="E220" s="1"/>
  <c r="B221"/>
  <c r="C221" s="1"/>
  <c r="E221" s="1"/>
  <c r="B222"/>
  <c r="C222" s="1"/>
  <c r="E222" s="1"/>
  <c r="B223"/>
  <c r="C223" s="1"/>
  <c r="E223" s="1"/>
  <c r="B224"/>
  <c r="C224" s="1"/>
  <c r="E224" s="1"/>
  <c r="B225"/>
  <c r="C225" s="1"/>
  <c r="E225" s="1"/>
  <c r="B226"/>
  <c r="B227"/>
  <c r="C227" s="1"/>
  <c r="E227" s="1"/>
  <c r="B228"/>
  <c r="C228" s="1"/>
  <c r="E228" s="1"/>
  <c r="B229"/>
  <c r="C229" s="1"/>
  <c r="E229" s="1"/>
  <c r="B230"/>
  <c r="B231"/>
  <c r="C231" s="1"/>
  <c r="E231" s="1"/>
  <c r="B232"/>
  <c r="C232" s="1"/>
  <c r="E232" s="1"/>
  <c r="B233"/>
  <c r="C233" s="1"/>
  <c r="E233" s="1"/>
  <c r="B234"/>
  <c r="C234" s="1"/>
  <c r="E234" s="1"/>
  <c r="B235"/>
  <c r="C235" s="1"/>
  <c r="E235" s="1"/>
  <c r="B236"/>
  <c r="C236" s="1"/>
  <c r="E236" s="1"/>
  <c r="B237"/>
  <c r="C237" s="1"/>
  <c r="E237" s="1"/>
  <c r="B238"/>
  <c r="C238" s="1"/>
  <c r="E238" s="1"/>
  <c r="B239"/>
  <c r="C239" s="1"/>
  <c r="E239" s="1"/>
  <c r="B240"/>
  <c r="C240" s="1"/>
  <c r="E240" s="1"/>
  <c r="B241"/>
  <c r="C241" s="1"/>
  <c r="E241" s="1"/>
  <c r="B242"/>
  <c r="B243"/>
  <c r="C243" s="1"/>
  <c r="E243" s="1"/>
  <c r="B244"/>
  <c r="C244" s="1"/>
  <c r="E244" s="1"/>
  <c r="B245"/>
  <c r="C245" s="1"/>
  <c r="E245" s="1"/>
  <c r="B246"/>
  <c r="B247"/>
  <c r="C247" s="1"/>
  <c r="E247" s="1"/>
  <c r="B248"/>
  <c r="C248" s="1"/>
  <c r="E248" s="1"/>
  <c r="B249"/>
  <c r="C249" s="1"/>
  <c r="E249" s="1"/>
  <c r="B250"/>
  <c r="C250" s="1"/>
  <c r="E250" s="1"/>
  <c r="B251"/>
  <c r="C251" s="1"/>
  <c r="E251" s="1"/>
  <c r="B252"/>
  <c r="C252" s="1"/>
  <c r="E252" s="1"/>
  <c r="B253"/>
  <c r="C253" s="1"/>
  <c r="E253" s="1"/>
  <c r="B254"/>
  <c r="C254" s="1"/>
  <c r="E254" s="1"/>
  <c r="B255"/>
  <c r="C255" s="1"/>
  <c r="E255" s="1"/>
  <c r="B256"/>
  <c r="C256" s="1"/>
  <c r="E256" s="1"/>
  <c r="B257"/>
  <c r="C257" s="1"/>
  <c r="E257" s="1"/>
  <c r="B258"/>
  <c r="B259"/>
  <c r="C259" s="1"/>
  <c r="E259" s="1"/>
  <c r="B260"/>
  <c r="C260" s="1"/>
  <c r="E260" s="1"/>
  <c r="B261"/>
  <c r="C261" s="1"/>
  <c r="E261" s="1"/>
  <c r="B262"/>
  <c r="B263"/>
  <c r="C263" s="1"/>
  <c r="E263" s="1"/>
  <c r="B264"/>
  <c r="C264" s="1"/>
  <c r="E264" s="1"/>
  <c r="B265"/>
  <c r="C265" s="1"/>
  <c r="E265" s="1"/>
  <c r="B266"/>
  <c r="C266" s="1"/>
  <c r="E266" s="1"/>
  <c r="B267"/>
  <c r="C267" s="1"/>
  <c r="E267" s="1"/>
  <c r="B268"/>
  <c r="C268" s="1"/>
  <c r="E268" s="1"/>
  <c r="B269"/>
  <c r="C269" s="1"/>
  <c r="E269" s="1"/>
  <c r="B270"/>
  <c r="C270" s="1"/>
  <c r="E270" s="1"/>
  <c r="B271"/>
  <c r="C271" s="1"/>
  <c r="E271" s="1"/>
  <c r="B272"/>
  <c r="C272" s="1"/>
  <c r="E272" s="1"/>
  <c r="B273"/>
  <c r="C273" s="1"/>
  <c r="E273" s="1"/>
  <c r="B274"/>
  <c r="B275"/>
  <c r="C275" s="1"/>
  <c r="E275" s="1"/>
  <c r="B276"/>
  <c r="C276" s="1"/>
  <c r="E276" s="1"/>
  <c r="B277"/>
  <c r="C277" s="1"/>
  <c r="E277" s="1"/>
  <c r="B278"/>
  <c r="B279"/>
  <c r="C279" s="1"/>
  <c r="E279" s="1"/>
  <c r="B280"/>
  <c r="C280" s="1"/>
  <c r="E280" s="1"/>
  <c r="B281"/>
  <c r="C281" s="1"/>
  <c r="E281" s="1"/>
  <c r="B282"/>
  <c r="C282" s="1"/>
  <c r="E282" s="1"/>
  <c r="B283"/>
  <c r="C283" s="1"/>
  <c r="E283" s="1"/>
  <c r="B284"/>
  <c r="C284" s="1"/>
  <c r="E284" s="1"/>
  <c r="B285"/>
  <c r="C285" s="1"/>
  <c r="E285" s="1"/>
  <c r="B286"/>
  <c r="C286" s="1"/>
  <c r="E286" s="1"/>
  <c r="B287"/>
  <c r="C287" s="1"/>
  <c r="E287" s="1"/>
  <c r="B288"/>
  <c r="C288" s="1"/>
  <c r="E288" s="1"/>
  <c r="B289"/>
  <c r="C289" s="1"/>
  <c r="E289" s="1"/>
  <c r="B290"/>
  <c r="B291"/>
  <c r="C291" s="1"/>
  <c r="E291" s="1"/>
  <c r="B292"/>
  <c r="C292" s="1"/>
  <c r="E292" s="1"/>
  <c r="B293"/>
  <c r="C293" s="1"/>
  <c r="E293" s="1"/>
  <c r="B294"/>
  <c r="B295"/>
  <c r="C295" s="1"/>
  <c r="E295" s="1"/>
  <c r="B296"/>
  <c r="C296" s="1"/>
  <c r="E296" s="1"/>
  <c r="B297"/>
  <c r="C297" s="1"/>
  <c r="E297" s="1"/>
  <c r="B298"/>
  <c r="C298" s="1"/>
  <c r="E298" s="1"/>
  <c r="B299"/>
  <c r="C299" s="1"/>
  <c r="E299" s="1"/>
  <c r="B300"/>
  <c r="C300" s="1"/>
  <c r="E300" s="1"/>
  <c r="B301"/>
  <c r="C301" s="1"/>
  <c r="E301" s="1"/>
  <c r="B302"/>
  <c r="C302" s="1"/>
  <c r="E302" s="1"/>
  <c r="B303"/>
  <c r="C303" s="1"/>
  <c r="E303" s="1"/>
  <c r="B304"/>
  <c r="C304" s="1"/>
  <c r="E304" s="1"/>
  <c r="B305"/>
  <c r="C305" s="1"/>
  <c r="E305" s="1"/>
  <c r="B306"/>
  <c r="B307"/>
  <c r="C307" s="1"/>
  <c r="E307" s="1"/>
  <c r="B308"/>
  <c r="C308" s="1"/>
  <c r="E308" s="1"/>
  <c r="B309"/>
  <c r="C309" s="1"/>
  <c r="E309" s="1"/>
  <c r="B310"/>
  <c r="B311"/>
  <c r="C311" s="1"/>
  <c r="E311" s="1"/>
  <c r="B312"/>
  <c r="C312" s="1"/>
  <c r="E312" s="1"/>
  <c r="B313"/>
  <c r="C313" s="1"/>
  <c r="E313" s="1"/>
  <c r="B314"/>
  <c r="C314" s="1"/>
  <c r="E314" s="1"/>
  <c r="B315"/>
  <c r="C315" s="1"/>
  <c r="E315" s="1"/>
  <c r="B316"/>
  <c r="C316" s="1"/>
  <c r="E316" s="1"/>
  <c r="B317"/>
  <c r="C317" s="1"/>
  <c r="E317" s="1"/>
  <c r="B318"/>
  <c r="C318" s="1"/>
  <c r="E318" s="1"/>
  <c r="B319"/>
  <c r="C319" s="1"/>
  <c r="E319" s="1"/>
  <c r="B320"/>
  <c r="C320" s="1"/>
  <c r="E320" s="1"/>
  <c r="B321"/>
  <c r="C321" s="1"/>
  <c r="E321" s="1"/>
  <c r="B322"/>
  <c r="B323"/>
  <c r="C323" s="1"/>
  <c r="E323" s="1"/>
  <c r="B324"/>
  <c r="C324" s="1"/>
  <c r="E324" s="1"/>
  <c r="B325"/>
  <c r="C325" s="1"/>
  <c r="E325" s="1"/>
  <c r="B326"/>
  <c r="B327"/>
  <c r="C327" s="1"/>
  <c r="E327" s="1"/>
  <c r="B328"/>
  <c r="C328" s="1"/>
  <c r="E328" s="1"/>
  <c r="B329"/>
  <c r="C329" s="1"/>
  <c r="E329" s="1"/>
  <c r="B330"/>
  <c r="C330" s="1"/>
  <c r="E330" s="1"/>
  <c r="B331"/>
  <c r="C331" s="1"/>
  <c r="E331" s="1"/>
  <c r="B332"/>
  <c r="C332" s="1"/>
  <c r="E332" s="1"/>
  <c r="B333"/>
  <c r="C333" s="1"/>
  <c r="E333" s="1"/>
  <c r="B334"/>
  <c r="C334" s="1"/>
  <c r="E334" s="1"/>
  <c r="B335"/>
  <c r="C335" s="1"/>
  <c r="E335" s="1"/>
  <c r="B336"/>
  <c r="C336" s="1"/>
  <c r="E336" s="1"/>
  <c r="B337"/>
  <c r="C337" s="1"/>
  <c r="E337" s="1"/>
  <c r="B338"/>
  <c r="B339"/>
  <c r="C339" s="1"/>
  <c r="E339" s="1"/>
  <c r="B340"/>
  <c r="C340" s="1"/>
  <c r="E340" s="1"/>
  <c r="B341"/>
  <c r="C341" s="1"/>
  <c r="E341" s="1"/>
  <c r="B342"/>
  <c r="B343"/>
  <c r="C343" s="1"/>
  <c r="E343" s="1"/>
  <c r="B344"/>
  <c r="C344" s="1"/>
  <c r="E344" s="1"/>
  <c r="B345"/>
  <c r="C345" s="1"/>
  <c r="E345" s="1"/>
  <c r="B346"/>
  <c r="C346" s="1"/>
  <c r="E346" s="1"/>
  <c r="B347"/>
  <c r="C347" s="1"/>
  <c r="E347" s="1"/>
  <c r="B348"/>
  <c r="C348" s="1"/>
  <c r="E348" s="1"/>
  <c r="B349"/>
  <c r="C349" s="1"/>
  <c r="E349" s="1"/>
  <c r="B350"/>
  <c r="C350" s="1"/>
  <c r="E350" s="1"/>
  <c r="B351"/>
  <c r="C351" s="1"/>
  <c r="E351" s="1"/>
  <c r="B352"/>
  <c r="C352" s="1"/>
  <c r="E352" s="1"/>
  <c r="B353"/>
  <c r="C353" s="1"/>
  <c r="E353" s="1"/>
  <c r="B354"/>
  <c r="B355"/>
  <c r="C355" s="1"/>
  <c r="E355" s="1"/>
  <c r="B356"/>
  <c r="C356" s="1"/>
  <c r="E356" s="1"/>
  <c r="B357"/>
  <c r="C357" s="1"/>
  <c r="E357" s="1"/>
  <c r="B358"/>
  <c r="B359"/>
  <c r="C359" s="1"/>
  <c r="E359" s="1"/>
  <c r="B360"/>
  <c r="C360" s="1"/>
  <c r="E360" s="1"/>
  <c r="B361"/>
  <c r="C361" s="1"/>
  <c r="E361" s="1"/>
  <c r="B362"/>
  <c r="C362" s="1"/>
  <c r="E362" s="1"/>
  <c r="B363"/>
  <c r="C363" s="1"/>
  <c r="E363" s="1"/>
  <c r="B364"/>
  <c r="C364" s="1"/>
  <c r="E364" s="1"/>
  <c r="B365"/>
  <c r="C365" s="1"/>
  <c r="E365" s="1"/>
  <c r="B366"/>
  <c r="C366" s="1"/>
  <c r="E366" s="1"/>
  <c r="B2"/>
  <c r="C2" s="1"/>
  <c r="E2" s="1"/>
  <c r="D6" i="3" l="1"/>
  <c r="E6" l="1"/>
  <c r="F6" l="1"/>
  <c r="E9"/>
  <c r="G6" l="1"/>
  <c r="F9"/>
  <c r="H6" l="1"/>
  <c r="G9"/>
  <c r="I6" l="1"/>
  <c r="H9"/>
  <c r="J6" l="1"/>
  <c r="I9"/>
  <c r="K6" l="1"/>
  <c r="J9"/>
  <c r="L6" l="1"/>
  <c r="K9"/>
  <c r="M6" l="1"/>
  <c r="L9"/>
  <c r="N6" l="1"/>
  <c r="M9"/>
  <c r="O6" l="1"/>
  <c r="N9"/>
  <c r="P6" l="1"/>
  <c r="O9"/>
  <c r="Q6" l="1"/>
  <c r="P9"/>
  <c r="R6" l="1"/>
  <c r="Q9"/>
  <c r="S6" l="1"/>
  <c r="R9"/>
  <c r="T6" l="1"/>
  <c r="S9"/>
  <c r="U6" l="1"/>
  <c r="T9"/>
  <c r="V6" l="1"/>
  <c r="U9"/>
  <c r="W6" l="1"/>
  <c r="V9"/>
  <c r="X6" l="1"/>
  <c r="W9"/>
  <c r="Y6" l="1"/>
  <c r="X9"/>
  <c r="Z6" l="1"/>
  <c r="Y9"/>
  <c r="AA6" l="1"/>
  <c r="Z9"/>
  <c r="AB6" l="1"/>
  <c r="AA9"/>
  <c r="AC6" l="1"/>
  <c r="AB9"/>
  <c r="AD6" l="1"/>
  <c r="AC9"/>
  <c r="AE6" l="1"/>
  <c r="AD9"/>
  <c r="AF6" l="1"/>
  <c r="AE9"/>
  <c r="AF9" l="1"/>
</calcChain>
</file>

<file path=xl/sharedStrings.xml><?xml version="1.0" encoding="utf-8"?>
<sst xmlns="http://schemas.openxmlformats.org/spreadsheetml/2006/main" count="643" uniqueCount="51">
  <si>
    <t xml:space="preserve">dates </t>
  </si>
  <si>
    <t>jour</t>
  </si>
  <si>
    <t>jour de semaine</t>
  </si>
  <si>
    <t>A</t>
  </si>
  <si>
    <t>B</t>
  </si>
  <si>
    <t>C</t>
  </si>
  <si>
    <t>D</t>
  </si>
  <si>
    <t>E</t>
  </si>
  <si>
    <t>F</t>
  </si>
  <si>
    <t>G</t>
  </si>
  <si>
    <t>concaténé</t>
  </si>
  <si>
    <t>Cycles à 7</t>
  </si>
  <si>
    <t>19H-7H15</t>
  </si>
  <si>
    <t>sem6</t>
  </si>
  <si>
    <t>sem5</t>
  </si>
  <si>
    <t>sem4</t>
  </si>
  <si>
    <t>sem3</t>
  </si>
  <si>
    <t>sem2</t>
  </si>
  <si>
    <t>sem1</t>
  </si>
  <si>
    <t>sem7</t>
  </si>
  <si>
    <t>référence</t>
  </si>
  <si>
    <t>Samedi</t>
  </si>
  <si>
    <t>Vendredi</t>
  </si>
  <si>
    <t>Jeudi</t>
  </si>
  <si>
    <t>Mercredi</t>
  </si>
  <si>
    <t>Mardi</t>
  </si>
  <si>
    <t>Lundi</t>
  </si>
  <si>
    <t>Dimanche</t>
  </si>
  <si>
    <t>semaineG</t>
  </si>
  <si>
    <t>semaineF</t>
  </si>
  <si>
    <t>semaineE</t>
  </si>
  <si>
    <t>semaineD</t>
  </si>
  <si>
    <t>semaineC</t>
  </si>
  <si>
    <t>semaineB</t>
  </si>
  <si>
    <t>semaineA</t>
  </si>
  <si>
    <t>date =</t>
  </si>
  <si>
    <t xml:space="preserve">service = </t>
  </si>
  <si>
    <t>SSR</t>
  </si>
  <si>
    <t>Date</t>
  </si>
  <si>
    <t>IDE JOUR</t>
  </si>
  <si>
    <t/>
  </si>
  <si>
    <t>7H-19H15</t>
  </si>
  <si>
    <t>Julie</t>
  </si>
  <si>
    <t>Jean</t>
  </si>
  <si>
    <t>Christine</t>
  </si>
  <si>
    <t>sébastien</t>
  </si>
  <si>
    <t>brigitte</t>
  </si>
  <si>
    <t>marie-francois</t>
  </si>
  <si>
    <t>cécile</t>
  </si>
  <si>
    <t>samia</t>
  </si>
  <si>
    <t xml:space="preserve">marie louise 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</si>
</sst>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dd"/>
    <numFmt numFmtId="166" formatCode="d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164" fontId="0" fillId="0" borderId="0" xfId="0" applyNumberFormat="1"/>
    <xf numFmtId="0" fontId="0" fillId="0" borderId="0" xfId="0" applyBorder="1"/>
    <xf numFmtId="165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4" fillId="0" borderId="0" xfId="0" applyFont="1" applyFill="1" applyBorder="1"/>
    <xf numFmtId="0" fontId="2" fillId="0" borderId="7" xfId="0" applyFont="1" applyBorder="1"/>
    <xf numFmtId="0" fontId="0" fillId="0" borderId="7" xfId="0" applyBorder="1"/>
    <xf numFmtId="0" fontId="2" fillId="0" borderId="8" xfId="0" applyFont="1" applyBorder="1"/>
    <xf numFmtId="0" fontId="0" fillId="0" borderId="8" xfId="0" applyBorder="1"/>
    <xf numFmtId="0" fontId="0" fillId="5" borderId="9" xfId="0" applyFill="1" applyBorder="1"/>
    <xf numFmtId="0" fontId="0" fillId="5" borderId="0" xfId="0" applyFill="1" applyBorder="1"/>
    <xf numFmtId="0" fontId="0" fillId="0" borderId="9" xfId="0" applyBorder="1"/>
    <xf numFmtId="0" fontId="2" fillId="5" borderId="9" xfId="0" applyFont="1" applyFill="1" applyBorder="1"/>
    <xf numFmtId="0" fontId="0" fillId="7" borderId="10" xfId="0" applyFill="1" applyBorder="1" applyAlignment="1">
      <alignment horizontal="center"/>
    </xf>
    <xf numFmtId="2" fontId="2" fillId="0" borderId="8" xfId="0" applyNumberFormat="1" applyFont="1" applyBorder="1"/>
    <xf numFmtId="2" fontId="2" fillId="0" borderId="7" xfId="0" applyNumberFormat="1" applyFont="1" applyBorder="1"/>
    <xf numFmtId="2" fontId="2" fillId="0" borderId="9" xfId="0" applyNumberFormat="1" applyFont="1" applyBorder="1"/>
    <xf numFmtId="14" fontId="0" fillId="0" borderId="7" xfId="0" applyNumberFormat="1" applyBorder="1"/>
    <xf numFmtId="14" fontId="0" fillId="0" borderId="8" xfId="0" applyNumberFormat="1" applyBorder="1"/>
    <xf numFmtId="0" fontId="0" fillId="8" borderId="0" xfId="0" applyFill="1" applyBorder="1"/>
    <xf numFmtId="0" fontId="2" fillId="8" borderId="0" xfId="0" applyFont="1" applyFill="1" applyBorder="1" applyAlignment="1">
      <alignment horizontal="center"/>
    </xf>
    <xf numFmtId="0" fontId="2" fillId="8" borderId="0" xfId="0" applyFont="1" applyFill="1" applyBorder="1"/>
    <xf numFmtId="0" fontId="0" fillId="8" borderId="0" xfId="0" applyFill="1"/>
    <xf numFmtId="0" fontId="2" fillId="0" borderId="1" xfId="0" applyFont="1" applyBorder="1"/>
    <xf numFmtId="0" fontId="0" fillId="8" borderId="1" xfId="0" applyFill="1" applyBorder="1"/>
    <xf numFmtId="0" fontId="5" fillId="4" borderId="10" xfId="0" applyFont="1" applyFill="1" applyBorder="1" applyAlignment="1"/>
    <xf numFmtId="0" fontId="2" fillId="0" borderId="0" xfId="0" applyFont="1" applyBorder="1"/>
    <xf numFmtId="0" fontId="0" fillId="5" borderId="14" xfId="0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9" borderId="5" xfId="0" applyFill="1" applyBorder="1"/>
    <xf numFmtId="0" fontId="0" fillId="9" borderId="2" xfId="0" applyFill="1" applyBorder="1"/>
    <xf numFmtId="0" fontId="2" fillId="9" borderId="2" xfId="0" applyFont="1" applyFill="1" applyBorder="1" applyAlignment="1">
      <alignment horizontal="center"/>
    </xf>
    <xf numFmtId="0" fontId="0" fillId="9" borderId="1" xfId="0" applyFill="1" applyBorder="1"/>
    <xf numFmtId="0" fontId="0" fillId="9" borderId="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0" xfId="0" applyFill="1" applyBorder="1"/>
    <xf numFmtId="0" fontId="2" fillId="9" borderId="0" xfId="0" applyFont="1" applyFill="1" applyBorder="1" applyAlignment="1">
      <alignment horizontal="center"/>
    </xf>
    <xf numFmtId="0" fontId="1" fillId="9" borderId="5" xfId="0" applyFont="1" applyFill="1" applyBorder="1"/>
    <xf numFmtId="0" fontId="1" fillId="9" borderId="2" xfId="0" applyFont="1" applyFill="1" applyBorder="1"/>
    <xf numFmtId="0" fontId="8" fillId="9" borderId="2" xfId="0" applyFont="1" applyFill="1" applyBorder="1" applyAlignment="1">
      <alignment horizontal="center"/>
    </xf>
    <xf numFmtId="0" fontId="1" fillId="9" borderId="1" xfId="0" applyFont="1" applyFill="1" applyBorder="1"/>
    <xf numFmtId="0" fontId="0" fillId="9" borderId="0" xfId="0" applyFill="1"/>
    <xf numFmtId="0" fontId="0" fillId="9" borderId="13" xfId="0" applyFill="1" applyBorder="1"/>
    <xf numFmtId="0" fontId="0" fillId="9" borderId="7" xfId="0" applyFill="1" applyBorder="1"/>
    <xf numFmtId="0" fontId="2" fillId="9" borderId="7" xfId="0" applyFont="1" applyFill="1" applyBorder="1"/>
    <xf numFmtId="0" fontId="0" fillId="9" borderId="12" xfId="0" applyFill="1" applyBorder="1"/>
    <xf numFmtId="0" fontId="0" fillId="9" borderId="3" xfId="0" applyFill="1" applyBorder="1"/>
    <xf numFmtId="0" fontId="2" fillId="9" borderId="2" xfId="0" applyFont="1" applyFill="1" applyBorder="1"/>
    <xf numFmtId="0" fontId="0" fillId="9" borderId="3" xfId="0" applyFill="1" applyBorder="1" applyAlignment="1">
      <alignment horizontal="center" vertical="center"/>
    </xf>
    <xf numFmtId="0" fontId="1" fillId="9" borderId="3" xfId="0" applyFont="1" applyFill="1" applyBorder="1"/>
    <xf numFmtId="0" fontId="0" fillId="9" borderId="11" xfId="0" applyFill="1" applyBorder="1"/>
    <xf numFmtId="0" fontId="0" fillId="9" borderId="4" xfId="0" applyFill="1" applyBorder="1"/>
    <xf numFmtId="0" fontId="0" fillId="9" borderId="4" xfId="0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0" fillId="0" borderId="7" xfId="0" applyNumberForma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3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1" xfId="0" applyBorder="1" applyAlignment="1">
      <alignment horizontal="centerContinuous"/>
    </xf>
    <xf numFmtId="165" fontId="0" fillId="0" borderId="8" xfId="0" applyNumberFormat="1" applyBorder="1" applyAlignment="1">
      <alignment horizontal="center"/>
    </xf>
  </cellXfs>
  <cellStyles count="1">
    <cellStyle name="Normal" xfId="0" builtinId="0"/>
  </cellStyles>
  <dxfs count="32"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TYP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RAME"/>
      <sheetName val="liste_Noms"/>
      <sheetName val="CYCLES"/>
      <sheetName val="mois"/>
    </sheetNames>
    <sheetDataSet>
      <sheetData sheetId="0"/>
      <sheetData sheetId="1">
        <row r="1">
          <cell r="B1" t="str">
            <v>médecine + chimio</v>
          </cell>
          <cell r="E1" t="str">
            <v>SOMMEIL + SAS</v>
          </cell>
          <cell r="H1" t="str">
            <v>AMBULATOIRE</v>
          </cell>
        </row>
        <row r="2">
          <cell r="I2" t="str">
            <v>LASSALE-BAREILLE</v>
          </cell>
        </row>
        <row r="3">
          <cell r="I3" t="str">
            <v>GABRIEL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F47"/>
  <sheetViews>
    <sheetView tabSelected="1" zoomScale="85" zoomScaleNormal="85" workbookViewId="0">
      <selection activeCell="B9" sqref="B9"/>
    </sheetView>
  </sheetViews>
  <sheetFormatPr defaultColWidth="11.42578125" defaultRowHeight="15"/>
  <cols>
    <col min="1" max="1" width="18.85546875" customWidth="1"/>
    <col min="2" max="2" width="17.85546875" bestFit="1" customWidth="1"/>
    <col min="30" max="32" width="11.42578125" customWidth="1"/>
    <col min="33" max="16384" width="11.42578125" style="6"/>
  </cols>
  <sheetData>
    <row r="1" spans="1:32" customFormat="1">
      <c r="A1" t="s">
        <v>35</v>
      </c>
      <c r="B1" s="78">
        <v>42186</v>
      </c>
      <c r="C1" s="35"/>
      <c r="D1">
        <v>2015</v>
      </c>
      <c r="F1" s="5"/>
    </row>
    <row r="2" spans="1:32" customFormat="1">
      <c r="A2" t="s">
        <v>36</v>
      </c>
      <c r="B2" s="36" t="s">
        <v>37</v>
      </c>
      <c r="C2" s="36"/>
    </row>
    <row r="3" spans="1:32" customFormat="1">
      <c r="B3" s="36"/>
      <c r="C3" s="36"/>
    </row>
    <row r="4" spans="1:32" customFormat="1">
      <c r="B4" s="80" t="str">
        <f>"semaine"&amp;INDEX(corresp!$D:$D,MATCH(B6,corresp!$A:$A,0))</f>
        <v>semaineF</v>
      </c>
      <c r="C4" s="80" t="str">
        <f>"semaine"&amp;INDEX(corresp!$D:$D,MATCH(C6,corresp!$A:$A,0))</f>
        <v>semaineF</v>
      </c>
      <c r="D4" s="80" t="str">
        <f>"semaine"&amp;INDEX(corresp!$D:$D,MATCH(D6,corresp!$A:$A,0))</f>
        <v>semaineF</v>
      </c>
      <c r="E4" s="80" t="str">
        <f>"semaine"&amp;INDEX(corresp!$D:$D,MATCH(E6,corresp!$A:$A,0))</f>
        <v>semaineF</v>
      </c>
      <c r="F4" s="80" t="str">
        <f>"semaine"&amp;INDEX(corresp!$D:$D,MATCH(F6,corresp!$A:$A,0))</f>
        <v>semaineG</v>
      </c>
      <c r="G4" s="80" t="str">
        <f>"semaine"&amp;INDEX(corresp!$D:$D,MATCH(G6,corresp!$A:$A,0))</f>
        <v>semaineG</v>
      </c>
      <c r="H4" s="80" t="str">
        <f>"semaine"&amp;INDEX(corresp!$D:$D,MATCH(H6,corresp!$A:$A,0))</f>
        <v>semaineG</v>
      </c>
      <c r="I4" s="80" t="str">
        <f>"semaine"&amp;INDEX(corresp!$D:$D,MATCH(I6,corresp!$A:$A,0))</f>
        <v>semaineG</v>
      </c>
      <c r="J4" s="80" t="str">
        <f>"semaine"&amp;INDEX(corresp!$D:$D,MATCH(J6,corresp!$A:$A,0))</f>
        <v>semaineG</v>
      </c>
      <c r="K4" s="80" t="str">
        <f>"semaine"&amp;INDEX(corresp!$D:$D,MATCH(K6,corresp!$A:$A,0))</f>
        <v>semaineG</v>
      </c>
      <c r="L4" s="80" t="str">
        <f>"semaine"&amp;INDEX(corresp!$D:$D,MATCH(L6,corresp!$A:$A,0))</f>
        <v>semaineG</v>
      </c>
      <c r="M4" s="80" t="str">
        <f>"semaine"&amp;INDEX(corresp!$D:$D,MATCH(M6,corresp!$A:$A,0))</f>
        <v>semaineA</v>
      </c>
      <c r="N4" s="80" t="str">
        <f>"semaine"&amp;INDEX(corresp!$D:$D,MATCH(N6,corresp!$A:$A,0))</f>
        <v>semaineA</v>
      </c>
      <c r="O4" s="80" t="str">
        <f>"semaine"&amp;INDEX(corresp!$D:$D,MATCH(O6,corresp!$A:$A,0))</f>
        <v>semaineA</v>
      </c>
      <c r="P4" s="80" t="str">
        <f>"semaine"&amp;INDEX(corresp!$D:$D,MATCH(P6,corresp!$A:$A,0))</f>
        <v>semaineA</v>
      </c>
      <c r="Q4" s="80" t="str">
        <f>"semaine"&amp;INDEX(corresp!$D:$D,MATCH(Q6,corresp!$A:$A,0))</f>
        <v>semaineA</v>
      </c>
      <c r="R4" s="80" t="str">
        <f>"semaine"&amp;INDEX(corresp!$D:$D,MATCH(R6,corresp!$A:$A,0))</f>
        <v>semaineA</v>
      </c>
      <c r="S4" s="80" t="str">
        <f>"semaine"&amp;INDEX(corresp!$D:$D,MATCH(S6,corresp!$A:$A,0))</f>
        <v>semaineA</v>
      </c>
      <c r="T4" s="80" t="str">
        <f>"semaine"&amp;INDEX(corresp!$D:$D,MATCH(T6,corresp!$A:$A,0))</f>
        <v>semaineB</v>
      </c>
      <c r="U4" s="80" t="str">
        <f>"semaine"&amp;INDEX(corresp!$D:$D,MATCH(U6,corresp!$A:$A,0))</f>
        <v>semaineB</v>
      </c>
      <c r="V4" s="80" t="str">
        <f>"semaine"&amp;INDEX(corresp!$D:$D,MATCH(V6,corresp!$A:$A,0))</f>
        <v>semaineB</v>
      </c>
      <c r="W4" s="80" t="str">
        <f>"semaine"&amp;INDEX(corresp!$D:$D,MATCH(W6,corresp!$A:$A,0))</f>
        <v>semaineB</v>
      </c>
      <c r="X4" s="80" t="str">
        <f>"semaine"&amp;INDEX(corresp!$D:$D,MATCH(X6,corresp!$A:$A,0))</f>
        <v>semaineB</v>
      </c>
      <c r="Y4" s="80" t="str">
        <f>"semaine"&amp;INDEX(corresp!$D:$D,MATCH(Y6,corresp!$A:$A,0))</f>
        <v>semaineB</v>
      </c>
      <c r="Z4" s="80" t="str">
        <f>"semaine"&amp;INDEX(corresp!$D:$D,MATCH(Z6,corresp!$A:$A,0))</f>
        <v>semaineB</v>
      </c>
      <c r="AA4" s="80" t="str">
        <f>"semaine"&amp;INDEX(corresp!$D:$D,MATCH(AA6,corresp!$A:$A,0))</f>
        <v>semaineC</v>
      </c>
      <c r="AB4" s="80" t="str">
        <f>"semaine"&amp;INDEX(corresp!$D:$D,MATCH(AB6,corresp!$A:$A,0))</f>
        <v>semaineC</v>
      </c>
      <c r="AC4" s="80" t="str">
        <f>"semaine"&amp;INDEX(corresp!$D:$D,MATCH(AC6,corresp!$A:$A,0))</f>
        <v>semaineC</v>
      </c>
      <c r="AD4" s="80" t="str">
        <f>"semaine"&amp;INDEX(corresp!$D:$D,MATCH(AD6,corresp!$A:$A,0))</f>
        <v>semaineC</v>
      </c>
      <c r="AE4" s="80" t="str">
        <f>"semaine"&amp;INDEX(corresp!$D:$D,MATCH(AE6,corresp!$A:$A,0))</f>
        <v>semaineC</v>
      </c>
      <c r="AF4" s="80" t="str">
        <f>"semaine"&amp;INDEX(corresp!$D:$D,MATCH(AF6,corresp!$A:$A,0))</f>
        <v>semaineC</v>
      </c>
    </row>
    <row r="5" spans="1:32" ht="23.25">
      <c r="A5" s="66" t="str">
        <f>CONCATENATE("Service"," ",B2," ",TEXT(B1,"mmmm"), " ",$D$1)</f>
        <v>Service SSR juillet 2015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</row>
    <row r="6" spans="1:32" s="9" customFormat="1" ht="15.75">
      <c r="A6" s="67" t="s">
        <v>38</v>
      </c>
      <c r="B6" s="7">
        <f>$B$1</f>
        <v>42186</v>
      </c>
      <c r="C6" s="7">
        <f>B6+1</f>
        <v>42187</v>
      </c>
      <c r="D6" s="7">
        <f t="shared" ref="D6:AC7" si="0">C6+1</f>
        <v>42188</v>
      </c>
      <c r="E6" s="7">
        <f t="shared" si="0"/>
        <v>42189</v>
      </c>
      <c r="F6" s="7">
        <f t="shared" si="0"/>
        <v>42190</v>
      </c>
      <c r="G6" s="7">
        <f t="shared" si="0"/>
        <v>42191</v>
      </c>
      <c r="H6" s="7">
        <f t="shared" si="0"/>
        <v>42192</v>
      </c>
      <c r="I6" s="7">
        <f t="shared" si="0"/>
        <v>42193</v>
      </c>
      <c r="J6" s="7">
        <f t="shared" si="0"/>
        <v>42194</v>
      </c>
      <c r="K6" s="7">
        <f t="shared" si="0"/>
        <v>42195</v>
      </c>
      <c r="L6" s="7">
        <f t="shared" si="0"/>
        <v>42196</v>
      </c>
      <c r="M6" s="7">
        <f t="shared" si="0"/>
        <v>42197</v>
      </c>
      <c r="N6" s="7">
        <f t="shared" si="0"/>
        <v>42198</v>
      </c>
      <c r="O6" s="7">
        <f t="shared" si="0"/>
        <v>42199</v>
      </c>
      <c r="P6" s="7">
        <f t="shared" si="0"/>
        <v>42200</v>
      </c>
      <c r="Q6" s="7">
        <f t="shared" si="0"/>
        <v>42201</v>
      </c>
      <c r="R6" s="7">
        <f t="shared" si="0"/>
        <v>42202</v>
      </c>
      <c r="S6" s="7">
        <f t="shared" si="0"/>
        <v>42203</v>
      </c>
      <c r="T6" s="7">
        <f t="shared" si="0"/>
        <v>42204</v>
      </c>
      <c r="U6" s="7">
        <f t="shared" si="0"/>
        <v>42205</v>
      </c>
      <c r="V6" s="7">
        <f t="shared" si="0"/>
        <v>42206</v>
      </c>
      <c r="W6" s="7">
        <f t="shared" si="0"/>
        <v>42207</v>
      </c>
      <c r="X6" s="7">
        <f t="shared" si="0"/>
        <v>42208</v>
      </c>
      <c r="Y6" s="7">
        <f t="shared" si="0"/>
        <v>42209</v>
      </c>
      <c r="Z6" s="7">
        <f t="shared" si="0"/>
        <v>42210</v>
      </c>
      <c r="AA6" s="7">
        <f t="shared" si="0"/>
        <v>42211</v>
      </c>
      <c r="AB6" s="7">
        <f t="shared" si="0"/>
        <v>42212</v>
      </c>
      <c r="AC6" s="7">
        <f t="shared" si="0"/>
        <v>42213</v>
      </c>
      <c r="AD6" s="8">
        <f>IF(AC6&lt;&gt;"",IF(MONTH(AC6)=MONTH(AC6+1),AC6+1,""),"")</f>
        <v>42214</v>
      </c>
      <c r="AE6" s="8">
        <f>IF(AD6&lt;&gt;"",IF(MONTH(AD6)=MONTH(AD6+1),AD6+1,""),"")</f>
        <v>42215</v>
      </c>
      <c r="AF6" s="8">
        <f t="shared" ref="AF6" si="1">IF(AE6&lt;&gt;"",IF(MONTH(AE6)=MONTH(AE6+1),AE6+1,""),"")</f>
        <v>42216</v>
      </c>
    </row>
    <row r="7" spans="1:32" s="11" customFormat="1" ht="15.75">
      <c r="A7" s="67"/>
      <c r="B7" s="10">
        <f>B6</f>
        <v>42186</v>
      </c>
      <c r="C7" s="10">
        <f>B7+1</f>
        <v>42187</v>
      </c>
      <c r="D7" s="10">
        <f t="shared" si="0"/>
        <v>42188</v>
      </c>
      <c r="E7" s="10">
        <f t="shared" si="0"/>
        <v>42189</v>
      </c>
      <c r="F7" s="10">
        <f t="shared" si="0"/>
        <v>42190</v>
      </c>
      <c r="G7" s="10">
        <f t="shared" si="0"/>
        <v>42191</v>
      </c>
      <c r="H7" s="10">
        <f t="shared" si="0"/>
        <v>42192</v>
      </c>
      <c r="I7" s="10">
        <f t="shared" si="0"/>
        <v>42193</v>
      </c>
      <c r="J7" s="10">
        <f t="shared" si="0"/>
        <v>42194</v>
      </c>
      <c r="K7" s="10">
        <f t="shared" si="0"/>
        <v>42195</v>
      </c>
      <c r="L7" s="10">
        <f t="shared" si="0"/>
        <v>42196</v>
      </c>
      <c r="M7" s="10">
        <f t="shared" si="0"/>
        <v>42197</v>
      </c>
      <c r="N7" s="10">
        <f t="shared" si="0"/>
        <v>42198</v>
      </c>
      <c r="O7" s="10">
        <f t="shared" si="0"/>
        <v>42199</v>
      </c>
      <c r="P7" s="10">
        <f t="shared" si="0"/>
        <v>42200</v>
      </c>
      <c r="Q7" s="10">
        <f t="shared" si="0"/>
        <v>42201</v>
      </c>
      <c r="R7" s="10">
        <f t="shared" si="0"/>
        <v>42202</v>
      </c>
      <c r="S7" s="10">
        <f t="shared" si="0"/>
        <v>42203</v>
      </c>
      <c r="T7" s="10">
        <f t="shared" si="0"/>
        <v>42204</v>
      </c>
      <c r="U7" s="10">
        <f t="shared" si="0"/>
        <v>42205</v>
      </c>
      <c r="V7" s="10">
        <f t="shared" si="0"/>
        <v>42206</v>
      </c>
      <c r="W7" s="10">
        <f t="shared" si="0"/>
        <v>42207</v>
      </c>
      <c r="X7" s="10">
        <f t="shared" si="0"/>
        <v>42208</v>
      </c>
      <c r="Y7" s="10">
        <f t="shared" si="0"/>
        <v>42209</v>
      </c>
      <c r="Z7" s="10">
        <f t="shared" si="0"/>
        <v>42210</v>
      </c>
      <c r="AA7" s="10">
        <f t="shared" si="0"/>
        <v>42211</v>
      </c>
      <c r="AB7" s="10">
        <f t="shared" si="0"/>
        <v>42212</v>
      </c>
      <c r="AC7" s="10">
        <f t="shared" si="0"/>
        <v>42213</v>
      </c>
      <c r="AD7" s="10">
        <f t="shared" ref="AD7:AF7" si="2">AC7+1</f>
        <v>42214</v>
      </c>
      <c r="AE7" s="10">
        <f>AD7+1</f>
        <v>42215</v>
      </c>
      <c r="AF7" s="10">
        <f t="shared" si="2"/>
        <v>42216</v>
      </c>
    </row>
    <row r="8" spans="1:32" ht="21">
      <c r="A8" s="62" t="s">
        <v>39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4"/>
    </row>
    <row r="9" spans="1:32">
      <c r="A9" s="12" t="s">
        <v>42</v>
      </c>
      <c r="B9" s="79" t="str">
        <f ca="1">IF(INDIRECT("CYCLES!"&amp;ADDRESS(MATCH($A9,CYCLES!$B:$B,0),MATCH(B$4,CYCLES!$2:$2,0)+WEEKDAY(B$6)-1))=0,"",INDIRECT("CYCLES!"&amp;ADDRESS(MATCH($A9,CYCLES!$B:$B,0),MATCH(B$4,CYCLES!$2:$2,0)+WEEKDAY(B$6)-1)))</f>
        <v>sem1</v>
      </c>
      <c r="C9" s="79" t="str">
        <f ca="1">IF(INDIRECT("CYCLES!"&amp;ADDRESS(MATCH($A9,CYCLES!$B:$B,0),MATCH(C$4,CYCLES!$2:$2,0)+WEEKDAY(C$6)-1))=0,"",INDIRECT("CYCLES!"&amp;ADDRESS(MATCH($A9,CYCLES!$B:$B,0),MATCH(C$4,CYCLES!$2:$2,0)+WEEKDAY(C$6)-1)))</f>
        <v/>
      </c>
      <c r="D9" s="79" t="str">
        <f ca="1">IF(INDIRECT("CYCLES!"&amp;ADDRESS(MATCH($A9,CYCLES!$B:$B,0),MATCH(D$4,CYCLES!$2:$2,0)+WEEKDAY(D$6)-1))=0,"",INDIRECT("CYCLES!"&amp;ADDRESS(MATCH($A9,CYCLES!$B:$B,0),MATCH(D$4,CYCLES!$2:$2,0)+WEEKDAY(D$6)-1)))</f>
        <v>19H-7H15</v>
      </c>
      <c r="E9" s="24" t="str">
        <f>VLOOKUP(E$6,corresp!$A$1:$E$366,5,FALSE)</f>
        <v>samediF</v>
      </c>
      <c r="F9" s="24" t="str">
        <f>VLOOKUP(F$6,corresp!$A$1:$E$366,5,FALSE)</f>
        <v>dimancheG</v>
      </c>
      <c r="G9" s="24" t="str">
        <f>VLOOKUP(G$6,corresp!$A$1:$E$366,5,FALSE)</f>
        <v>lundiG</v>
      </c>
      <c r="H9" s="24" t="str">
        <f>VLOOKUP(H$6,corresp!$A$1:$E$366,5,FALSE)</f>
        <v>mardiG</v>
      </c>
      <c r="I9" s="24" t="str">
        <f>VLOOKUP(I$6,corresp!$A$1:$E$366,5,FALSE)</f>
        <v>mercrediG</v>
      </c>
      <c r="J9" s="24" t="str">
        <f>VLOOKUP(J$6,corresp!$A$1:$E$366,5,FALSE)</f>
        <v>jeudiG</v>
      </c>
      <c r="K9" s="24" t="str">
        <f>VLOOKUP(K$6,corresp!$A$1:$E$366,5,FALSE)</f>
        <v>vendrediG</v>
      </c>
      <c r="L9" s="24" t="str">
        <f>VLOOKUP(L$6,corresp!$A$1:$E$366,5,FALSE)</f>
        <v>samediG</v>
      </c>
      <c r="M9" s="24" t="str">
        <f>VLOOKUP(M$6,corresp!$A$1:$E$366,5,FALSE)</f>
        <v>dimancheA</v>
      </c>
      <c r="N9" s="24" t="str">
        <f>VLOOKUP(N$6,corresp!$A$1:$E$366,5,FALSE)</f>
        <v>lundiA</v>
      </c>
      <c r="O9" s="24" t="str">
        <f>VLOOKUP(O$6,corresp!$A$1:$E$366,5,FALSE)</f>
        <v>mardiA</v>
      </c>
      <c r="P9" s="24" t="str">
        <f>VLOOKUP(P$6,corresp!$A$1:$E$366,5,FALSE)</f>
        <v>mercrediA</v>
      </c>
      <c r="Q9" s="24" t="str">
        <f>VLOOKUP(Q$6,corresp!$A$1:$E$366,5,FALSE)</f>
        <v>jeudiA</v>
      </c>
      <c r="R9" s="24" t="str">
        <f>VLOOKUP(R$6,corresp!$A$1:$E$366,5,FALSE)</f>
        <v>vendrediA</v>
      </c>
      <c r="S9" s="24" t="str">
        <f>VLOOKUP(S$6,corresp!$A$1:$E$366,5,FALSE)</f>
        <v>samediA</v>
      </c>
      <c r="T9" s="24" t="str">
        <f>VLOOKUP(T$6,corresp!$A$1:$E$366,5,FALSE)</f>
        <v>dimancheB</v>
      </c>
      <c r="U9" s="24" t="str">
        <f>VLOOKUP(U$6,corresp!$A$1:$E$366,5,FALSE)</f>
        <v>lundiB</v>
      </c>
      <c r="V9" s="24" t="str">
        <f>VLOOKUP(V$6,corresp!$A$1:$E$366,5,FALSE)</f>
        <v>mardiB</v>
      </c>
      <c r="W9" s="24" t="str">
        <f>VLOOKUP(W$6,corresp!$A$1:$E$366,5,FALSE)</f>
        <v>mercrediB</v>
      </c>
      <c r="X9" s="24" t="str">
        <f>VLOOKUP(X$6,corresp!$A$1:$E$366,5,FALSE)</f>
        <v>jeudiB</v>
      </c>
      <c r="Y9" s="24" t="str">
        <f>VLOOKUP(Y$6,corresp!$A$1:$E$366,5,FALSE)</f>
        <v>vendrediB</v>
      </c>
      <c r="Z9" s="24" t="str">
        <f>VLOOKUP(Z$6,corresp!$A$1:$E$366,5,FALSE)</f>
        <v>samediB</v>
      </c>
      <c r="AA9" s="24" t="str">
        <f>VLOOKUP(AA$6,corresp!$A$1:$E$366,5,FALSE)</f>
        <v>dimancheC</v>
      </c>
      <c r="AB9" s="24" t="str">
        <f>VLOOKUP(AB$6,corresp!$A$1:$E$366,5,FALSE)</f>
        <v>lundiC</v>
      </c>
      <c r="AC9" s="24" t="str">
        <f>VLOOKUP(AC$6,corresp!$A$1:$E$366,5,FALSE)</f>
        <v>mardiC</v>
      </c>
      <c r="AD9" s="24" t="str">
        <f>VLOOKUP(AD$6,corresp!$A$1:$E$366,5,FALSE)</f>
        <v>mercrediC</v>
      </c>
      <c r="AE9" s="24" t="str">
        <f>VLOOKUP(AE$6,corresp!$A$1:$E$366,5,FALSE)</f>
        <v>jeudiC</v>
      </c>
      <c r="AF9" s="24" t="str">
        <f>VLOOKUP(AF$6,corresp!$A$1:$E$366,5,FALSE)</f>
        <v>vendrediC</v>
      </c>
    </row>
    <row r="10" spans="1:32">
      <c r="A10" s="14"/>
      <c r="B10" s="8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79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</row>
    <row r="11" spans="1:32" s="17" customFormat="1">
      <c r="A11" s="16"/>
      <c r="B11" s="16" t="s">
        <v>40</v>
      </c>
      <c r="C11" s="16"/>
      <c r="D11" s="16" t="s">
        <v>40</v>
      </c>
      <c r="E11" s="16"/>
      <c r="F11" s="16"/>
      <c r="G11" s="16"/>
      <c r="H11" s="16"/>
      <c r="I11" s="16" t="s">
        <v>40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 spans="1:32">
      <c r="A12" s="14" t="s">
        <v>43</v>
      </c>
      <c r="B12" s="79" t="str">
        <f ca="1">IF(INDIRECT("CYCLES!"&amp;ADDRESS(MATCH($A12,CYCLES!$B:$B,0),MATCH(B$4,CYCLES!$2:$2,0)+WEEKDAY(B$6)-1))=0,"",INDIRECT("CYCLES!"&amp;ADDRESS(MATCH($A12,CYCLES!$B:$B,0),MATCH(B$4,CYCLES!$2:$2,0)+WEEKDAY(B$6)-1)))</f>
        <v>sem7</v>
      </c>
      <c r="C12" s="79" t="str">
        <f ca="1">IF(INDIRECT("CYCLES!"&amp;ADDRESS(MATCH($A12,CYCLES!$B:$B,0),MATCH(C$4,CYCLES!$2:$2,0)+WEEKDAY(C$6)-1))=0,"",INDIRECT("CYCLES!"&amp;ADDRESS(MATCH($A12,CYCLES!$B:$B,0),MATCH(C$4,CYCLES!$2:$2,0)+WEEKDAY(C$6)-1)))</f>
        <v/>
      </c>
      <c r="D12" s="79" t="str">
        <f ca="1">IF(INDIRECT("CYCLES!"&amp;ADDRESS(MATCH($A12,CYCLES!$B:$B,0),MATCH(D$4,CYCLES!$2:$2,0)+WEEKDAY(D$6)-1))=0,"",INDIRECT("CYCLES!"&amp;ADDRESS(MATCH($A12,CYCLES!$B:$B,0),MATCH(D$4,CYCLES!$2:$2,0)+WEEKDAY(D$6)-1)))</f>
        <v/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</row>
    <row r="13" spans="1:32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</row>
    <row r="14" spans="1:32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</row>
    <row r="15" spans="1:32">
      <c r="A15" s="14" t="s">
        <v>44</v>
      </c>
      <c r="B15" s="79" t="str">
        <f ca="1">IF(INDIRECT("CYCLES!"&amp;ADDRESS(MATCH($A15,CYCLES!$B:$B,0),MATCH(B$4,CYCLES!$2:$2,0)+WEEKDAY(B$6)-1))=0,"",INDIRECT("CYCLES!"&amp;ADDRESS(MATCH($A15,CYCLES!$B:$B,0),MATCH(B$4,CYCLES!$2:$2,0)+WEEKDAY(B$6)-1)))</f>
        <v/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>
      <c r="A16" s="14" t="str">
        <f>IF(A15=0,"0","")</f>
        <v/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</row>
    <row r="17" spans="1:32" s="17" customFormat="1">
      <c r="A17" s="19" t="str">
        <f>IF(A15=0,"0","")</f>
        <v/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</row>
    <row r="18" spans="1:32">
      <c r="A18" s="14" t="s">
        <v>45</v>
      </c>
      <c r="B18" s="79" t="str">
        <f ca="1">IF(INDIRECT("CYCLES!"&amp;ADDRESS(MATCH($A18,CYCLES!$B:$B,0),MATCH(B$4,CYCLES!$2:$2,0)+WEEKDAY(B$6)-1))=0,"",INDIRECT("CYCLES!"&amp;ADDRESS(MATCH($A18,CYCLES!$B:$B,0),MATCH(B$4,CYCLES!$2:$2,0)+WEEKDAY(B$6)-1)))</f>
        <v>sem7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>
      <c r="A19" s="14" t="str">
        <f>IF(A18="0","0","")</f>
        <v/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</row>
    <row r="20" spans="1:32" s="17" customFormat="1">
      <c r="A20" s="19" t="str">
        <f>IF(A18="0","0","")</f>
        <v/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</row>
    <row r="21" spans="1:32" ht="21">
      <c r="A21" s="68" t="str">
        <f>IF(TRAME!$B$2=[1]liste_Noms!$H$1,"0","ASD JOUR")</f>
        <v>ASD JOUR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</row>
    <row r="22" spans="1:32">
      <c r="A22" s="12" t="s">
        <v>46</v>
      </c>
      <c r="B22" s="79" t="str">
        <f ca="1">IF(INDIRECT("CYCLES!"&amp;ADDRESS(MATCH($A22,CYCLES!$B:$B,0),MATCH(B$4,CYCLES!$2:$2,0)+WEEKDAY(B$6)-1))=0,"",INDIRECT("CYCLES!"&amp;ADDRESS(MATCH($A22,CYCLES!$B:$B,0),MATCH(B$4,CYCLES!$2:$2,0)+WEEKDAY(B$6)-1)))</f>
        <v>19H-7H15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>
      <c r="A23" s="14" t="str">
        <f>IF(A22=0,"0","")</f>
        <v/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</row>
    <row r="24" spans="1:32" s="17" customFormat="1">
      <c r="A24" s="19" t="str">
        <f>IF(A22=0,"0","")</f>
        <v/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</row>
    <row r="25" spans="1:32">
      <c r="A25" s="14" t="s">
        <v>47</v>
      </c>
      <c r="B25" s="79" t="str">
        <f ca="1">IF(INDIRECT("CYCLES!"&amp;ADDRESS(MATCH($A25,CYCLES!$B:$B,0),MATCH(B$4,CYCLES!$2:$2,0)+WEEKDAY(B$6)-1))=0,"",INDIRECT("CYCLES!"&amp;ADDRESS(MATCH($A25,CYCLES!$B:$B,0),MATCH(B$4,CYCLES!$2:$2,0)+WEEKDAY(B$6)-1)))</f>
        <v/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>
      <c r="A26" s="14" t="str">
        <f>IF(A25=0,"0","")</f>
        <v/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</row>
    <row r="27" spans="1:32" s="17" customFormat="1" ht="16.5" customHeight="1">
      <c r="A27" s="19" t="str">
        <f>IF(A25=0,"0","")</f>
        <v/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</row>
    <row r="28" spans="1:32">
      <c r="A28" s="14" t="s">
        <v>48</v>
      </c>
      <c r="B28" s="79" t="str">
        <f ca="1">IF(INDIRECT("CYCLES!"&amp;ADDRESS(MATCH($A28,CYCLES!$B:$B,0),MATCH(B$4,CYCLES!$2:$2,0)+WEEKDAY(B$6)-1))=0,"",INDIRECT("CYCLES!"&amp;ADDRESS(MATCH($A28,CYCLES!$B:$B,0),MATCH(B$4,CYCLES!$2:$2,0)+WEEKDAY(B$6)-1)))</f>
        <v/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>
      <c r="A29" s="14" t="str">
        <f>IF(A28=0,"0","")</f>
        <v/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</row>
    <row r="30" spans="1:32" s="17" customFormat="1">
      <c r="A30" s="19" t="str">
        <f>IF(A28=0,"0","")</f>
        <v/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</row>
    <row r="31" spans="1:32">
      <c r="A31" s="14" t="s">
        <v>49</v>
      </c>
      <c r="B31" s="79" t="str">
        <f ca="1">IF(INDIRECT("CYCLES!"&amp;ADDRESS(MATCH($A31,CYCLES!$B:$B,0),MATCH(B$4,CYCLES!$2:$2,0)+WEEKDAY(B$6)-1))=0,"",INDIRECT("CYCLES!"&amp;ADDRESS(MATCH($A31,CYCLES!$B:$B,0),MATCH(B$4,CYCLES!$2:$2,0)+WEEKDAY(B$6)-1)))</f>
        <v/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>
      <c r="A32" s="14" t="str">
        <f>IF(A31=0,"0","")</f>
        <v/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</row>
    <row r="33" spans="1:32" s="17" customFormat="1">
      <c r="A33" s="19" t="str">
        <f>IF(A31=0,"0","")</f>
        <v/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</row>
    <row r="34" spans="1:32" ht="33" hidden="1" customHeight="1">
      <c r="A34" s="20" t="str">
        <f>IF(OR($B$2=[1]liste_Noms!$B$1,$B$2=[1]liste_Noms!$E$1),"","0")</f>
        <v>0</v>
      </c>
      <c r="B34" s="65" t="str">
        <f>IF($B$2=[1]liste_Noms!$B$1,"CHIMIO", IF($B$2=[1]liste_Noms!$E$1,"S.A.S", "0"))</f>
        <v>0</v>
      </c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</row>
    <row r="35" spans="1:32" hidden="1">
      <c r="A35" s="12" t="str">
        <f>IF($B$2=[1]liste_Noms!$B$1,[1]liste_Noms!$I$2,IF($B$2=[1]liste_Noms!$E$1,[1]liste_Noms!$J$2,"0"))</f>
        <v>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32" hidden="1">
      <c r="A36" s="21" t="str">
        <f>IF(B34 = "0","0","")</f>
        <v>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</row>
    <row r="37" spans="1:32" hidden="1">
      <c r="A37" s="21" t="str">
        <f>IF(B34="0","0","")</f>
        <v>0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</row>
    <row r="38" spans="1:32" hidden="1">
      <c r="A38" s="22" t="str">
        <f>IF($B$2=[1]liste_Noms!$B$1,[1]liste_Noms!$I$3,IF($B$2=[1]liste_Noms!$E$1,[1]liste_Noms!$J$3,"0"))</f>
        <v>0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32" hidden="1">
      <c r="A39" s="21" t="str">
        <f>IF(B34="0","0","")</f>
        <v>0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</row>
    <row r="40" spans="1:32" hidden="1">
      <c r="A40" s="23" t="str">
        <f>IF(B34="0","0","")</f>
        <v>0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</row>
    <row r="41" spans="1:32" ht="21">
      <c r="A41" s="32"/>
      <c r="B41" s="62" t="str">
        <f>IF(OR($B$2=[1]liste_Noms!$E$1, $B$2=[1]liste_Noms!$H$1),"0","IDE NUIT")</f>
        <v>IDE NUIT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4"/>
    </row>
    <row r="42" spans="1:32">
      <c r="A42" s="33" t="s">
        <v>46</v>
      </c>
      <c r="B42" s="79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</row>
    <row r="43" spans="1:32">
      <c r="A43" s="33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</row>
    <row r="44" spans="1:32" s="17" customFormat="1">
      <c r="A44" s="34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</row>
    <row r="45" spans="1:32">
      <c r="A45" s="33" t="s">
        <v>49</v>
      </c>
      <c r="B45" s="79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</row>
    <row r="46" spans="1:32">
      <c r="A46" s="33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</row>
    <row r="47" spans="1:32" s="17" customFormat="1">
      <c r="A47" s="19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6">
    <mergeCell ref="B41:AF41"/>
    <mergeCell ref="B34:AC34"/>
    <mergeCell ref="A5:AF5"/>
    <mergeCell ref="A6:A7"/>
    <mergeCell ref="A8:AF8"/>
    <mergeCell ref="A21:AF21"/>
  </mergeCells>
  <conditionalFormatting sqref="B7:AF7 B9:AF20 B22:AF33">
    <cfRule type="expression" dxfId="31" priority="12">
      <formula>OR(WEEKDAY(B$7)=1,WEEKDAY(B$7)=7)</formula>
    </cfRule>
  </conditionalFormatting>
  <conditionalFormatting sqref="B34 A35:A40 A1:A33 A48:A1048576">
    <cfRule type="cellIs" dxfId="30" priority="11" operator="equal">
      <formula>" "</formula>
    </cfRule>
  </conditionalFormatting>
  <conditionalFormatting sqref="A34">
    <cfRule type="cellIs" dxfId="29" priority="10" operator="equal">
      <formula>" "</formula>
    </cfRule>
  </conditionalFormatting>
  <conditionalFormatting sqref="B43:AF44 C42:AF42 B46:AF47 C45:AF45">
    <cfRule type="expression" dxfId="28" priority="9">
      <formula>OR(WEEKDAY(B$7)=1,WEEKDAY(B$7)=7)</formula>
    </cfRule>
  </conditionalFormatting>
  <conditionalFormatting sqref="B41 A46:A47">
    <cfRule type="cellIs" dxfId="27" priority="8" operator="equal">
      <formula>" "</formula>
    </cfRule>
  </conditionalFormatting>
  <conditionalFormatting sqref="A42:A43 A45">
    <cfRule type="cellIs" dxfId="26" priority="7" operator="equal">
      <formula>" "</formula>
    </cfRule>
  </conditionalFormatting>
  <conditionalFormatting sqref="B45">
    <cfRule type="expression" dxfId="25" priority="4">
      <formula>OR(WEEKDAY(B$7)=1,WEEKDAY(B$7)=7)</formula>
    </cfRule>
  </conditionalFormatting>
  <conditionalFormatting sqref="B42">
    <cfRule type="expression" dxfId="24" priority="5">
      <formula>OR(WEEKDAY(B$7)=1,WEEKDAY(B$7)=7)</formula>
    </cfRule>
  </conditionalFormatting>
  <conditionalFormatting sqref="B42">
    <cfRule type="expression" dxfId="5" priority="3">
      <formula>OR(WEEKDAY(B$7)=1,WEEKDAY(B$7)=7)</formula>
    </cfRule>
  </conditionalFormatting>
  <conditionalFormatting sqref="B45">
    <cfRule type="expression" dxfId="3" priority="2">
      <formula>OR(WEEKDAY(B$7)=1,WEEKDAY(B$7)=7)</formula>
    </cfRule>
  </conditionalFormatting>
  <conditionalFormatting sqref="B45">
    <cfRule type="expression" dxfId="1" priority="1">
      <formula>OR(WEEKDAY(B$7)=1,WEEKDAY(B$7)=7)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[1]liste_Noms!#REF!</xm:f>
          </x14:formula1>
          <xm:sqref>B2</xm:sqref>
        </x14:dataValidation>
        <x14:dataValidation type="list" showInputMessage="1" showErrorMessage="1">
          <x14:formula1>
            <xm:f>[1]mois!#REF!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AY16"/>
  <sheetViews>
    <sheetView zoomScale="70" zoomScaleNormal="70" workbookViewId="0">
      <selection activeCell="B2" sqref="B2"/>
    </sheetView>
  </sheetViews>
  <sheetFormatPr defaultColWidth="11.42578125" defaultRowHeight="15"/>
  <cols>
    <col min="2" max="2" width="19.140625" bestFit="1" customWidth="1"/>
    <col min="9" max="9" width="12.5703125" bestFit="1" customWidth="1"/>
    <col min="16" max="16" width="12.5703125" bestFit="1" customWidth="1"/>
  </cols>
  <sheetData>
    <row r="2" spans="1:51">
      <c r="B2" s="4"/>
      <c r="C2" s="81" t="s">
        <v>34</v>
      </c>
      <c r="D2" s="82"/>
      <c r="E2" s="82"/>
      <c r="F2" s="82"/>
      <c r="G2" s="82"/>
      <c r="H2" s="82"/>
      <c r="I2" s="83"/>
      <c r="J2" s="81" t="s">
        <v>33</v>
      </c>
      <c r="K2" s="82"/>
      <c r="L2" s="82"/>
      <c r="M2" s="82"/>
      <c r="N2" s="82"/>
      <c r="O2" s="82"/>
      <c r="P2" s="83"/>
      <c r="Q2" s="81" t="s">
        <v>32</v>
      </c>
      <c r="R2" s="82"/>
      <c r="S2" s="82"/>
      <c r="T2" s="82"/>
      <c r="U2" s="82"/>
      <c r="V2" s="82"/>
      <c r="W2" s="83"/>
      <c r="X2" s="81" t="s">
        <v>31</v>
      </c>
      <c r="Y2" s="82"/>
      <c r="Z2" s="82"/>
      <c r="AA2" s="82"/>
      <c r="AB2" s="82"/>
      <c r="AC2" s="82"/>
      <c r="AD2" s="83"/>
      <c r="AE2" s="81" t="s">
        <v>30</v>
      </c>
      <c r="AF2" s="82"/>
      <c r="AG2" s="82"/>
      <c r="AH2" s="82"/>
      <c r="AI2" s="82"/>
      <c r="AJ2" s="82"/>
      <c r="AK2" s="83"/>
      <c r="AL2" s="81" t="s">
        <v>29</v>
      </c>
      <c r="AM2" s="82"/>
      <c r="AN2" s="82"/>
      <c r="AO2" s="82"/>
      <c r="AP2" s="82"/>
      <c r="AQ2" s="82"/>
      <c r="AR2" s="83"/>
      <c r="AS2" s="81" t="s">
        <v>28</v>
      </c>
      <c r="AT2" s="82"/>
      <c r="AU2" s="82"/>
      <c r="AV2" s="82"/>
      <c r="AW2" s="82"/>
      <c r="AX2" s="82"/>
      <c r="AY2" s="83"/>
    </row>
    <row r="3" spans="1:51">
      <c r="B3" s="4"/>
      <c r="C3" s="73" t="s">
        <v>27</v>
      </c>
      <c r="D3" s="74" t="s">
        <v>26</v>
      </c>
      <c r="E3" s="74" t="s">
        <v>25</v>
      </c>
      <c r="F3" s="74" t="s">
        <v>24</v>
      </c>
      <c r="G3" s="74" t="s">
        <v>23</v>
      </c>
      <c r="H3" s="74" t="s">
        <v>22</v>
      </c>
      <c r="I3" s="75" t="s">
        <v>21</v>
      </c>
      <c r="J3" s="73" t="s">
        <v>27</v>
      </c>
      <c r="K3" s="74" t="s">
        <v>26</v>
      </c>
      <c r="L3" s="74" t="s">
        <v>25</v>
      </c>
      <c r="M3" s="74" t="s">
        <v>24</v>
      </c>
      <c r="N3" s="74" t="s">
        <v>23</v>
      </c>
      <c r="O3" s="74" t="s">
        <v>22</v>
      </c>
      <c r="P3" s="75" t="s">
        <v>21</v>
      </c>
      <c r="Q3" s="73" t="s">
        <v>27</v>
      </c>
      <c r="R3" s="74" t="s">
        <v>26</v>
      </c>
      <c r="S3" s="74" t="s">
        <v>25</v>
      </c>
      <c r="T3" s="74" t="s">
        <v>24</v>
      </c>
      <c r="U3" s="74" t="s">
        <v>23</v>
      </c>
      <c r="V3" s="74" t="s">
        <v>22</v>
      </c>
      <c r="W3" s="75" t="s">
        <v>21</v>
      </c>
      <c r="X3" s="73" t="s">
        <v>27</v>
      </c>
      <c r="Y3" s="74" t="s">
        <v>26</v>
      </c>
      <c r="Z3" s="74" t="s">
        <v>25</v>
      </c>
      <c r="AA3" s="74" t="s">
        <v>24</v>
      </c>
      <c r="AB3" s="74" t="s">
        <v>23</v>
      </c>
      <c r="AC3" s="74" t="s">
        <v>22</v>
      </c>
      <c r="AD3" s="75" t="s">
        <v>21</v>
      </c>
      <c r="AE3" s="76" t="s">
        <v>27</v>
      </c>
      <c r="AF3" s="74" t="s">
        <v>26</v>
      </c>
      <c r="AG3" s="74" t="s">
        <v>25</v>
      </c>
      <c r="AH3" s="74" t="s">
        <v>24</v>
      </c>
      <c r="AI3" s="74" t="s">
        <v>23</v>
      </c>
      <c r="AJ3" s="74" t="s">
        <v>22</v>
      </c>
      <c r="AK3" s="77" t="s">
        <v>21</v>
      </c>
      <c r="AL3" s="73" t="s">
        <v>27</v>
      </c>
      <c r="AM3" s="74" t="s">
        <v>26</v>
      </c>
      <c r="AN3" s="74" t="s">
        <v>25</v>
      </c>
      <c r="AO3" s="74" t="s">
        <v>24</v>
      </c>
      <c r="AP3" s="74" t="s">
        <v>23</v>
      </c>
      <c r="AQ3" s="74" t="s">
        <v>22</v>
      </c>
      <c r="AR3" s="75" t="s">
        <v>21</v>
      </c>
      <c r="AS3" s="73" t="s">
        <v>27</v>
      </c>
      <c r="AT3" s="74" t="s">
        <v>26</v>
      </c>
      <c r="AU3" s="74" t="s">
        <v>25</v>
      </c>
      <c r="AV3" s="74" t="s">
        <v>24</v>
      </c>
      <c r="AW3" s="74" t="s">
        <v>23</v>
      </c>
      <c r="AX3" s="74" t="s">
        <v>22</v>
      </c>
      <c r="AY3" s="75" t="s">
        <v>21</v>
      </c>
    </row>
    <row r="4" spans="1:51">
      <c r="B4" s="30" t="s">
        <v>42</v>
      </c>
      <c r="C4" s="37"/>
      <c r="D4" s="38" t="s">
        <v>12</v>
      </c>
      <c r="E4" s="38" t="s">
        <v>12</v>
      </c>
      <c r="F4" s="39" t="s">
        <v>16</v>
      </c>
      <c r="G4" s="38"/>
      <c r="H4" s="38" t="s">
        <v>12</v>
      </c>
      <c r="I4" s="40" t="s">
        <v>12</v>
      </c>
      <c r="J4" s="55" t="s">
        <v>12</v>
      </c>
      <c r="K4" s="38"/>
      <c r="L4" s="56" t="s">
        <v>15</v>
      </c>
      <c r="M4" s="38" t="s">
        <v>12</v>
      </c>
      <c r="N4" s="38" t="s">
        <v>12</v>
      </c>
      <c r="O4" s="38"/>
      <c r="P4" s="40"/>
      <c r="Q4" s="55"/>
      <c r="R4" s="38" t="s">
        <v>12</v>
      </c>
      <c r="S4" s="38" t="s">
        <v>12</v>
      </c>
      <c r="T4" s="39" t="s">
        <v>14</v>
      </c>
      <c r="U4" s="38"/>
      <c r="V4" s="38" t="s">
        <v>12</v>
      </c>
      <c r="W4" s="40" t="s">
        <v>12</v>
      </c>
      <c r="X4" s="55" t="s">
        <v>12</v>
      </c>
      <c r="Y4" s="38"/>
      <c r="Z4" s="39" t="s">
        <v>13</v>
      </c>
      <c r="AA4" s="38" t="s">
        <v>12</v>
      </c>
      <c r="AB4" s="38" t="s">
        <v>12</v>
      </c>
      <c r="AC4" s="38"/>
      <c r="AD4" s="40"/>
      <c r="AE4" s="37"/>
      <c r="AF4" s="38"/>
      <c r="AG4" s="38"/>
      <c r="AH4" s="39" t="s">
        <v>19</v>
      </c>
      <c r="AI4" s="38"/>
      <c r="AJ4" s="38"/>
      <c r="AK4" s="60"/>
      <c r="AL4" s="55"/>
      <c r="AM4" s="38" t="s">
        <v>12</v>
      </c>
      <c r="AN4" s="38" t="s">
        <v>12</v>
      </c>
      <c r="AO4" s="39" t="s">
        <v>18</v>
      </c>
      <c r="AP4" s="38"/>
      <c r="AQ4" s="38" t="s">
        <v>12</v>
      </c>
      <c r="AR4" s="40" t="s">
        <v>12</v>
      </c>
      <c r="AS4" s="55" t="s">
        <v>12</v>
      </c>
      <c r="AT4" s="38"/>
      <c r="AU4" s="39" t="s">
        <v>17</v>
      </c>
      <c r="AV4" s="38" t="s">
        <v>12</v>
      </c>
      <c r="AW4" s="38" t="s">
        <v>12</v>
      </c>
      <c r="AX4" s="38"/>
      <c r="AY4" s="40"/>
    </row>
    <row r="5" spans="1:51">
      <c r="B5" s="30" t="s">
        <v>43</v>
      </c>
      <c r="C5" s="37" t="s">
        <v>12</v>
      </c>
      <c r="D5" s="38"/>
      <c r="E5" s="39" t="s">
        <v>17</v>
      </c>
      <c r="F5" s="38" t="s">
        <v>12</v>
      </c>
      <c r="G5" s="38" t="s">
        <v>12</v>
      </c>
      <c r="H5" s="38"/>
      <c r="I5" s="40"/>
      <c r="J5" s="55"/>
      <c r="K5" s="38" t="s">
        <v>12</v>
      </c>
      <c r="L5" s="38" t="s">
        <v>12</v>
      </c>
      <c r="M5" s="39" t="s">
        <v>16</v>
      </c>
      <c r="N5" s="38"/>
      <c r="O5" s="38" t="s">
        <v>12</v>
      </c>
      <c r="P5" s="40" t="s">
        <v>12</v>
      </c>
      <c r="Q5" s="55" t="s">
        <v>12</v>
      </c>
      <c r="R5" s="38"/>
      <c r="S5" s="56" t="s">
        <v>15</v>
      </c>
      <c r="T5" s="38" t="s">
        <v>12</v>
      </c>
      <c r="U5" s="38" t="s">
        <v>12</v>
      </c>
      <c r="V5" s="38"/>
      <c r="W5" s="40"/>
      <c r="X5" s="55"/>
      <c r="Y5" s="38" t="s">
        <v>12</v>
      </c>
      <c r="Z5" s="38" t="s">
        <v>12</v>
      </c>
      <c r="AA5" s="39" t="s">
        <v>14</v>
      </c>
      <c r="AB5" s="38"/>
      <c r="AC5" s="38" t="s">
        <v>12</v>
      </c>
      <c r="AD5" s="40" t="s">
        <v>12</v>
      </c>
      <c r="AE5" s="37" t="s">
        <v>12</v>
      </c>
      <c r="AF5" s="38"/>
      <c r="AG5" s="39" t="s">
        <v>13</v>
      </c>
      <c r="AH5" s="38" t="s">
        <v>12</v>
      </c>
      <c r="AI5" s="38" t="s">
        <v>12</v>
      </c>
      <c r="AJ5" s="38"/>
      <c r="AK5" s="60"/>
      <c r="AL5" s="55"/>
      <c r="AM5" s="38"/>
      <c r="AN5" s="38"/>
      <c r="AO5" s="39" t="s">
        <v>19</v>
      </c>
      <c r="AP5" s="38"/>
      <c r="AQ5" s="38"/>
      <c r="AR5" s="40"/>
      <c r="AS5" s="55"/>
      <c r="AT5" s="38" t="s">
        <v>12</v>
      </c>
      <c r="AU5" s="38" t="s">
        <v>12</v>
      </c>
      <c r="AV5" s="39" t="s">
        <v>18</v>
      </c>
      <c r="AW5" s="38"/>
      <c r="AX5" s="38" t="s">
        <v>12</v>
      </c>
      <c r="AY5" s="40" t="s">
        <v>12</v>
      </c>
    </row>
    <row r="6" spans="1:51">
      <c r="B6" s="30" t="s">
        <v>44</v>
      </c>
      <c r="C6" s="41"/>
      <c r="D6" s="42"/>
      <c r="E6" s="42"/>
      <c r="F6" s="42"/>
      <c r="G6" s="42"/>
      <c r="H6" s="42"/>
      <c r="I6" s="43"/>
      <c r="J6" s="57"/>
      <c r="K6" s="42"/>
      <c r="L6" s="42"/>
      <c r="M6" s="42"/>
      <c r="N6" s="42"/>
      <c r="O6" s="42"/>
      <c r="P6" s="43"/>
      <c r="Q6" s="57"/>
      <c r="R6" s="42"/>
      <c r="S6" s="42"/>
      <c r="T6" s="42"/>
      <c r="U6" s="42"/>
      <c r="V6" s="42"/>
      <c r="W6" s="43"/>
      <c r="X6" s="57"/>
      <c r="Y6" s="42"/>
      <c r="Z6" s="42"/>
      <c r="AA6" s="42"/>
      <c r="AB6" s="42"/>
      <c r="AC6" s="42"/>
      <c r="AD6" s="43"/>
      <c r="AE6" s="41"/>
      <c r="AF6" s="42"/>
      <c r="AG6" s="42"/>
      <c r="AH6" s="42"/>
      <c r="AI6" s="42"/>
      <c r="AJ6" s="42"/>
      <c r="AK6" s="61"/>
      <c r="AL6" s="57"/>
      <c r="AM6" s="42"/>
      <c r="AN6" s="42"/>
      <c r="AO6" s="42"/>
      <c r="AP6" s="42"/>
      <c r="AQ6" s="42"/>
      <c r="AR6" s="43"/>
      <c r="AS6" s="55"/>
      <c r="AT6" s="38"/>
      <c r="AU6" s="38"/>
      <c r="AV6" s="38"/>
      <c r="AW6" s="38"/>
      <c r="AX6" s="38"/>
      <c r="AY6" s="40"/>
    </row>
    <row r="7" spans="1:51">
      <c r="B7" s="30" t="s">
        <v>45</v>
      </c>
      <c r="C7" s="37" t="s">
        <v>12</v>
      </c>
      <c r="D7" s="38"/>
      <c r="E7" s="39" t="s">
        <v>17</v>
      </c>
      <c r="F7" s="38" t="s">
        <v>12</v>
      </c>
      <c r="G7" s="38" t="s">
        <v>12</v>
      </c>
      <c r="H7" s="38"/>
      <c r="I7" s="40"/>
      <c r="J7" s="55"/>
      <c r="K7" s="38" t="s">
        <v>12</v>
      </c>
      <c r="L7" s="38" t="s">
        <v>12</v>
      </c>
      <c r="M7" s="39" t="s">
        <v>16</v>
      </c>
      <c r="N7" s="38"/>
      <c r="O7" s="38" t="s">
        <v>12</v>
      </c>
      <c r="P7" s="40" t="s">
        <v>12</v>
      </c>
      <c r="Q7" s="55" t="s">
        <v>12</v>
      </c>
      <c r="R7" s="38"/>
      <c r="S7" s="56" t="s">
        <v>15</v>
      </c>
      <c r="T7" s="38" t="s">
        <v>12</v>
      </c>
      <c r="U7" s="38" t="s">
        <v>12</v>
      </c>
      <c r="V7" s="38"/>
      <c r="W7" s="40"/>
      <c r="X7" s="55"/>
      <c r="Y7" s="38" t="s">
        <v>12</v>
      </c>
      <c r="Z7" s="38" t="s">
        <v>12</v>
      </c>
      <c r="AA7" s="39" t="s">
        <v>14</v>
      </c>
      <c r="AB7" s="38"/>
      <c r="AC7" s="38" t="s">
        <v>12</v>
      </c>
      <c r="AD7" s="40" t="s">
        <v>12</v>
      </c>
      <c r="AE7" s="37" t="s">
        <v>12</v>
      </c>
      <c r="AF7" s="38"/>
      <c r="AG7" s="39" t="s">
        <v>13</v>
      </c>
      <c r="AH7" s="38" t="s">
        <v>12</v>
      </c>
      <c r="AI7" s="38" t="s">
        <v>12</v>
      </c>
      <c r="AJ7" s="38"/>
      <c r="AK7" s="60"/>
      <c r="AL7" s="55"/>
      <c r="AM7" s="38"/>
      <c r="AN7" s="38"/>
      <c r="AO7" s="39" t="s">
        <v>19</v>
      </c>
      <c r="AP7" s="38"/>
      <c r="AQ7" s="38"/>
      <c r="AR7" s="40"/>
      <c r="AS7" s="55"/>
      <c r="AT7" s="38" t="s">
        <v>12</v>
      </c>
      <c r="AU7" s="38" t="s">
        <v>12</v>
      </c>
      <c r="AV7" s="39" t="s">
        <v>18</v>
      </c>
      <c r="AW7" s="38"/>
      <c r="AX7" s="38" t="s">
        <v>12</v>
      </c>
      <c r="AY7" s="40" t="s">
        <v>12</v>
      </c>
    </row>
    <row r="8" spans="1:51">
      <c r="A8" t="s">
        <v>20</v>
      </c>
      <c r="B8" s="30" t="s">
        <v>46</v>
      </c>
      <c r="C8" s="37"/>
      <c r="D8" s="38" t="s">
        <v>12</v>
      </c>
      <c r="E8" s="38" t="s">
        <v>12</v>
      </c>
      <c r="F8" s="39" t="s">
        <v>18</v>
      </c>
      <c r="G8" s="38"/>
      <c r="H8" s="38" t="s">
        <v>12</v>
      </c>
      <c r="I8" s="40" t="s">
        <v>12</v>
      </c>
      <c r="J8" s="55" t="s">
        <v>12</v>
      </c>
      <c r="K8" s="38"/>
      <c r="L8" s="39" t="s">
        <v>17</v>
      </c>
      <c r="M8" s="38" t="s">
        <v>12</v>
      </c>
      <c r="N8" s="38" t="s">
        <v>12</v>
      </c>
      <c r="O8" s="38"/>
      <c r="P8" s="40"/>
      <c r="Q8" s="55"/>
      <c r="R8" s="38" t="s">
        <v>12</v>
      </c>
      <c r="S8" s="38" t="s">
        <v>12</v>
      </c>
      <c r="T8" s="39" t="s">
        <v>16</v>
      </c>
      <c r="U8" s="38"/>
      <c r="V8" s="38" t="s">
        <v>12</v>
      </c>
      <c r="W8" s="40" t="s">
        <v>12</v>
      </c>
      <c r="X8" s="55" t="s">
        <v>12</v>
      </c>
      <c r="Y8" s="38"/>
      <c r="Z8" s="56" t="s">
        <v>15</v>
      </c>
      <c r="AA8" s="38" t="s">
        <v>12</v>
      </c>
      <c r="AB8" s="38" t="s">
        <v>12</v>
      </c>
      <c r="AC8" s="38"/>
      <c r="AD8" s="40"/>
      <c r="AE8" s="37"/>
      <c r="AF8" s="38" t="s">
        <v>12</v>
      </c>
      <c r="AG8" s="38" t="s">
        <v>12</v>
      </c>
      <c r="AH8" s="39" t="s">
        <v>14</v>
      </c>
      <c r="AI8" s="38"/>
      <c r="AJ8" s="38" t="s">
        <v>12</v>
      </c>
      <c r="AK8" s="60" t="s">
        <v>12</v>
      </c>
      <c r="AL8" s="55" t="s">
        <v>12</v>
      </c>
      <c r="AM8" s="38"/>
      <c r="AN8" s="39" t="s">
        <v>13</v>
      </c>
      <c r="AO8" s="38" t="s">
        <v>12</v>
      </c>
      <c r="AP8" s="38" t="s">
        <v>12</v>
      </c>
      <c r="AQ8" s="38"/>
      <c r="AR8" s="40"/>
      <c r="AS8" s="55"/>
      <c r="AT8" s="38"/>
      <c r="AU8" s="38"/>
      <c r="AV8" s="39" t="s">
        <v>19</v>
      </c>
      <c r="AW8" s="38"/>
      <c r="AX8" s="38"/>
      <c r="AY8" s="40"/>
    </row>
    <row r="9" spans="1:51">
      <c r="B9" s="30" t="s">
        <v>50</v>
      </c>
      <c r="C9" s="37"/>
      <c r="D9" s="38"/>
      <c r="E9" s="38"/>
      <c r="F9" s="39" t="s">
        <v>19</v>
      </c>
      <c r="G9" s="38"/>
      <c r="H9" s="38"/>
      <c r="I9" s="40"/>
      <c r="J9" s="55"/>
      <c r="K9" s="38" t="s">
        <v>12</v>
      </c>
      <c r="L9" s="38" t="s">
        <v>12</v>
      </c>
      <c r="M9" s="39" t="s">
        <v>18</v>
      </c>
      <c r="N9" s="38"/>
      <c r="O9" s="38" t="s">
        <v>12</v>
      </c>
      <c r="P9" s="40" t="s">
        <v>12</v>
      </c>
      <c r="Q9" s="55" t="s">
        <v>12</v>
      </c>
      <c r="R9" s="38"/>
      <c r="S9" s="39" t="s">
        <v>17</v>
      </c>
      <c r="T9" s="38" t="s">
        <v>12</v>
      </c>
      <c r="U9" s="38" t="s">
        <v>12</v>
      </c>
      <c r="V9" s="38"/>
      <c r="W9" s="40"/>
      <c r="X9" s="55"/>
      <c r="Y9" s="38" t="s">
        <v>12</v>
      </c>
      <c r="Z9" s="38" t="s">
        <v>12</v>
      </c>
      <c r="AA9" s="39" t="s">
        <v>16</v>
      </c>
      <c r="AB9" s="38"/>
      <c r="AC9" s="38" t="s">
        <v>12</v>
      </c>
      <c r="AD9" s="40" t="s">
        <v>12</v>
      </c>
      <c r="AE9" s="37" t="s">
        <v>12</v>
      </c>
      <c r="AF9" s="38"/>
      <c r="AG9" s="56" t="s">
        <v>15</v>
      </c>
      <c r="AH9" s="38" t="s">
        <v>12</v>
      </c>
      <c r="AI9" s="38" t="s">
        <v>12</v>
      </c>
      <c r="AJ9" s="38"/>
      <c r="AK9" s="60"/>
      <c r="AL9" s="55"/>
      <c r="AM9" s="38" t="s">
        <v>12</v>
      </c>
      <c r="AN9" s="38" t="s">
        <v>12</v>
      </c>
      <c r="AO9" s="39" t="s">
        <v>14</v>
      </c>
      <c r="AP9" s="38"/>
      <c r="AQ9" s="38" t="s">
        <v>12</v>
      </c>
      <c r="AR9" s="40" t="s">
        <v>12</v>
      </c>
      <c r="AS9" s="55" t="s">
        <v>12</v>
      </c>
      <c r="AT9" s="38"/>
      <c r="AU9" s="39" t="s">
        <v>13</v>
      </c>
      <c r="AV9" s="38" t="s">
        <v>12</v>
      </c>
      <c r="AW9" s="38" t="s">
        <v>12</v>
      </c>
      <c r="AX9" s="38"/>
      <c r="AY9" s="40"/>
    </row>
    <row r="10" spans="1:51" s="26" customFormat="1">
      <c r="B10" s="31"/>
      <c r="C10" s="44"/>
      <c r="D10" s="44"/>
      <c r="E10" s="44"/>
      <c r="F10" s="45"/>
      <c r="G10" s="44"/>
      <c r="H10" s="44"/>
      <c r="I10" s="44"/>
      <c r="J10" s="44"/>
      <c r="K10" s="44"/>
      <c r="L10" s="44"/>
      <c r="M10" s="45"/>
      <c r="N10" s="44"/>
      <c r="O10" s="44"/>
      <c r="P10" s="44"/>
      <c r="S10" s="27"/>
      <c r="AA10" s="27"/>
      <c r="AG10" s="28"/>
      <c r="AO10" s="27"/>
      <c r="AU10" s="27"/>
    </row>
    <row r="11" spans="1:51">
      <c r="B11" s="30" t="s">
        <v>46</v>
      </c>
      <c r="C11" s="37"/>
      <c r="D11" s="38" t="s">
        <v>41</v>
      </c>
      <c r="E11" s="38"/>
      <c r="F11" s="39" t="s">
        <v>18</v>
      </c>
      <c r="G11" s="38"/>
      <c r="H11" s="38" t="s">
        <v>41</v>
      </c>
      <c r="I11" s="40" t="s">
        <v>41</v>
      </c>
      <c r="J11" s="58" t="s">
        <v>41</v>
      </c>
      <c r="K11" s="47"/>
      <c r="L11" s="48" t="s">
        <v>17</v>
      </c>
      <c r="M11" s="47" t="s">
        <v>41</v>
      </c>
      <c r="N11" s="47" t="s">
        <v>41</v>
      </c>
      <c r="O11" s="47"/>
      <c r="P11" s="49"/>
    </row>
    <row r="12" spans="1:51">
      <c r="B12" s="30" t="s">
        <v>47</v>
      </c>
      <c r="C12" s="46" t="s">
        <v>41</v>
      </c>
      <c r="D12" s="47"/>
      <c r="E12" s="48" t="s">
        <v>17</v>
      </c>
      <c r="F12" s="47" t="s">
        <v>41</v>
      </c>
      <c r="G12" s="47" t="s">
        <v>41</v>
      </c>
      <c r="H12" s="47"/>
      <c r="I12" s="49"/>
      <c r="J12" s="55"/>
      <c r="K12" s="38" t="s">
        <v>41</v>
      </c>
      <c r="L12" s="38"/>
      <c r="M12" s="39" t="s">
        <v>18</v>
      </c>
      <c r="N12" s="38"/>
      <c r="O12" s="38" t="s">
        <v>41</v>
      </c>
      <c r="P12" s="40" t="s">
        <v>41</v>
      </c>
    </row>
    <row r="13" spans="1:51" s="29" customFormat="1"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</row>
    <row r="14" spans="1:51">
      <c r="B14" s="30" t="s">
        <v>48</v>
      </c>
      <c r="C14" s="51"/>
      <c r="D14" s="52"/>
      <c r="E14" s="53" t="s">
        <v>16</v>
      </c>
      <c r="F14" s="52"/>
      <c r="G14" s="52"/>
      <c r="H14" s="52" t="s">
        <v>41</v>
      </c>
      <c r="I14" s="54" t="s">
        <v>41</v>
      </c>
      <c r="J14" s="59" t="s">
        <v>41</v>
      </c>
      <c r="K14" s="52"/>
      <c r="L14" s="53" t="s">
        <v>15</v>
      </c>
      <c r="M14" s="52" t="s">
        <v>41</v>
      </c>
      <c r="N14" s="52" t="s">
        <v>41</v>
      </c>
      <c r="O14" s="52"/>
      <c r="P14" s="54"/>
      <c r="Q14" s="51"/>
      <c r="R14" s="53" t="s">
        <v>18</v>
      </c>
      <c r="S14" s="52" t="s">
        <v>41</v>
      </c>
      <c r="T14" s="52" t="s">
        <v>41</v>
      </c>
      <c r="U14" s="52"/>
      <c r="V14" s="52"/>
      <c r="W14" s="54" t="s">
        <v>41</v>
      </c>
      <c r="X14" s="55" t="s">
        <v>41</v>
      </c>
      <c r="Y14" s="38" t="s">
        <v>41</v>
      </c>
      <c r="Z14" s="56" t="s">
        <v>17</v>
      </c>
      <c r="AA14" s="38"/>
      <c r="AB14" s="38" t="s">
        <v>41</v>
      </c>
      <c r="AC14" s="38" t="s">
        <v>41</v>
      </c>
      <c r="AD14" s="40"/>
    </row>
    <row r="15" spans="1:51">
      <c r="B15" s="30" t="s">
        <v>49</v>
      </c>
      <c r="C15" s="51" t="s">
        <v>41</v>
      </c>
      <c r="D15" s="52"/>
      <c r="E15" s="53" t="s">
        <v>15</v>
      </c>
      <c r="F15" s="52" t="s">
        <v>41</v>
      </c>
      <c r="G15" s="52" t="s">
        <v>41</v>
      </c>
      <c r="H15" s="52"/>
      <c r="I15" s="54"/>
      <c r="J15" s="51"/>
      <c r="K15" s="53" t="s">
        <v>18</v>
      </c>
      <c r="L15" s="52" t="s">
        <v>41</v>
      </c>
      <c r="M15" s="52" t="s">
        <v>41</v>
      </c>
      <c r="N15" s="52"/>
      <c r="O15" s="52"/>
      <c r="P15" s="54" t="s">
        <v>41</v>
      </c>
      <c r="Q15" s="59" t="s">
        <v>41</v>
      </c>
      <c r="R15" s="52"/>
      <c r="S15" s="53" t="s">
        <v>15</v>
      </c>
      <c r="T15" s="52" t="s">
        <v>41</v>
      </c>
      <c r="U15" s="52" t="s">
        <v>41</v>
      </c>
      <c r="V15" s="52"/>
      <c r="W15" s="54"/>
      <c r="X15" s="51"/>
      <c r="Y15" s="53" t="s">
        <v>18</v>
      </c>
      <c r="Z15" s="52" t="s">
        <v>41</v>
      </c>
      <c r="AA15" s="52" t="s">
        <v>41</v>
      </c>
      <c r="AB15" s="52"/>
      <c r="AC15" s="52"/>
      <c r="AD15" s="54" t="s">
        <v>41</v>
      </c>
    </row>
    <row r="16" spans="1:51">
      <c r="B16" s="6"/>
    </row>
  </sheetData>
  <conditionalFormatting sqref="B4:B9 B11:B12 B14:B15">
    <cfRule type="cellIs" dxfId="23" priority="4" operator="equal">
      <formula>" 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366"/>
  <sheetViews>
    <sheetView workbookViewId="0"/>
  </sheetViews>
  <sheetFormatPr defaultColWidth="11.42578125" defaultRowHeight="15"/>
  <cols>
    <col min="2" max="2" width="14.42578125" style="72" bestFit="1" customWidth="1"/>
    <col min="3" max="3" width="15.28515625" bestFit="1" customWidth="1"/>
    <col min="4" max="4" width="11.42578125" style="72"/>
    <col min="5" max="5" width="11" bestFit="1" customWidth="1"/>
  </cols>
  <sheetData>
    <row r="1" spans="1:7" s="3" customFormat="1">
      <c r="A1" s="2" t="s">
        <v>0</v>
      </c>
      <c r="B1" s="70" t="s">
        <v>1</v>
      </c>
      <c r="C1" s="2" t="s">
        <v>2</v>
      </c>
      <c r="D1" s="70" t="s">
        <v>11</v>
      </c>
      <c r="E1" s="2" t="s">
        <v>10</v>
      </c>
      <c r="G1" s="35"/>
    </row>
    <row r="2" spans="1:7">
      <c r="A2" s="1">
        <v>42005</v>
      </c>
      <c r="B2" s="71">
        <f>WEEKDAY(A2,2)</f>
        <v>4</v>
      </c>
      <c r="C2" t="str">
        <f>IF(B2=1,"lundi",IF(B2=2,"mardi",IF(B2=3,"mercredi",IF(B2=4,"jeudi",IF(B2=5,"vendredi",IF(B2=6,"samedi",IF(B2=7,"dimanche","")))))))</f>
        <v>jeudi</v>
      </c>
      <c r="D2" s="72" t="s">
        <v>3</v>
      </c>
      <c r="E2" t="str">
        <f>CONCATENATE(C2,D2)</f>
        <v>jeudiA</v>
      </c>
    </row>
    <row r="3" spans="1:7">
      <c r="A3" s="1">
        <v>42006</v>
      </c>
      <c r="B3" s="71">
        <f t="shared" ref="B3:B66" si="0">WEEKDAY(A3,2)</f>
        <v>5</v>
      </c>
      <c r="C3" t="str">
        <f t="shared" ref="C3:C66" si="1">IF(B3=1,"lundi",IF(B3=2,"mardi",IF(B3=3,"mercredi",IF(B3=4,"jeudi",IF(B3=5,"vendredi",IF(B3=6,"samedi",IF(B3=7,"dimanche","")))))))</f>
        <v>vendredi</v>
      </c>
      <c r="D3" s="72" t="s">
        <v>3</v>
      </c>
      <c r="E3" t="str">
        <f t="shared" ref="E3:E66" si="2">CONCATENATE(C3,D3)</f>
        <v>vendrediA</v>
      </c>
    </row>
    <row r="4" spans="1:7">
      <c r="A4" s="1">
        <v>42007</v>
      </c>
      <c r="B4" s="71">
        <f t="shared" si="0"/>
        <v>6</v>
      </c>
      <c r="C4" t="str">
        <f t="shared" si="1"/>
        <v>samedi</v>
      </c>
      <c r="D4" s="72" t="s">
        <v>3</v>
      </c>
      <c r="E4" t="str">
        <f t="shared" si="2"/>
        <v>samediA</v>
      </c>
    </row>
    <row r="5" spans="1:7">
      <c r="A5" s="1">
        <v>42008</v>
      </c>
      <c r="B5" s="71">
        <f t="shared" si="0"/>
        <v>7</v>
      </c>
      <c r="C5" t="str">
        <f t="shared" si="1"/>
        <v>dimanche</v>
      </c>
      <c r="D5" s="72" t="s">
        <v>4</v>
      </c>
      <c r="E5" t="str">
        <f t="shared" si="2"/>
        <v>dimancheB</v>
      </c>
    </row>
    <row r="6" spans="1:7">
      <c r="A6" s="1">
        <v>42009</v>
      </c>
      <c r="B6" s="71">
        <f t="shared" si="0"/>
        <v>1</v>
      </c>
      <c r="C6" t="str">
        <f t="shared" si="1"/>
        <v>lundi</v>
      </c>
      <c r="D6" s="72" t="s">
        <v>4</v>
      </c>
      <c r="E6" t="str">
        <f t="shared" si="2"/>
        <v>lundiB</v>
      </c>
    </row>
    <row r="7" spans="1:7">
      <c r="A7" s="1">
        <v>42010</v>
      </c>
      <c r="B7" s="71">
        <f t="shared" si="0"/>
        <v>2</v>
      </c>
      <c r="C7" t="str">
        <f t="shared" si="1"/>
        <v>mardi</v>
      </c>
      <c r="D7" s="72" t="s">
        <v>4</v>
      </c>
      <c r="E7" t="str">
        <f t="shared" si="2"/>
        <v>mardiB</v>
      </c>
    </row>
    <row r="8" spans="1:7">
      <c r="A8" s="1">
        <v>42011</v>
      </c>
      <c r="B8" s="71">
        <f t="shared" si="0"/>
        <v>3</v>
      </c>
      <c r="C8" t="str">
        <f t="shared" si="1"/>
        <v>mercredi</v>
      </c>
      <c r="D8" s="72" t="s">
        <v>4</v>
      </c>
      <c r="E8" t="str">
        <f t="shared" si="2"/>
        <v>mercrediB</v>
      </c>
    </row>
    <row r="9" spans="1:7">
      <c r="A9" s="1">
        <v>42012</v>
      </c>
      <c r="B9" s="71">
        <f t="shared" si="0"/>
        <v>4</v>
      </c>
      <c r="C9" t="str">
        <f t="shared" si="1"/>
        <v>jeudi</v>
      </c>
      <c r="D9" s="72" t="s">
        <v>4</v>
      </c>
      <c r="E9" t="str">
        <f t="shared" si="2"/>
        <v>jeudiB</v>
      </c>
    </row>
    <row r="10" spans="1:7">
      <c r="A10" s="1">
        <v>42013</v>
      </c>
      <c r="B10" s="71">
        <f t="shared" si="0"/>
        <v>5</v>
      </c>
      <c r="C10" t="str">
        <f t="shared" si="1"/>
        <v>vendredi</v>
      </c>
      <c r="D10" s="72" t="s">
        <v>4</v>
      </c>
      <c r="E10" t="str">
        <f t="shared" si="2"/>
        <v>vendrediB</v>
      </c>
    </row>
    <row r="11" spans="1:7">
      <c r="A11" s="1">
        <v>42014</v>
      </c>
      <c r="B11" s="71">
        <f t="shared" si="0"/>
        <v>6</v>
      </c>
      <c r="C11" t="str">
        <f t="shared" si="1"/>
        <v>samedi</v>
      </c>
      <c r="D11" s="72" t="s">
        <v>4</v>
      </c>
      <c r="E11" t="str">
        <f t="shared" si="2"/>
        <v>samediB</v>
      </c>
    </row>
    <row r="12" spans="1:7">
      <c r="A12" s="1">
        <v>42015</v>
      </c>
      <c r="B12" s="71">
        <f t="shared" si="0"/>
        <v>7</v>
      </c>
      <c r="C12" t="str">
        <f t="shared" si="1"/>
        <v>dimanche</v>
      </c>
      <c r="D12" s="72" t="s">
        <v>5</v>
      </c>
      <c r="E12" t="str">
        <f t="shared" si="2"/>
        <v>dimancheC</v>
      </c>
    </row>
    <row r="13" spans="1:7">
      <c r="A13" s="1">
        <v>42016</v>
      </c>
      <c r="B13" s="71">
        <f t="shared" si="0"/>
        <v>1</v>
      </c>
      <c r="C13" t="str">
        <f t="shared" si="1"/>
        <v>lundi</v>
      </c>
      <c r="D13" s="72" t="s">
        <v>5</v>
      </c>
      <c r="E13" t="str">
        <f t="shared" si="2"/>
        <v>lundiC</v>
      </c>
    </row>
    <row r="14" spans="1:7">
      <c r="A14" s="1">
        <v>42017</v>
      </c>
      <c r="B14" s="71">
        <f t="shared" si="0"/>
        <v>2</v>
      </c>
      <c r="C14" t="str">
        <f t="shared" si="1"/>
        <v>mardi</v>
      </c>
      <c r="D14" s="72" t="s">
        <v>5</v>
      </c>
      <c r="E14" t="str">
        <f t="shared" si="2"/>
        <v>mardiC</v>
      </c>
    </row>
    <row r="15" spans="1:7">
      <c r="A15" s="1">
        <v>42018</v>
      </c>
      <c r="B15" s="71">
        <f t="shared" si="0"/>
        <v>3</v>
      </c>
      <c r="C15" t="str">
        <f t="shared" si="1"/>
        <v>mercredi</v>
      </c>
      <c r="D15" s="72" t="s">
        <v>5</v>
      </c>
      <c r="E15" t="str">
        <f t="shared" si="2"/>
        <v>mercrediC</v>
      </c>
    </row>
    <row r="16" spans="1:7">
      <c r="A16" s="1">
        <v>42019</v>
      </c>
      <c r="B16" s="71">
        <f t="shared" si="0"/>
        <v>4</v>
      </c>
      <c r="C16" t="str">
        <f t="shared" si="1"/>
        <v>jeudi</v>
      </c>
      <c r="D16" s="72" t="s">
        <v>5</v>
      </c>
      <c r="E16" t="str">
        <f t="shared" si="2"/>
        <v>jeudiC</v>
      </c>
    </row>
    <row r="17" spans="1:5">
      <c r="A17" s="1">
        <v>42020</v>
      </c>
      <c r="B17" s="71">
        <f t="shared" si="0"/>
        <v>5</v>
      </c>
      <c r="C17" t="str">
        <f t="shared" si="1"/>
        <v>vendredi</v>
      </c>
      <c r="D17" s="72" t="s">
        <v>5</v>
      </c>
      <c r="E17" t="str">
        <f t="shared" si="2"/>
        <v>vendrediC</v>
      </c>
    </row>
    <row r="18" spans="1:5">
      <c r="A18" s="1">
        <v>42021</v>
      </c>
      <c r="B18" s="71">
        <f t="shared" si="0"/>
        <v>6</v>
      </c>
      <c r="C18" t="str">
        <f t="shared" si="1"/>
        <v>samedi</v>
      </c>
      <c r="D18" s="72" t="s">
        <v>5</v>
      </c>
      <c r="E18" t="str">
        <f t="shared" si="2"/>
        <v>samediC</v>
      </c>
    </row>
    <row r="19" spans="1:5">
      <c r="A19" s="1">
        <v>42022</v>
      </c>
      <c r="B19" s="71">
        <f t="shared" si="0"/>
        <v>7</v>
      </c>
      <c r="C19" t="str">
        <f t="shared" si="1"/>
        <v>dimanche</v>
      </c>
      <c r="D19" s="72" t="s">
        <v>6</v>
      </c>
      <c r="E19" t="str">
        <f t="shared" si="2"/>
        <v>dimancheD</v>
      </c>
    </row>
    <row r="20" spans="1:5">
      <c r="A20" s="1">
        <v>42023</v>
      </c>
      <c r="B20" s="71">
        <f t="shared" si="0"/>
        <v>1</v>
      </c>
      <c r="C20" t="str">
        <f t="shared" si="1"/>
        <v>lundi</v>
      </c>
      <c r="D20" s="72" t="s">
        <v>6</v>
      </c>
      <c r="E20" t="str">
        <f t="shared" si="2"/>
        <v>lundiD</v>
      </c>
    </row>
    <row r="21" spans="1:5">
      <c r="A21" s="1">
        <v>42024</v>
      </c>
      <c r="B21" s="71">
        <f t="shared" si="0"/>
        <v>2</v>
      </c>
      <c r="C21" t="str">
        <f t="shared" si="1"/>
        <v>mardi</v>
      </c>
      <c r="D21" s="72" t="s">
        <v>6</v>
      </c>
      <c r="E21" t="str">
        <f t="shared" si="2"/>
        <v>mardiD</v>
      </c>
    </row>
    <row r="22" spans="1:5">
      <c r="A22" s="1">
        <v>42025</v>
      </c>
      <c r="B22" s="71">
        <f t="shared" si="0"/>
        <v>3</v>
      </c>
      <c r="C22" t="str">
        <f t="shared" si="1"/>
        <v>mercredi</v>
      </c>
      <c r="D22" s="72" t="s">
        <v>6</v>
      </c>
      <c r="E22" t="str">
        <f t="shared" si="2"/>
        <v>mercrediD</v>
      </c>
    </row>
    <row r="23" spans="1:5">
      <c r="A23" s="1">
        <v>42026</v>
      </c>
      <c r="B23" s="71">
        <f t="shared" si="0"/>
        <v>4</v>
      </c>
      <c r="C23" t="str">
        <f t="shared" si="1"/>
        <v>jeudi</v>
      </c>
      <c r="D23" s="72" t="s">
        <v>6</v>
      </c>
      <c r="E23" t="str">
        <f t="shared" si="2"/>
        <v>jeudiD</v>
      </c>
    </row>
    <row r="24" spans="1:5">
      <c r="A24" s="1">
        <v>42027</v>
      </c>
      <c r="B24" s="71">
        <f t="shared" si="0"/>
        <v>5</v>
      </c>
      <c r="C24" t="str">
        <f t="shared" si="1"/>
        <v>vendredi</v>
      </c>
      <c r="D24" s="72" t="s">
        <v>6</v>
      </c>
      <c r="E24" t="str">
        <f t="shared" si="2"/>
        <v>vendrediD</v>
      </c>
    </row>
    <row r="25" spans="1:5">
      <c r="A25" s="1">
        <v>42028</v>
      </c>
      <c r="B25" s="71">
        <f t="shared" si="0"/>
        <v>6</v>
      </c>
      <c r="C25" t="str">
        <f t="shared" si="1"/>
        <v>samedi</v>
      </c>
      <c r="D25" s="72" t="s">
        <v>6</v>
      </c>
      <c r="E25" t="str">
        <f t="shared" si="2"/>
        <v>samediD</v>
      </c>
    </row>
    <row r="26" spans="1:5">
      <c r="A26" s="1">
        <v>42029</v>
      </c>
      <c r="B26" s="71">
        <f t="shared" si="0"/>
        <v>7</v>
      </c>
      <c r="C26" t="str">
        <f t="shared" si="1"/>
        <v>dimanche</v>
      </c>
      <c r="D26" s="72" t="s">
        <v>7</v>
      </c>
      <c r="E26" t="str">
        <f t="shared" si="2"/>
        <v>dimancheE</v>
      </c>
    </row>
    <row r="27" spans="1:5">
      <c r="A27" s="1">
        <v>42030</v>
      </c>
      <c r="B27" s="71">
        <f t="shared" si="0"/>
        <v>1</v>
      </c>
      <c r="C27" t="str">
        <f t="shared" si="1"/>
        <v>lundi</v>
      </c>
      <c r="D27" s="72" t="s">
        <v>7</v>
      </c>
      <c r="E27" t="str">
        <f t="shared" si="2"/>
        <v>lundiE</v>
      </c>
    </row>
    <row r="28" spans="1:5">
      <c r="A28" s="1">
        <v>42031</v>
      </c>
      <c r="B28" s="71">
        <f t="shared" si="0"/>
        <v>2</v>
      </c>
      <c r="C28" t="str">
        <f t="shared" si="1"/>
        <v>mardi</v>
      </c>
      <c r="D28" s="72" t="s">
        <v>7</v>
      </c>
      <c r="E28" t="str">
        <f t="shared" si="2"/>
        <v>mardiE</v>
      </c>
    </row>
    <row r="29" spans="1:5">
      <c r="A29" s="1">
        <v>42032</v>
      </c>
      <c r="B29" s="71">
        <f t="shared" si="0"/>
        <v>3</v>
      </c>
      <c r="C29" t="str">
        <f t="shared" si="1"/>
        <v>mercredi</v>
      </c>
      <c r="D29" s="72" t="s">
        <v>7</v>
      </c>
      <c r="E29" t="str">
        <f t="shared" si="2"/>
        <v>mercrediE</v>
      </c>
    </row>
    <row r="30" spans="1:5">
      <c r="A30" s="1">
        <v>42033</v>
      </c>
      <c r="B30" s="71">
        <f t="shared" si="0"/>
        <v>4</v>
      </c>
      <c r="C30" t="str">
        <f t="shared" si="1"/>
        <v>jeudi</v>
      </c>
      <c r="D30" s="72" t="s">
        <v>7</v>
      </c>
      <c r="E30" t="str">
        <f t="shared" si="2"/>
        <v>jeudiE</v>
      </c>
    </row>
    <row r="31" spans="1:5">
      <c r="A31" s="1">
        <v>42034</v>
      </c>
      <c r="B31" s="71">
        <f t="shared" si="0"/>
        <v>5</v>
      </c>
      <c r="C31" t="str">
        <f t="shared" si="1"/>
        <v>vendredi</v>
      </c>
      <c r="D31" s="72" t="s">
        <v>7</v>
      </c>
      <c r="E31" t="str">
        <f t="shared" si="2"/>
        <v>vendrediE</v>
      </c>
    </row>
    <row r="32" spans="1:5">
      <c r="A32" s="1">
        <v>42035</v>
      </c>
      <c r="B32" s="71">
        <f t="shared" si="0"/>
        <v>6</v>
      </c>
      <c r="C32" t="str">
        <f t="shared" si="1"/>
        <v>samedi</v>
      </c>
      <c r="D32" s="72" t="s">
        <v>7</v>
      </c>
      <c r="E32" t="str">
        <f t="shared" si="2"/>
        <v>samediE</v>
      </c>
    </row>
    <row r="33" spans="1:5">
      <c r="A33" s="1">
        <v>42036</v>
      </c>
      <c r="B33" s="71">
        <f t="shared" si="0"/>
        <v>7</v>
      </c>
      <c r="C33" t="str">
        <f t="shared" si="1"/>
        <v>dimanche</v>
      </c>
      <c r="D33" s="72" t="s">
        <v>8</v>
      </c>
      <c r="E33" t="str">
        <f t="shared" si="2"/>
        <v>dimancheF</v>
      </c>
    </row>
    <row r="34" spans="1:5">
      <c r="A34" s="1">
        <v>42037</v>
      </c>
      <c r="B34" s="71">
        <f t="shared" si="0"/>
        <v>1</v>
      </c>
      <c r="C34" t="str">
        <f t="shared" si="1"/>
        <v>lundi</v>
      </c>
      <c r="D34" s="72" t="s">
        <v>8</v>
      </c>
      <c r="E34" t="str">
        <f t="shared" si="2"/>
        <v>lundiF</v>
      </c>
    </row>
    <row r="35" spans="1:5">
      <c r="A35" s="1">
        <v>42038</v>
      </c>
      <c r="B35" s="71">
        <f t="shared" si="0"/>
        <v>2</v>
      </c>
      <c r="C35" t="str">
        <f t="shared" si="1"/>
        <v>mardi</v>
      </c>
      <c r="D35" s="72" t="s">
        <v>8</v>
      </c>
      <c r="E35" t="str">
        <f t="shared" si="2"/>
        <v>mardiF</v>
      </c>
    </row>
    <row r="36" spans="1:5">
      <c r="A36" s="1">
        <v>42039</v>
      </c>
      <c r="B36" s="71">
        <f t="shared" si="0"/>
        <v>3</v>
      </c>
      <c r="C36" t="str">
        <f t="shared" si="1"/>
        <v>mercredi</v>
      </c>
      <c r="D36" s="72" t="s">
        <v>8</v>
      </c>
      <c r="E36" t="str">
        <f t="shared" si="2"/>
        <v>mercrediF</v>
      </c>
    </row>
    <row r="37" spans="1:5">
      <c r="A37" s="1">
        <v>42040</v>
      </c>
      <c r="B37" s="71">
        <f t="shared" si="0"/>
        <v>4</v>
      </c>
      <c r="C37" t="str">
        <f t="shared" si="1"/>
        <v>jeudi</v>
      </c>
      <c r="D37" s="72" t="s">
        <v>8</v>
      </c>
      <c r="E37" t="str">
        <f t="shared" si="2"/>
        <v>jeudiF</v>
      </c>
    </row>
    <row r="38" spans="1:5">
      <c r="A38" s="1">
        <v>42041</v>
      </c>
      <c r="B38" s="71">
        <f t="shared" si="0"/>
        <v>5</v>
      </c>
      <c r="C38" t="str">
        <f t="shared" si="1"/>
        <v>vendredi</v>
      </c>
      <c r="D38" s="72" t="s">
        <v>8</v>
      </c>
      <c r="E38" t="str">
        <f t="shared" si="2"/>
        <v>vendrediF</v>
      </c>
    </row>
    <row r="39" spans="1:5">
      <c r="A39" s="1">
        <v>42042</v>
      </c>
      <c r="B39" s="71">
        <f t="shared" si="0"/>
        <v>6</v>
      </c>
      <c r="C39" t="str">
        <f t="shared" si="1"/>
        <v>samedi</v>
      </c>
      <c r="D39" s="72" t="s">
        <v>8</v>
      </c>
      <c r="E39" t="str">
        <f t="shared" si="2"/>
        <v>samediF</v>
      </c>
    </row>
    <row r="40" spans="1:5">
      <c r="A40" s="1">
        <v>42043</v>
      </c>
      <c r="B40" s="71">
        <f t="shared" si="0"/>
        <v>7</v>
      </c>
      <c r="C40" t="str">
        <f t="shared" si="1"/>
        <v>dimanche</v>
      </c>
      <c r="D40" s="72" t="s">
        <v>9</v>
      </c>
      <c r="E40" t="str">
        <f t="shared" si="2"/>
        <v>dimancheG</v>
      </c>
    </row>
    <row r="41" spans="1:5">
      <c r="A41" s="1">
        <v>42044</v>
      </c>
      <c r="B41" s="71">
        <f t="shared" si="0"/>
        <v>1</v>
      </c>
      <c r="C41" t="str">
        <f t="shared" si="1"/>
        <v>lundi</v>
      </c>
      <c r="D41" s="72" t="s">
        <v>9</v>
      </c>
      <c r="E41" t="str">
        <f t="shared" si="2"/>
        <v>lundiG</v>
      </c>
    </row>
    <row r="42" spans="1:5">
      <c r="A42" s="1">
        <v>42045</v>
      </c>
      <c r="B42" s="71">
        <f t="shared" si="0"/>
        <v>2</v>
      </c>
      <c r="C42" t="str">
        <f t="shared" si="1"/>
        <v>mardi</v>
      </c>
      <c r="D42" s="72" t="s">
        <v>9</v>
      </c>
      <c r="E42" t="str">
        <f t="shared" si="2"/>
        <v>mardiG</v>
      </c>
    </row>
    <row r="43" spans="1:5">
      <c r="A43" s="1">
        <v>42046</v>
      </c>
      <c r="B43" s="71">
        <f t="shared" si="0"/>
        <v>3</v>
      </c>
      <c r="C43" t="str">
        <f t="shared" si="1"/>
        <v>mercredi</v>
      </c>
      <c r="D43" s="72" t="s">
        <v>9</v>
      </c>
      <c r="E43" t="str">
        <f t="shared" si="2"/>
        <v>mercrediG</v>
      </c>
    </row>
    <row r="44" spans="1:5">
      <c r="A44" s="1">
        <v>42047</v>
      </c>
      <c r="B44" s="71">
        <f t="shared" si="0"/>
        <v>4</v>
      </c>
      <c r="C44" t="str">
        <f t="shared" si="1"/>
        <v>jeudi</v>
      </c>
      <c r="D44" s="72" t="s">
        <v>9</v>
      </c>
      <c r="E44" t="str">
        <f t="shared" si="2"/>
        <v>jeudiG</v>
      </c>
    </row>
    <row r="45" spans="1:5">
      <c r="A45" s="1">
        <v>42048</v>
      </c>
      <c r="B45" s="71">
        <f t="shared" si="0"/>
        <v>5</v>
      </c>
      <c r="C45" t="str">
        <f t="shared" si="1"/>
        <v>vendredi</v>
      </c>
      <c r="D45" s="72" t="s">
        <v>9</v>
      </c>
      <c r="E45" t="str">
        <f t="shared" si="2"/>
        <v>vendrediG</v>
      </c>
    </row>
    <row r="46" spans="1:5">
      <c r="A46" s="1">
        <v>42049</v>
      </c>
      <c r="B46" s="71">
        <f t="shared" si="0"/>
        <v>6</v>
      </c>
      <c r="C46" t="str">
        <f t="shared" si="1"/>
        <v>samedi</v>
      </c>
      <c r="D46" s="72" t="s">
        <v>9</v>
      </c>
      <c r="E46" t="str">
        <f t="shared" si="2"/>
        <v>samediG</v>
      </c>
    </row>
    <row r="47" spans="1:5">
      <c r="A47" s="1">
        <v>42050</v>
      </c>
      <c r="B47" s="71">
        <f t="shared" si="0"/>
        <v>7</v>
      </c>
      <c r="C47" t="str">
        <f t="shared" si="1"/>
        <v>dimanche</v>
      </c>
      <c r="D47" s="72" t="s">
        <v>3</v>
      </c>
      <c r="E47" t="str">
        <f t="shared" si="2"/>
        <v>dimancheA</v>
      </c>
    </row>
    <row r="48" spans="1:5">
      <c r="A48" s="1">
        <v>42051</v>
      </c>
      <c r="B48" s="71">
        <f t="shared" si="0"/>
        <v>1</v>
      </c>
      <c r="C48" t="str">
        <f t="shared" si="1"/>
        <v>lundi</v>
      </c>
      <c r="D48" s="72" t="s">
        <v>3</v>
      </c>
      <c r="E48" t="str">
        <f t="shared" si="2"/>
        <v>lundiA</v>
      </c>
    </row>
    <row r="49" spans="1:5">
      <c r="A49" s="1">
        <v>42052</v>
      </c>
      <c r="B49" s="71">
        <f t="shared" si="0"/>
        <v>2</v>
      </c>
      <c r="C49" t="str">
        <f t="shared" si="1"/>
        <v>mardi</v>
      </c>
      <c r="D49" s="72" t="s">
        <v>3</v>
      </c>
      <c r="E49" t="str">
        <f t="shared" si="2"/>
        <v>mardiA</v>
      </c>
    </row>
    <row r="50" spans="1:5">
      <c r="A50" s="1">
        <v>42053</v>
      </c>
      <c r="B50" s="71">
        <f t="shared" si="0"/>
        <v>3</v>
      </c>
      <c r="C50" t="str">
        <f t="shared" si="1"/>
        <v>mercredi</v>
      </c>
      <c r="D50" s="72" t="s">
        <v>3</v>
      </c>
      <c r="E50" t="str">
        <f t="shared" si="2"/>
        <v>mercrediA</v>
      </c>
    </row>
    <row r="51" spans="1:5">
      <c r="A51" s="1">
        <v>42054</v>
      </c>
      <c r="B51" s="71">
        <f t="shared" si="0"/>
        <v>4</v>
      </c>
      <c r="C51" t="str">
        <f t="shared" si="1"/>
        <v>jeudi</v>
      </c>
      <c r="D51" s="72" t="s">
        <v>3</v>
      </c>
      <c r="E51" t="str">
        <f t="shared" si="2"/>
        <v>jeudiA</v>
      </c>
    </row>
    <row r="52" spans="1:5">
      <c r="A52" s="1">
        <v>42055</v>
      </c>
      <c r="B52" s="71">
        <f t="shared" si="0"/>
        <v>5</v>
      </c>
      <c r="C52" t="str">
        <f t="shared" si="1"/>
        <v>vendredi</v>
      </c>
      <c r="D52" s="72" t="s">
        <v>3</v>
      </c>
      <c r="E52" t="str">
        <f t="shared" si="2"/>
        <v>vendrediA</v>
      </c>
    </row>
    <row r="53" spans="1:5">
      <c r="A53" s="1">
        <v>42056</v>
      </c>
      <c r="B53" s="71">
        <f t="shared" si="0"/>
        <v>6</v>
      </c>
      <c r="C53" t="str">
        <f t="shared" si="1"/>
        <v>samedi</v>
      </c>
      <c r="D53" s="72" t="s">
        <v>3</v>
      </c>
      <c r="E53" t="str">
        <f t="shared" si="2"/>
        <v>samediA</v>
      </c>
    </row>
    <row r="54" spans="1:5">
      <c r="A54" s="1">
        <v>42057</v>
      </c>
      <c r="B54" s="71">
        <f t="shared" si="0"/>
        <v>7</v>
      </c>
      <c r="C54" t="str">
        <f t="shared" si="1"/>
        <v>dimanche</v>
      </c>
      <c r="D54" s="72" t="s">
        <v>4</v>
      </c>
      <c r="E54" t="str">
        <f t="shared" si="2"/>
        <v>dimancheB</v>
      </c>
    </row>
    <row r="55" spans="1:5">
      <c r="A55" s="1">
        <v>42058</v>
      </c>
      <c r="B55" s="71">
        <f t="shared" si="0"/>
        <v>1</v>
      </c>
      <c r="C55" t="str">
        <f t="shared" si="1"/>
        <v>lundi</v>
      </c>
      <c r="D55" s="72" t="s">
        <v>4</v>
      </c>
      <c r="E55" t="str">
        <f t="shared" si="2"/>
        <v>lundiB</v>
      </c>
    </row>
    <row r="56" spans="1:5">
      <c r="A56" s="1">
        <v>42059</v>
      </c>
      <c r="B56" s="71">
        <f t="shared" si="0"/>
        <v>2</v>
      </c>
      <c r="C56" t="str">
        <f t="shared" si="1"/>
        <v>mardi</v>
      </c>
      <c r="D56" s="72" t="s">
        <v>4</v>
      </c>
      <c r="E56" t="str">
        <f t="shared" si="2"/>
        <v>mardiB</v>
      </c>
    </row>
    <row r="57" spans="1:5">
      <c r="A57" s="1">
        <v>42060</v>
      </c>
      <c r="B57" s="71">
        <f t="shared" si="0"/>
        <v>3</v>
      </c>
      <c r="C57" t="str">
        <f t="shared" si="1"/>
        <v>mercredi</v>
      </c>
      <c r="D57" s="72" t="s">
        <v>4</v>
      </c>
      <c r="E57" t="str">
        <f t="shared" si="2"/>
        <v>mercrediB</v>
      </c>
    </row>
    <row r="58" spans="1:5">
      <c r="A58" s="1">
        <v>42061</v>
      </c>
      <c r="B58" s="71">
        <f t="shared" si="0"/>
        <v>4</v>
      </c>
      <c r="C58" t="str">
        <f t="shared" si="1"/>
        <v>jeudi</v>
      </c>
      <c r="D58" s="72" t="s">
        <v>4</v>
      </c>
      <c r="E58" t="str">
        <f t="shared" si="2"/>
        <v>jeudiB</v>
      </c>
    </row>
    <row r="59" spans="1:5">
      <c r="A59" s="1">
        <v>42062</v>
      </c>
      <c r="B59" s="71">
        <f t="shared" si="0"/>
        <v>5</v>
      </c>
      <c r="C59" t="str">
        <f t="shared" si="1"/>
        <v>vendredi</v>
      </c>
      <c r="D59" s="72" t="s">
        <v>4</v>
      </c>
      <c r="E59" t="str">
        <f t="shared" si="2"/>
        <v>vendrediB</v>
      </c>
    </row>
    <row r="60" spans="1:5">
      <c r="A60" s="1">
        <v>42063</v>
      </c>
      <c r="B60" s="71">
        <f t="shared" si="0"/>
        <v>6</v>
      </c>
      <c r="C60" t="str">
        <f t="shared" si="1"/>
        <v>samedi</v>
      </c>
      <c r="D60" s="72" t="s">
        <v>4</v>
      </c>
      <c r="E60" t="str">
        <f t="shared" si="2"/>
        <v>samediB</v>
      </c>
    </row>
    <row r="61" spans="1:5">
      <c r="A61" s="1">
        <v>42064</v>
      </c>
      <c r="B61" s="71">
        <f t="shared" si="0"/>
        <v>7</v>
      </c>
      <c r="C61" t="str">
        <f t="shared" si="1"/>
        <v>dimanche</v>
      </c>
      <c r="D61" s="72" t="s">
        <v>5</v>
      </c>
      <c r="E61" t="str">
        <f t="shared" si="2"/>
        <v>dimancheC</v>
      </c>
    </row>
    <row r="62" spans="1:5">
      <c r="A62" s="1">
        <v>42065</v>
      </c>
      <c r="B62" s="71">
        <f t="shared" si="0"/>
        <v>1</v>
      </c>
      <c r="C62" t="str">
        <f t="shared" si="1"/>
        <v>lundi</v>
      </c>
      <c r="D62" s="72" t="s">
        <v>5</v>
      </c>
      <c r="E62" t="str">
        <f t="shared" si="2"/>
        <v>lundiC</v>
      </c>
    </row>
    <row r="63" spans="1:5">
      <c r="A63" s="1">
        <v>42066</v>
      </c>
      <c r="B63" s="71">
        <f t="shared" si="0"/>
        <v>2</v>
      </c>
      <c r="C63" t="str">
        <f t="shared" si="1"/>
        <v>mardi</v>
      </c>
      <c r="D63" s="72" t="s">
        <v>5</v>
      </c>
      <c r="E63" t="str">
        <f t="shared" si="2"/>
        <v>mardiC</v>
      </c>
    </row>
    <row r="64" spans="1:5">
      <c r="A64" s="1">
        <v>42067</v>
      </c>
      <c r="B64" s="71">
        <f t="shared" si="0"/>
        <v>3</v>
      </c>
      <c r="C64" t="str">
        <f t="shared" si="1"/>
        <v>mercredi</v>
      </c>
      <c r="D64" s="72" t="s">
        <v>5</v>
      </c>
      <c r="E64" t="str">
        <f t="shared" si="2"/>
        <v>mercrediC</v>
      </c>
    </row>
    <row r="65" spans="1:5">
      <c r="A65" s="1">
        <v>42068</v>
      </c>
      <c r="B65" s="71">
        <f t="shared" si="0"/>
        <v>4</v>
      </c>
      <c r="C65" t="str">
        <f t="shared" si="1"/>
        <v>jeudi</v>
      </c>
      <c r="D65" s="72" t="s">
        <v>5</v>
      </c>
      <c r="E65" t="str">
        <f t="shared" si="2"/>
        <v>jeudiC</v>
      </c>
    </row>
    <row r="66" spans="1:5">
      <c r="A66" s="1">
        <v>42069</v>
      </c>
      <c r="B66" s="71">
        <f t="shared" si="0"/>
        <v>5</v>
      </c>
      <c r="C66" t="str">
        <f t="shared" si="1"/>
        <v>vendredi</v>
      </c>
      <c r="D66" s="72" t="s">
        <v>5</v>
      </c>
      <c r="E66" t="str">
        <f t="shared" si="2"/>
        <v>vendrediC</v>
      </c>
    </row>
    <row r="67" spans="1:5">
      <c r="A67" s="1">
        <v>42070</v>
      </c>
      <c r="B67" s="71">
        <f t="shared" ref="B67:B130" si="3">WEEKDAY(A67,2)</f>
        <v>6</v>
      </c>
      <c r="C67" t="str">
        <f t="shared" ref="C67:C130" si="4">IF(B67=1,"lundi",IF(B67=2,"mardi",IF(B67=3,"mercredi",IF(B67=4,"jeudi",IF(B67=5,"vendredi",IF(B67=6,"samedi",IF(B67=7,"dimanche","")))))))</f>
        <v>samedi</v>
      </c>
      <c r="D67" s="72" t="s">
        <v>5</v>
      </c>
      <c r="E67" t="str">
        <f t="shared" ref="E67:E130" si="5">CONCATENATE(C67,D67)</f>
        <v>samediC</v>
      </c>
    </row>
    <row r="68" spans="1:5">
      <c r="A68" s="1">
        <v>42071</v>
      </c>
      <c r="B68" s="71">
        <f t="shared" si="3"/>
        <v>7</v>
      </c>
      <c r="C68" t="str">
        <f t="shared" si="4"/>
        <v>dimanche</v>
      </c>
      <c r="D68" s="72" t="s">
        <v>6</v>
      </c>
      <c r="E68" t="str">
        <f t="shared" si="5"/>
        <v>dimancheD</v>
      </c>
    </row>
    <row r="69" spans="1:5">
      <c r="A69" s="1">
        <v>42072</v>
      </c>
      <c r="B69" s="71">
        <f t="shared" si="3"/>
        <v>1</v>
      </c>
      <c r="C69" t="str">
        <f t="shared" si="4"/>
        <v>lundi</v>
      </c>
      <c r="D69" s="72" t="s">
        <v>6</v>
      </c>
      <c r="E69" t="str">
        <f t="shared" si="5"/>
        <v>lundiD</v>
      </c>
    </row>
    <row r="70" spans="1:5">
      <c r="A70" s="1">
        <v>42073</v>
      </c>
      <c r="B70" s="71">
        <f t="shared" si="3"/>
        <v>2</v>
      </c>
      <c r="C70" t="str">
        <f t="shared" si="4"/>
        <v>mardi</v>
      </c>
      <c r="D70" s="72" t="s">
        <v>6</v>
      </c>
      <c r="E70" t="str">
        <f t="shared" si="5"/>
        <v>mardiD</v>
      </c>
    </row>
    <row r="71" spans="1:5">
      <c r="A71" s="1">
        <v>42074</v>
      </c>
      <c r="B71" s="71">
        <f t="shared" si="3"/>
        <v>3</v>
      </c>
      <c r="C71" t="str">
        <f t="shared" si="4"/>
        <v>mercredi</v>
      </c>
      <c r="D71" s="72" t="s">
        <v>6</v>
      </c>
      <c r="E71" t="str">
        <f t="shared" si="5"/>
        <v>mercrediD</v>
      </c>
    </row>
    <row r="72" spans="1:5">
      <c r="A72" s="1">
        <v>42075</v>
      </c>
      <c r="B72" s="71">
        <f t="shared" si="3"/>
        <v>4</v>
      </c>
      <c r="C72" t="str">
        <f t="shared" si="4"/>
        <v>jeudi</v>
      </c>
      <c r="D72" s="72" t="s">
        <v>6</v>
      </c>
      <c r="E72" t="str">
        <f t="shared" si="5"/>
        <v>jeudiD</v>
      </c>
    </row>
    <row r="73" spans="1:5">
      <c r="A73" s="1">
        <v>42076</v>
      </c>
      <c r="B73" s="71">
        <f t="shared" si="3"/>
        <v>5</v>
      </c>
      <c r="C73" t="str">
        <f t="shared" si="4"/>
        <v>vendredi</v>
      </c>
      <c r="D73" s="72" t="s">
        <v>6</v>
      </c>
      <c r="E73" t="str">
        <f t="shared" si="5"/>
        <v>vendrediD</v>
      </c>
    </row>
    <row r="74" spans="1:5">
      <c r="A74" s="1">
        <v>42077</v>
      </c>
      <c r="B74" s="71">
        <f t="shared" si="3"/>
        <v>6</v>
      </c>
      <c r="C74" t="str">
        <f t="shared" si="4"/>
        <v>samedi</v>
      </c>
      <c r="D74" s="72" t="s">
        <v>6</v>
      </c>
      <c r="E74" t="str">
        <f t="shared" si="5"/>
        <v>samediD</v>
      </c>
    </row>
    <row r="75" spans="1:5">
      <c r="A75" s="1">
        <v>42078</v>
      </c>
      <c r="B75" s="71">
        <f t="shared" si="3"/>
        <v>7</v>
      </c>
      <c r="C75" t="str">
        <f t="shared" si="4"/>
        <v>dimanche</v>
      </c>
      <c r="D75" s="72" t="s">
        <v>7</v>
      </c>
      <c r="E75" t="str">
        <f t="shared" si="5"/>
        <v>dimancheE</v>
      </c>
    </row>
    <row r="76" spans="1:5">
      <c r="A76" s="1">
        <v>42079</v>
      </c>
      <c r="B76" s="71">
        <f t="shared" si="3"/>
        <v>1</v>
      </c>
      <c r="C76" t="str">
        <f t="shared" si="4"/>
        <v>lundi</v>
      </c>
      <c r="D76" s="72" t="s">
        <v>7</v>
      </c>
      <c r="E76" t="str">
        <f t="shared" si="5"/>
        <v>lundiE</v>
      </c>
    </row>
    <row r="77" spans="1:5">
      <c r="A77" s="1">
        <v>42080</v>
      </c>
      <c r="B77" s="71">
        <f t="shared" si="3"/>
        <v>2</v>
      </c>
      <c r="C77" t="str">
        <f t="shared" si="4"/>
        <v>mardi</v>
      </c>
      <c r="D77" s="72" t="s">
        <v>7</v>
      </c>
      <c r="E77" t="str">
        <f t="shared" si="5"/>
        <v>mardiE</v>
      </c>
    </row>
    <row r="78" spans="1:5">
      <c r="A78" s="1">
        <v>42081</v>
      </c>
      <c r="B78" s="71">
        <f t="shared" si="3"/>
        <v>3</v>
      </c>
      <c r="C78" t="str">
        <f t="shared" si="4"/>
        <v>mercredi</v>
      </c>
      <c r="D78" s="72" t="s">
        <v>7</v>
      </c>
      <c r="E78" t="str">
        <f t="shared" si="5"/>
        <v>mercrediE</v>
      </c>
    </row>
    <row r="79" spans="1:5">
      <c r="A79" s="1">
        <v>42082</v>
      </c>
      <c r="B79" s="71">
        <f t="shared" si="3"/>
        <v>4</v>
      </c>
      <c r="C79" t="str">
        <f t="shared" si="4"/>
        <v>jeudi</v>
      </c>
      <c r="D79" s="72" t="s">
        <v>7</v>
      </c>
      <c r="E79" t="str">
        <f t="shared" si="5"/>
        <v>jeudiE</v>
      </c>
    </row>
    <row r="80" spans="1:5">
      <c r="A80" s="1">
        <v>42083</v>
      </c>
      <c r="B80" s="71">
        <f t="shared" si="3"/>
        <v>5</v>
      </c>
      <c r="C80" t="str">
        <f t="shared" si="4"/>
        <v>vendredi</v>
      </c>
      <c r="D80" s="72" t="s">
        <v>7</v>
      </c>
      <c r="E80" t="str">
        <f t="shared" si="5"/>
        <v>vendrediE</v>
      </c>
    </row>
    <row r="81" spans="1:5">
      <c r="A81" s="1">
        <v>42084</v>
      </c>
      <c r="B81" s="71">
        <f t="shared" si="3"/>
        <v>6</v>
      </c>
      <c r="C81" t="str">
        <f t="shared" si="4"/>
        <v>samedi</v>
      </c>
      <c r="D81" s="72" t="s">
        <v>7</v>
      </c>
      <c r="E81" t="str">
        <f t="shared" si="5"/>
        <v>samediE</v>
      </c>
    </row>
    <row r="82" spans="1:5">
      <c r="A82" s="1">
        <v>42085</v>
      </c>
      <c r="B82" s="71">
        <f t="shared" si="3"/>
        <v>7</v>
      </c>
      <c r="C82" t="str">
        <f t="shared" si="4"/>
        <v>dimanche</v>
      </c>
      <c r="D82" s="72" t="s">
        <v>8</v>
      </c>
      <c r="E82" t="str">
        <f t="shared" si="5"/>
        <v>dimancheF</v>
      </c>
    </row>
    <row r="83" spans="1:5">
      <c r="A83" s="1">
        <v>42086</v>
      </c>
      <c r="B83" s="71">
        <f t="shared" si="3"/>
        <v>1</v>
      </c>
      <c r="C83" t="str">
        <f t="shared" si="4"/>
        <v>lundi</v>
      </c>
      <c r="D83" s="72" t="s">
        <v>8</v>
      </c>
      <c r="E83" t="str">
        <f t="shared" si="5"/>
        <v>lundiF</v>
      </c>
    </row>
    <row r="84" spans="1:5">
      <c r="A84" s="1">
        <v>42087</v>
      </c>
      <c r="B84" s="71">
        <f t="shared" si="3"/>
        <v>2</v>
      </c>
      <c r="C84" t="str">
        <f t="shared" si="4"/>
        <v>mardi</v>
      </c>
      <c r="D84" s="72" t="s">
        <v>8</v>
      </c>
      <c r="E84" t="str">
        <f t="shared" si="5"/>
        <v>mardiF</v>
      </c>
    </row>
    <row r="85" spans="1:5">
      <c r="A85" s="1">
        <v>42088</v>
      </c>
      <c r="B85" s="71">
        <f t="shared" si="3"/>
        <v>3</v>
      </c>
      <c r="C85" t="str">
        <f t="shared" si="4"/>
        <v>mercredi</v>
      </c>
      <c r="D85" s="72" t="s">
        <v>8</v>
      </c>
      <c r="E85" t="str">
        <f t="shared" si="5"/>
        <v>mercrediF</v>
      </c>
    </row>
    <row r="86" spans="1:5">
      <c r="A86" s="1">
        <v>42089</v>
      </c>
      <c r="B86" s="71">
        <f t="shared" si="3"/>
        <v>4</v>
      </c>
      <c r="C86" t="str">
        <f t="shared" si="4"/>
        <v>jeudi</v>
      </c>
      <c r="D86" s="72" t="s">
        <v>8</v>
      </c>
      <c r="E86" t="str">
        <f t="shared" si="5"/>
        <v>jeudiF</v>
      </c>
    </row>
    <row r="87" spans="1:5">
      <c r="A87" s="1">
        <v>42090</v>
      </c>
      <c r="B87" s="71">
        <f t="shared" si="3"/>
        <v>5</v>
      </c>
      <c r="C87" t="str">
        <f t="shared" si="4"/>
        <v>vendredi</v>
      </c>
      <c r="D87" s="72" t="s">
        <v>8</v>
      </c>
      <c r="E87" t="str">
        <f t="shared" si="5"/>
        <v>vendrediF</v>
      </c>
    </row>
    <row r="88" spans="1:5">
      <c r="A88" s="1">
        <v>42091</v>
      </c>
      <c r="B88" s="71">
        <f t="shared" si="3"/>
        <v>6</v>
      </c>
      <c r="C88" t="str">
        <f t="shared" si="4"/>
        <v>samedi</v>
      </c>
      <c r="D88" s="72" t="s">
        <v>8</v>
      </c>
      <c r="E88" t="str">
        <f t="shared" si="5"/>
        <v>samediF</v>
      </c>
    </row>
    <row r="89" spans="1:5">
      <c r="A89" s="1">
        <v>42092</v>
      </c>
      <c r="B89" s="71">
        <f t="shared" si="3"/>
        <v>7</v>
      </c>
      <c r="C89" t="str">
        <f t="shared" si="4"/>
        <v>dimanche</v>
      </c>
      <c r="D89" s="72" t="s">
        <v>9</v>
      </c>
      <c r="E89" t="str">
        <f t="shared" si="5"/>
        <v>dimancheG</v>
      </c>
    </row>
    <row r="90" spans="1:5">
      <c r="A90" s="1">
        <v>42093</v>
      </c>
      <c r="B90" s="71">
        <f t="shared" si="3"/>
        <v>1</v>
      </c>
      <c r="C90" t="str">
        <f t="shared" si="4"/>
        <v>lundi</v>
      </c>
      <c r="D90" s="72" t="s">
        <v>9</v>
      </c>
      <c r="E90" t="str">
        <f t="shared" si="5"/>
        <v>lundiG</v>
      </c>
    </row>
    <row r="91" spans="1:5">
      <c r="A91" s="1">
        <v>42094</v>
      </c>
      <c r="B91" s="71">
        <f t="shared" si="3"/>
        <v>2</v>
      </c>
      <c r="C91" t="str">
        <f t="shared" si="4"/>
        <v>mardi</v>
      </c>
      <c r="D91" s="72" t="s">
        <v>9</v>
      </c>
      <c r="E91" t="str">
        <f t="shared" si="5"/>
        <v>mardiG</v>
      </c>
    </row>
    <row r="92" spans="1:5">
      <c r="A92" s="1">
        <v>42095</v>
      </c>
      <c r="B92" s="71">
        <f t="shared" si="3"/>
        <v>3</v>
      </c>
      <c r="C92" t="str">
        <f t="shared" si="4"/>
        <v>mercredi</v>
      </c>
      <c r="D92" s="72" t="s">
        <v>9</v>
      </c>
      <c r="E92" t="str">
        <f t="shared" si="5"/>
        <v>mercrediG</v>
      </c>
    </row>
    <row r="93" spans="1:5">
      <c r="A93" s="1">
        <v>42096</v>
      </c>
      <c r="B93" s="71">
        <f t="shared" si="3"/>
        <v>4</v>
      </c>
      <c r="C93" t="str">
        <f t="shared" si="4"/>
        <v>jeudi</v>
      </c>
      <c r="D93" s="72" t="s">
        <v>9</v>
      </c>
      <c r="E93" t="str">
        <f t="shared" si="5"/>
        <v>jeudiG</v>
      </c>
    </row>
    <row r="94" spans="1:5">
      <c r="A94" s="1">
        <v>42097</v>
      </c>
      <c r="B94" s="71">
        <f t="shared" si="3"/>
        <v>5</v>
      </c>
      <c r="C94" t="str">
        <f t="shared" si="4"/>
        <v>vendredi</v>
      </c>
      <c r="D94" s="72" t="s">
        <v>9</v>
      </c>
      <c r="E94" t="str">
        <f t="shared" si="5"/>
        <v>vendrediG</v>
      </c>
    </row>
    <row r="95" spans="1:5">
      <c r="A95" s="1">
        <v>42098</v>
      </c>
      <c r="B95" s="71">
        <f t="shared" si="3"/>
        <v>6</v>
      </c>
      <c r="C95" t="str">
        <f t="shared" si="4"/>
        <v>samedi</v>
      </c>
      <c r="D95" s="72" t="s">
        <v>9</v>
      </c>
      <c r="E95" t="str">
        <f t="shared" si="5"/>
        <v>samediG</v>
      </c>
    </row>
    <row r="96" spans="1:5">
      <c r="A96" s="1">
        <v>42099</v>
      </c>
      <c r="B96" s="71">
        <f t="shared" si="3"/>
        <v>7</v>
      </c>
      <c r="C96" t="str">
        <f t="shared" si="4"/>
        <v>dimanche</v>
      </c>
      <c r="D96" s="72" t="s">
        <v>3</v>
      </c>
      <c r="E96" t="str">
        <f t="shared" si="5"/>
        <v>dimancheA</v>
      </c>
    </row>
    <row r="97" spans="1:5">
      <c r="A97" s="1">
        <v>42100</v>
      </c>
      <c r="B97" s="71">
        <f t="shared" si="3"/>
        <v>1</v>
      </c>
      <c r="C97" t="str">
        <f t="shared" si="4"/>
        <v>lundi</v>
      </c>
      <c r="D97" s="72" t="s">
        <v>3</v>
      </c>
      <c r="E97" t="str">
        <f t="shared" si="5"/>
        <v>lundiA</v>
      </c>
    </row>
    <row r="98" spans="1:5">
      <c r="A98" s="1">
        <v>42101</v>
      </c>
      <c r="B98" s="71">
        <f t="shared" si="3"/>
        <v>2</v>
      </c>
      <c r="C98" t="str">
        <f t="shared" si="4"/>
        <v>mardi</v>
      </c>
      <c r="D98" s="72" t="s">
        <v>3</v>
      </c>
      <c r="E98" t="str">
        <f t="shared" si="5"/>
        <v>mardiA</v>
      </c>
    </row>
    <row r="99" spans="1:5">
      <c r="A99" s="1">
        <v>42102</v>
      </c>
      <c r="B99" s="71">
        <f t="shared" si="3"/>
        <v>3</v>
      </c>
      <c r="C99" t="str">
        <f t="shared" si="4"/>
        <v>mercredi</v>
      </c>
      <c r="D99" s="72" t="s">
        <v>3</v>
      </c>
      <c r="E99" t="str">
        <f t="shared" si="5"/>
        <v>mercrediA</v>
      </c>
    </row>
    <row r="100" spans="1:5">
      <c r="A100" s="1">
        <v>42103</v>
      </c>
      <c r="B100" s="71">
        <f t="shared" si="3"/>
        <v>4</v>
      </c>
      <c r="C100" t="str">
        <f t="shared" si="4"/>
        <v>jeudi</v>
      </c>
      <c r="D100" s="72" t="s">
        <v>3</v>
      </c>
      <c r="E100" t="str">
        <f t="shared" si="5"/>
        <v>jeudiA</v>
      </c>
    </row>
    <row r="101" spans="1:5">
      <c r="A101" s="1">
        <v>42104</v>
      </c>
      <c r="B101" s="71">
        <f t="shared" si="3"/>
        <v>5</v>
      </c>
      <c r="C101" t="str">
        <f t="shared" si="4"/>
        <v>vendredi</v>
      </c>
      <c r="D101" s="72" t="s">
        <v>3</v>
      </c>
      <c r="E101" t="str">
        <f t="shared" si="5"/>
        <v>vendrediA</v>
      </c>
    </row>
    <row r="102" spans="1:5">
      <c r="A102" s="1">
        <v>42105</v>
      </c>
      <c r="B102" s="71">
        <f t="shared" si="3"/>
        <v>6</v>
      </c>
      <c r="C102" t="str">
        <f t="shared" si="4"/>
        <v>samedi</v>
      </c>
      <c r="D102" s="72" t="s">
        <v>3</v>
      </c>
      <c r="E102" t="str">
        <f t="shared" si="5"/>
        <v>samediA</v>
      </c>
    </row>
    <row r="103" spans="1:5">
      <c r="A103" s="1">
        <v>42106</v>
      </c>
      <c r="B103" s="71">
        <f t="shared" si="3"/>
        <v>7</v>
      </c>
      <c r="C103" t="str">
        <f t="shared" si="4"/>
        <v>dimanche</v>
      </c>
      <c r="D103" s="72" t="s">
        <v>4</v>
      </c>
      <c r="E103" t="str">
        <f t="shared" si="5"/>
        <v>dimancheB</v>
      </c>
    </row>
    <row r="104" spans="1:5">
      <c r="A104" s="1">
        <v>42107</v>
      </c>
      <c r="B104" s="71">
        <f t="shared" si="3"/>
        <v>1</v>
      </c>
      <c r="C104" t="str">
        <f t="shared" si="4"/>
        <v>lundi</v>
      </c>
      <c r="D104" s="72" t="s">
        <v>4</v>
      </c>
      <c r="E104" t="str">
        <f t="shared" si="5"/>
        <v>lundiB</v>
      </c>
    </row>
    <row r="105" spans="1:5">
      <c r="A105" s="1">
        <v>42108</v>
      </c>
      <c r="B105" s="71">
        <f t="shared" si="3"/>
        <v>2</v>
      </c>
      <c r="C105" t="str">
        <f t="shared" si="4"/>
        <v>mardi</v>
      </c>
      <c r="D105" s="72" t="s">
        <v>4</v>
      </c>
      <c r="E105" t="str">
        <f t="shared" si="5"/>
        <v>mardiB</v>
      </c>
    </row>
    <row r="106" spans="1:5">
      <c r="A106" s="1">
        <v>42109</v>
      </c>
      <c r="B106" s="71">
        <f t="shared" si="3"/>
        <v>3</v>
      </c>
      <c r="C106" t="str">
        <f t="shared" si="4"/>
        <v>mercredi</v>
      </c>
      <c r="D106" s="72" t="s">
        <v>4</v>
      </c>
      <c r="E106" t="str">
        <f t="shared" si="5"/>
        <v>mercrediB</v>
      </c>
    </row>
    <row r="107" spans="1:5">
      <c r="A107" s="1">
        <v>42110</v>
      </c>
      <c r="B107" s="71">
        <f t="shared" si="3"/>
        <v>4</v>
      </c>
      <c r="C107" t="str">
        <f t="shared" si="4"/>
        <v>jeudi</v>
      </c>
      <c r="D107" s="72" t="s">
        <v>4</v>
      </c>
      <c r="E107" t="str">
        <f t="shared" si="5"/>
        <v>jeudiB</v>
      </c>
    </row>
    <row r="108" spans="1:5">
      <c r="A108" s="1">
        <v>42111</v>
      </c>
      <c r="B108" s="71">
        <f t="shared" si="3"/>
        <v>5</v>
      </c>
      <c r="C108" t="str">
        <f t="shared" si="4"/>
        <v>vendredi</v>
      </c>
      <c r="D108" s="72" t="s">
        <v>4</v>
      </c>
      <c r="E108" t="str">
        <f t="shared" si="5"/>
        <v>vendrediB</v>
      </c>
    </row>
    <row r="109" spans="1:5">
      <c r="A109" s="1">
        <v>42112</v>
      </c>
      <c r="B109" s="71">
        <f t="shared" si="3"/>
        <v>6</v>
      </c>
      <c r="C109" t="str">
        <f t="shared" si="4"/>
        <v>samedi</v>
      </c>
      <c r="D109" s="72" t="s">
        <v>4</v>
      </c>
      <c r="E109" t="str">
        <f t="shared" si="5"/>
        <v>samediB</v>
      </c>
    </row>
    <row r="110" spans="1:5">
      <c r="A110" s="1">
        <v>42113</v>
      </c>
      <c r="B110" s="71">
        <f t="shared" si="3"/>
        <v>7</v>
      </c>
      <c r="C110" t="str">
        <f t="shared" si="4"/>
        <v>dimanche</v>
      </c>
      <c r="D110" s="72" t="s">
        <v>5</v>
      </c>
      <c r="E110" t="str">
        <f t="shared" si="5"/>
        <v>dimancheC</v>
      </c>
    </row>
    <row r="111" spans="1:5">
      <c r="A111" s="1">
        <v>42114</v>
      </c>
      <c r="B111" s="71">
        <f t="shared" si="3"/>
        <v>1</v>
      </c>
      <c r="C111" t="str">
        <f t="shared" si="4"/>
        <v>lundi</v>
      </c>
      <c r="D111" s="72" t="s">
        <v>5</v>
      </c>
      <c r="E111" t="str">
        <f t="shared" si="5"/>
        <v>lundiC</v>
      </c>
    </row>
    <row r="112" spans="1:5">
      <c r="A112" s="1">
        <v>42115</v>
      </c>
      <c r="B112" s="71">
        <f t="shared" si="3"/>
        <v>2</v>
      </c>
      <c r="C112" t="str">
        <f t="shared" si="4"/>
        <v>mardi</v>
      </c>
      <c r="D112" s="72" t="s">
        <v>5</v>
      </c>
      <c r="E112" t="str">
        <f t="shared" si="5"/>
        <v>mardiC</v>
      </c>
    </row>
    <row r="113" spans="1:5">
      <c r="A113" s="1">
        <v>42116</v>
      </c>
      <c r="B113" s="71">
        <f t="shared" si="3"/>
        <v>3</v>
      </c>
      <c r="C113" t="str">
        <f t="shared" si="4"/>
        <v>mercredi</v>
      </c>
      <c r="D113" s="72" t="s">
        <v>5</v>
      </c>
      <c r="E113" t="str">
        <f t="shared" si="5"/>
        <v>mercrediC</v>
      </c>
    </row>
    <row r="114" spans="1:5">
      <c r="A114" s="1">
        <v>42117</v>
      </c>
      <c r="B114" s="71">
        <f t="shared" si="3"/>
        <v>4</v>
      </c>
      <c r="C114" t="str">
        <f t="shared" si="4"/>
        <v>jeudi</v>
      </c>
      <c r="D114" s="72" t="s">
        <v>5</v>
      </c>
      <c r="E114" t="str">
        <f t="shared" si="5"/>
        <v>jeudiC</v>
      </c>
    </row>
    <row r="115" spans="1:5">
      <c r="A115" s="1">
        <v>42118</v>
      </c>
      <c r="B115" s="71">
        <f t="shared" si="3"/>
        <v>5</v>
      </c>
      <c r="C115" t="str">
        <f t="shared" si="4"/>
        <v>vendredi</v>
      </c>
      <c r="D115" s="72" t="s">
        <v>5</v>
      </c>
      <c r="E115" t="str">
        <f t="shared" si="5"/>
        <v>vendrediC</v>
      </c>
    </row>
    <row r="116" spans="1:5">
      <c r="A116" s="1">
        <v>42119</v>
      </c>
      <c r="B116" s="71">
        <f t="shared" si="3"/>
        <v>6</v>
      </c>
      <c r="C116" t="str">
        <f t="shared" si="4"/>
        <v>samedi</v>
      </c>
      <c r="D116" s="72" t="s">
        <v>5</v>
      </c>
      <c r="E116" t="str">
        <f t="shared" si="5"/>
        <v>samediC</v>
      </c>
    </row>
    <row r="117" spans="1:5">
      <c r="A117" s="1">
        <v>42120</v>
      </c>
      <c r="B117" s="71">
        <f t="shared" si="3"/>
        <v>7</v>
      </c>
      <c r="C117" t="str">
        <f t="shared" si="4"/>
        <v>dimanche</v>
      </c>
      <c r="D117" s="72" t="s">
        <v>6</v>
      </c>
      <c r="E117" t="str">
        <f t="shared" si="5"/>
        <v>dimancheD</v>
      </c>
    </row>
    <row r="118" spans="1:5">
      <c r="A118" s="1">
        <v>42121</v>
      </c>
      <c r="B118" s="71">
        <f t="shared" si="3"/>
        <v>1</v>
      </c>
      <c r="C118" t="str">
        <f t="shared" si="4"/>
        <v>lundi</v>
      </c>
      <c r="D118" s="72" t="s">
        <v>6</v>
      </c>
      <c r="E118" t="str">
        <f t="shared" si="5"/>
        <v>lundiD</v>
      </c>
    </row>
    <row r="119" spans="1:5">
      <c r="A119" s="1">
        <v>42122</v>
      </c>
      <c r="B119" s="71">
        <f t="shared" si="3"/>
        <v>2</v>
      </c>
      <c r="C119" t="str">
        <f t="shared" si="4"/>
        <v>mardi</v>
      </c>
      <c r="D119" s="72" t="s">
        <v>6</v>
      </c>
      <c r="E119" t="str">
        <f t="shared" si="5"/>
        <v>mardiD</v>
      </c>
    </row>
    <row r="120" spans="1:5">
      <c r="A120" s="1">
        <v>42123</v>
      </c>
      <c r="B120" s="71">
        <f t="shared" si="3"/>
        <v>3</v>
      </c>
      <c r="C120" t="str">
        <f t="shared" si="4"/>
        <v>mercredi</v>
      </c>
      <c r="D120" s="72" t="s">
        <v>6</v>
      </c>
      <c r="E120" t="str">
        <f t="shared" si="5"/>
        <v>mercrediD</v>
      </c>
    </row>
    <row r="121" spans="1:5">
      <c r="A121" s="1">
        <v>42124</v>
      </c>
      <c r="B121" s="71">
        <f t="shared" si="3"/>
        <v>4</v>
      </c>
      <c r="C121" t="str">
        <f t="shared" si="4"/>
        <v>jeudi</v>
      </c>
      <c r="D121" s="72" t="s">
        <v>6</v>
      </c>
      <c r="E121" t="str">
        <f t="shared" si="5"/>
        <v>jeudiD</v>
      </c>
    </row>
    <row r="122" spans="1:5">
      <c r="A122" s="1">
        <v>42125</v>
      </c>
      <c r="B122" s="71">
        <f t="shared" si="3"/>
        <v>5</v>
      </c>
      <c r="C122" t="str">
        <f t="shared" si="4"/>
        <v>vendredi</v>
      </c>
      <c r="D122" s="72" t="s">
        <v>6</v>
      </c>
      <c r="E122" t="str">
        <f t="shared" si="5"/>
        <v>vendrediD</v>
      </c>
    </row>
    <row r="123" spans="1:5">
      <c r="A123" s="1">
        <v>42126</v>
      </c>
      <c r="B123" s="71">
        <f t="shared" si="3"/>
        <v>6</v>
      </c>
      <c r="C123" t="str">
        <f t="shared" si="4"/>
        <v>samedi</v>
      </c>
      <c r="D123" s="72" t="s">
        <v>6</v>
      </c>
      <c r="E123" t="str">
        <f t="shared" si="5"/>
        <v>samediD</v>
      </c>
    </row>
    <row r="124" spans="1:5">
      <c r="A124" s="1">
        <v>42127</v>
      </c>
      <c r="B124" s="71">
        <f t="shared" si="3"/>
        <v>7</v>
      </c>
      <c r="C124" t="str">
        <f t="shared" si="4"/>
        <v>dimanche</v>
      </c>
      <c r="D124" s="72" t="s">
        <v>7</v>
      </c>
      <c r="E124" t="str">
        <f t="shared" si="5"/>
        <v>dimancheE</v>
      </c>
    </row>
    <row r="125" spans="1:5">
      <c r="A125" s="1">
        <v>42128</v>
      </c>
      <c r="B125" s="71">
        <f t="shared" si="3"/>
        <v>1</v>
      </c>
      <c r="C125" t="str">
        <f t="shared" si="4"/>
        <v>lundi</v>
      </c>
      <c r="D125" s="72" t="s">
        <v>7</v>
      </c>
      <c r="E125" t="str">
        <f t="shared" si="5"/>
        <v>lundiE</v>
      </c>
    </row>
    <row r="126" spans="1:5">
      <c r="A126" s="1">
        <v>42129</v>
      </c>
      <c r="B126" s="71">
        <f t="shared" si="3"/>
        <v>2</v>
      </c>
      <c r="C126" t="str">
        <f t="shared" si="4"/>
        <v>mardi</v>
      </c>
      <c r="D126" s="72" t="s">
        <v>7</v>
      </c>
      <c r="E126" t="str">
        <f t="shared" si="5"/>
        <v>mardiE</v>
      </c>
    </row>
    <row r="127" spans="1:5">
      <c r="A127" s="1">
        <v>42130</v>
      </c>
      <c r="B127" s="71">
        <f t="shared" si="3"/>
        <v>3</v>
      </c>
      <c r="C127" t="str">
        <f t="shared" si="4"/>
        <v>mercredi</v>
      </c>
      <c r="D127" s="72" t="s">
        <v>7</v>
      </c>
      <c r="E127" t="str">
        <f t="shared" si="5"/>
        <v>mercrediE</v>
      </c>
    </row>
    <row r="128" spans="1:5">
      <c r="A128" s="1">
        <v>42131</v>
      </c>
      <c r="B128" s="71">
        <f t="shared" si="3"/>
        <v>4</v>
      </c>
      <c r="C128" t="str">
        <f t="shared" si="4"/>
        <v>jeudi</v>
      </c>
      <c r="D128" s="72" t="s">
        <v>7</v>
      </c>
      <c r="E128" t="str">
        <f t="shared" si="5"/>
        <v>jeudiE</v>
      </c>
    </row>
    <row r="129" spans="1:5">
      <c r="A129" s="1">
        <v>42132</v>
      </c>
      <c r="B129" s="71">
        <f t="shared" si="3"/>
        <v>5</v>
      </c>
      <c r="C129" t="str">
        <f t="shared" si="4"/>
        <v>vendredi</v>
      </c>
      <c r="D129" s="72" t="s">
        <v>7</v>
      </c>
      <c r="E129" t="str">
        <f t="shared" si="5"/>
        <v>vendrediE</v>
      </c>
    </row>
    <row r="130" spans="1:5">
      <c r="A130" s="1">
        <v>42133</v>
      </c>
      <c r="B130" s="71">
        <f t="shared" si="3"/>
        <v>6</v>
      </c>
      <c r="C130" t="str">
        <f t="shared" si="4"/>
        <v>samedi</v>
      </c>
      <c r="D130" s="72" t="s">
        <v>7</v>
      </c>
      <c r="E130" t="str">
        <f t="shared" si="5"/>
        <v>samediE</v>
      </c>
    </row>
    <row r="131" spans="1:5">
      <c r="A131" s="1">
        <v>42134</v>
      </c>
      <c r="B131" s="71">
        <f t="shared" ref="B131:B194" si="6">WEEKDAY(A131,2)</f>
        <v>7</v>
      </c>
      <c r="C131" t="str">
        <f t="shared" ref="C131:C194" si="7">IF(B131=1,"lundi",IF(B131=2,"mardi",IF(B131=3,"mercredi",IF(B131=4,"jeudi",IF(B131=5,"vendredi",IF(B131=6,"samedi",IF(B131=7,"dimanche","")))))))</f>
        <v>dimanche</v>
      </c>
      <c r="D131" s="72" t="s">
        <v>8</v>
      </c>
      <c r="E131" t="str">
        <f t="shared" ref="E131:E194" si="8">CONCATENATE(C131,D131)</f>
        <v>dimancheF</v>
      </c>
    </row>
    <row r="132" spans="1:5">
      <c r="A132" s="1">
        <v>42135</v>
      </c>
      <c r="B132" s="71">
        <f t="shared" si="6"/>
        <v>1</v>
      </c>
      <c r="C132" t="str">
        <f t="shared" si="7"/>
        <v>lundi</v>
      </c>
      <c r="D132" s="72" t="s">
        <v>8</v>
      </c>
      <c r="E132" t="str">
        <f t="shared" si="8"/>
        <v>lundiF</v>
      </c>
    </row>
    <row r="133" spans="1:5">
      <c r="A133" s="1">
        <v>42136</v>
      </c>
      <c r="B133" s="71">
        <f t="shared" si="6"/>
        <v>2</v>
      </c>
      <c r="C133" t="str">
        <f t="shared" si="7"/>
        <v>mardi</v>
      </c>
      <c r="D133" s="72" t="s">
        <v>8</v>
      </c>
      <c r="E133" t="str">
        <f t="shared" si="8"/>
        <v>mardiF</v>
      </c>
    </row>
    <row r="134" spans="1:5">
      <c r="A134" s="1">
        <v>42137</v>
      </c>
      <c r="B134" s="71">
        <f t="shared" si="6"/>
        <v>3</v>
      </c>
      <c r="C134" t="str">
        <f t="shared" si="7"/>
        <v>mercredi</v>
      </c>
      <c r="D134" s="72" t="s">
        <v>8</v>
      </c>
      <c r="E134" t="str">
        <f t="shared" si="8"/>
        <v>mercrediF</v>
      </c>
    </row>
    <row r="135" spans="1:5">
      <c r="A135" s="1">
        <v>42138</v>
      </c>
      <c r="B135" s="71">
        <f t="shared" si="6"/>
        <v>4</v>
      </c>
      <c r="C135" t="str">
        <f t="shared" si="7"/>
        <v>jeudi</v>
      </c>
      <c r="D135" s="72" t="s">
        <v>8</v>
      </c>
      <c r="E135" t="str">
        <f t="shared" si="8"/>
        <v>jeudiF</v>
      </c>
    </row>
    <row r="136" spans="1:5">
      <c r="A136" s="1">
        <v>42139</v>
      </c>
      <c r="B136" s="71">
        <f t="shared" si="6"/>
        <v>5</v>
      </c>
      <c r="C136" t="str">
        <f t="shared" si="7"/>
        <v>vendredi</v>
      </c>
      <c r="D136" s="72" t="s">
        <v>8</v>
      </c>
      <c r="E136" t="str">
        <f t="shared" si="8"/>
        <v>vendrediF</v>
      </c>
    </row>
    <row r="137" spans="1:5">
      <c r="A137" s="1">
        <v>42140</v>
      </c>
      <c r="B137" s="71">
        <f t="shared" si="6"/>
        <v>6</v>
      </c>
      <c r="C137" t="str">
        <f t="shared" si="7"/>
        <v>samedi</v>
      </c>
      <c r="D137" s="72" t="s">
        <v>8</v>
      </c>
      <c r="E137" t="str">
        <f t="shared" si="8"/>
        <v>samediF</v>
      </c>
    </row>
    <row r="138" spans="1:5">
      <c r="A138" s="1">
        <v>42141</v>
      </c>
      <c r="B138" s="71">
        <f t="shared" si="6"/>
        <v>7</v>
      </c>
      <c r="C138" t="str">
        <f t="shared" si="7"/>
        <v>dimanche</v>
      </c>
      <c r="D138" s="72" t="s">
        <v>9</v>
      </c>
      <c r="E138" t="str">
        <f t="shared" si="8"/>
        <v>dimancheG</v>
      </c>
    </row>
    <row r="139" spans="1:5">
      <c r="A139" s="1">
        <v>42142</v>
      </c>
      <c r="B139" s="71">
        <f t="shared" si="6"/>
        <v>1</v>
      </c>
      <c r="C139" t="str">
        <f t="shared" si="7"/>
        <v>lundi</v>
      </c>
      <c r="D139" s="72" t="s">
        <v>9</v>
      </c>
      <c r="E139" t="str">
        <f t="shared" si="8"/>
        <v>lundiG</v>
      </c>
    </row>
    <row r="140" spans="1:5">
      <c r="A140" s="1">
        <v>42143</v>
      </c>
      <c r="B140" s="71">
        <f t="shared" si="6"/>
        <v>2</v>
      </c>
      <c r="C140" t="str">
        <f t="shared" si="7"/>
        <v>mardi</v>
      </c>
      <c r="D140" s="72" t="s">
        <v>9</v>
      </c>
      <c r="E140" t="str">
        <f t="shared" si="8"/>
        <v>mardiG</v>
      </c>
    </row>
    <row r="141" spans="1:5">
      <c r="A141" s="1">
        <v>42144</v>
      </c>
      <c r="B141" s="71">
        <f t="shared" si="6"/>
        <v>3</v>
      </c>
      <c r="C141" t="str">
        <f t="shared" si="7"/>
        <v>mercredi</v>
      </c>
      <c r="D141" s="72" t="s">
        <v>9</v>
      </c>
      <c r="E141" t="str">
        <f t="shared" si="8"/>
        <v>mercrediG</v>
      </c>
    </row>
    <row r="142" spans="1:5">
      <c r="A142" s="1">
        <v>42145</v>
      </c>
      <c r="B142" s="71">
        <f t="shared" si="6"/>
        <v>4</v>
      </c>
      <c r="C142" t="str">
        <f t="shared" si="7"/>
        <v>jeudi</v>
      </c>
      <c r="D142" s="72" t="s">
        <v>9</v>
      </c>
      <c r="E142" t="str">
        <f t="shared" si="8"/>
        <v>jeudiG</v>
      </c>
    </row>
    <row r="143" spans="1:5">
      <c r="A143" s="1">
        <v>42146</v>
      </c>
      <c r="B143" s="71">
        <f t="shared" si="6"/>
        <v>5</v>
      </c>
      <c r="C143" t="str">
        <f t="shared" si="7"/>
        <v>vendredi</v>
      </c>
      <c r="D143" s="72" t="s">
        <v>9</v>
      </c>
      <c r="E143" t="str">
        <f t="shared" si="8"/>
        <v>vendrediG</v>
      </c>
    </row>
    <row r="144" spans="1:5">
      <c r="A144" s="1">
        <v>42147</v>
      </c>
      <c r="B144" s="71">
        <f t="shared" si="6"/>
        <v>6</v>
      </c>
      <c r="C144" t="str">
        <f t="shared" si="7"/>
        <v>samedi</v>
      </c>
      <c r="D144" s="72" t="s">
        <v>9</v>
      </c>
      <c r="E144" t="str">
        <f t="shared" si="8"/>
        <v>samediG</v>
      </c>
    </row>
    <row r="145" spans="1:5">
      <c r="A145" s="1">
        <v>42148</v>
      </c>
      <c r="B145" s="71">
        <f t="shared" si="6"/>
        <v>7</v>
      </c>
      <c r="C145" t="str">
        <f t="shared" si="7"/>
        <v>dimanche</v>
      </c>
      <c r="D145" s="72" t="s">
        <v>3</v>
      </c>
      <c r="E145" t="str">
        <f t="shared" si="8"/>
        <v>dimancheA</v>
      </c>
    </row>
    <row r="146" spans="1:5">
      <c r="A146" s="1">
        <v>42149</v>
      </c>
      <c r="B146" s="71">
        <f t="shared" si="6"/>
        <v>1</v>
      </c>
      <c r="C146" t="str">
        <f t="shared" si="7"/>
        <v>lundi</v>
      </c>
      <c r="D146" s="72" t="s">
        <v>3</v>
      </c>
      <c r="E146" t="str">
        <f t="shared" si="8"/>
        <v>lundiA</v>
      </c>
    </row>
    <row r="147" spans="1:5">
      <c r="A147" s="1">
        <v>42150</v>
      </c>
      <c r="B147" s="71">
        <f t="shared" si="6"/>
        <v>2</v>
      </c>
      <c r="C147" t="str">
        <f t="shared" si="7"/>
        <v>mardi</v>
      </c>
      <c r="D147" s="72" t="s">
        <v>3</v>
      </c>
      <c r="E147" t="str">
        <f t="shared" si="8"/>
        <v>mardiA</v>
      </c>
    </row>
    <row r="148" spans="1:5">
      <c r="A148" s="1">
        <v>42151</v>
      </c>
      <c r="B148" s="71">
        <f t="shared" si="6"/>
        <v>3</v>
      </c>
      <c r="C148" t="str">
        <f t="shared" si="7"/>
        <v>mercredi</v>
      </c>
      <c r="D148" s="72" t="s">
        <v>3</v>
      </c>
      <c r="E148" t="str">
        <f t="shared" si="8"/>
        <v>mercrediA</v>
      </c>
    </row>
    <row r="149" spans="1:5">
      <c r="A149" s="1">
        <v>42152</v>
      </c>
      <c r="B149" s="71">
        <f t="shared" si="6"/>
        <v>4</v>
      </c>
      <c r="C149" t="str">
        <f t="shared" si="7"/>
        <v>jeudi</v>
      </c>
      <c r="D149" s="72" t="s">
        <v>3</v>
      </c>
      <c r="E149" t="str">
        <f t="shared" si="8"/>
        <v>jeudiA</v>
      </c>
    </row>
    <row r="150" spans="1:5">
      <c r="A150" s="1">
        <v>42153</v>
      </c>
      <c r="B150" s="71">
        <f t="shared" si="6"/>
        <v>5</v>
      </c>
      <c r="C150" t="str">
        <f t="shared" si="7"/>
        <v>vendredi</v>
      </c>
      <c r="D150" s="72" t="s">
        <v>3</v>
      </c>
      <c r="E150" t="str">
        <f t="shared" si="8"/>
        <v>vendrediA</v>
      </c>
    </row>
    <row r="151" spans="1:5">
      <c r="A151" s="1">
        <v>42154</v>
      </c>
      <c r="B151" s="71">
        <f t="shared" si="6"/>
        <v>6</v>
      </c>
      <c r="C151" t="str">
        <f t="shared" si="7"/>
        <v>samedi</v>
      </c>
      <c r="D151" s="72" t="s">
        <v>3</v>
      </c>
      <c r="E151" t="str">
        <f t="shared" si="8"/>
        <v>samediA</v>
      </c>
    </row>
    <row r="152" spans="1:5">
      <c r="A152" s="1">
        <v>42155</v>
      </c>
      <c r="B152" s="71">
        <f t="shared" si="6"/>
        <v>7</v>
      </c>
      <c r="C152" t="str">
        <f t="shared" si="7"/>
        <v>dimanche</v>
      </c>
      <c r="D152" s="72" t="s">
        <v>4</v>
      </c>
      <c r="E152" t="str">
        <f t="shared" si="8"/>
        <v>dimancheB</v>
      </c>
    </row>
    <row r="153" spans="1:5">
      <c r="A153" s="1">
        <v>42156</v>
      </c>
      <c r="B153" s="71">
        <f t="shared" si="6"/>
        <v>1</v>
      </c>
      <c r="C153" t="str">
        <f t="shared" si="7"/>
        <v>lundi</v>
      </c>
      <c r="D153" s="72" t="s">
        <v>4</v>
      </c>
      <c r="E153" t="str">
        <f t="shared" si="8"/>
        <v>lundiB</v>
      </c>
    </row>
    <row r="154" spans="1:5">
      <c r="A154" s="1">
        <v>42157</v>
      </c>
      <c r="B154" s="71">
        <f t="shared" si="6"/>
        <v>2</v>
      </c>
      <c r="C154" t="str">
        <f t="shared" si="7"/>
        <v>mardi</v>
      </c>
      <c r="D154" s="72" t="s">
        <v>4</v>
      </c>
      <c r="E154" t="str">
        <f t="shared" si="8"/>
        <v>mardiB</v>
      </c>
    </row>
    <row r="155" spans="1:5">
      <c r="A155" s="1">
        <v>42158</v>
      </c>
      <c r="B155" s="71">
        <f t="shared" si="6"/>
        <v>3</v>
      </c>
      <c r="C155" t="str">
        <f t="shared" si="7"/>
        <v>mercredi</v>
      </c>
      <c r="D155" s="72" t="s">
        <v>4</v>
      </c>
      <c r="E155" t="str">
        <f t="shared" si="8"/>
        <v>mercrediB</v>
      </c>
    </row>
    <row r="156" spans="1:5">
      <c r="A156" s="1">
        <v>42159</v>
      </c>
      <c r="B156" s="71">
        <f t="shared" si="6"/>
        <v>4</v>
      </c>
      <c r="C156" t="str">
        <f t="shared" si="7"/>
        <v>jeudi</v>
      </c>
      <c r="D156" s="72" t="s">
        <v>4</v>
      </c>
      <c r="E156" t="str">
        <f t="shared" si="8"/>
        <v>jeudiB</v>
      </c>
    </row>
    <row r="157" spans="1:5">
      <c r="A157" s="1">
        <v>42160</v>
      </c>
      <c r="B157" s="71">
        <f t="shared" si="6"/>
        <v>5</v>
      </c>
      <c r="C157" t="str">
        <f t="shared" si="7"/>
        <v>vendredi</v>
      </c>
      <c r="D157" s="72" t="s">
        <v>4</v>
      </c>
      <c r="E157" t="str">
        <f t="shared" si="8"/>
        <v>vendrediB</v>
      </c>
    </row>
    <row r="158" spans="1:5">
      <c r="A158" s="1">
        <v>42161</v>
      </c>
      <c r="B158" s="71">
        <f t="shared" si="6"/>
        <v>6</v>
      </c>
      <c r="C158" t="str">
        <f t="shared" si="7"/>
        <v>samedi</v>
      </c>
      <c r="D158" s="72" t="s">
        <v>4</v>
      </c>
      <c r="E158" t="str">
        <f t="shared" si="8"/>
        <v>samediB</v>
      </c>
    </row>
    <row r="159" spans="1:5">
      <c r="A159" s="1">
        <v>42162</v>
      </c>
      <c r="B159" s="71">
        <f t="shared" si="6"/>
        <v>7</v>
      </c>
      <c r="C159" t="str">
        <f t="shared" si="7"/>
        <v>dimanche</v>
      </c>
      <c r="D159" s="72" t="s">
        <v>5</v>
      </c>
      <c r="E159" t="str">
        <f t="shared" si="8"/>
        <v>dimancheC</v>
      </c>
    </row>
    <row r="160" spans="1:5">
      <c r="A160" s="1">
        <v>42163</v>
      </c>
      <c r="B160" s="71">
        <f t="shared" si="6"/>
        <v>1</v>
      </c>
      <c r="C160" t="str">
        <f t="shared" si="7"/>
        <v>lundi</v>
      </c>
      <c r="D160" s="72" t="s">
        <v>5</v>
      </c>
      <c r="E160" t="str">
        <f t="shared" si="8"/>
        <v>lundiC</v>
      </c>
    </row>
    <row r="161" spans="1:5">
      <c r="A161" s="1">
        <v>42164</v>
      </c>
      <c r="B161" s="71">
        <f t="shared" si="6"/>
        <v>2</v>
      </c>
      <c r="C161" t="str">
        <f t="shared" si="7"/>
        <v>mardi</v>
      </c>
      <c r="D161" s="72" t="s">
        <v>5</v>
      </c>
      <c r="E161" t="str">
        <f t="shared" si="8"/>
        <v>mardiC</v>
      </c>
    </row>
    <row r="162" spans="1:5">
      <c r="A162" s="1">
        <v>42165</v>
      </c>
      <c r="B162" s="71">
        <f t="shared" si="6"/>
        <v>3</v>
      </c>
      <c r="C162" t="str">
        <f t="shared" si="7"/>
        <v>mercredi</v>
      </c>
      <c r="D162" s="72" t="s">
        <v>5</v>
      </c>
      <c r="E162" t="str">
        <f t="shared" si="8"/>
        <v>mercrediC</v>
      </c>
    </row>
    <row r="163" spans="1:5">
      <c r="A163" s="1">
        <v>42166</v>
      </c>
      <c r="B163" s="71">
        <f t="shared" si="6"/>
        <v>4</v>
      </c>
      <c r="C163" t="str">
        <f t="shared" si="7"/>
        <v>jeudi</v>
      </c>
      <c r="D163" s="72" t="s">
        <v>5</v>
      </c>
      <c r="E163" t="str">
        <f t="shared" si="8"/>
        <v>jeudiC</v>
      </c>
    </row>
    <row r="164" spans="1:5">
      <c r="A164" s="1">
        <v>42167</v>
      </c>
      <c r="B164" s="71">
        <f t="shared" si="6"/>
        <v>5</v>
      </c>
      <c r="C164" t="str">
        <f t="shared" si="7"/>
        <v>vendredi</v>
      </c>
      <c r="D164" s="72" t="s">
        <v>5</v>
      </c>
      <c r="E164" t="str">
        <f t="shared" si="8"/>
        <v>vendrediC</v>
      </c>
    </row>
    <row r="165" spans="1:5">
      <c r="A165" s="1">
        <v>42168</v>
      </c>
      <c r="B165" s="71">
        <f t="shared" si="6"/>
        <v>6</v>
      </c>
      <c r="C165" t="str">
        <f t="shared" si="7"/>
        <v>samedi</v>
      </c>
      <c r="D165" s="72" t="s">
        <v>5</v>
      </c>
      <c r="E165" t="str">
        <f t="shared" si="8"/>
        <v>samediC</v>
      </c>
    </row>
    <row r="166" spans="1:5">
      <c r="A166" s="1">
        <v>42169</v>
      </c>
      <c r="B166" s="71">
        <f t="shared" si="6"/>
        <v>7</v>
      </c>
      <c r="C166" t="str">
        <f t="shared" si="7"/>
        <v>dimanche</v>
      </c>
      <c r="D166" s="72" t="s">
        <v>6</v>
      </c>
      <c r="E166" t="str">
        <f t="shared" si="8"/>
        <v>dimancheD</v>
      </c>
    </row>
    <row r="167" spans="1:5">
      <c r="A167" s="1">
        <v>42170</v>
      </c>
      <c r="B167" s="71">
        <f t="shared" si="6"/>
        <v>1</v>
      </c>
      <c r="C167" t="str">
        <f t="shared" si="7"/>
        <v>lundi</v>
      </c>
      <c r="D167" s="72" t="s">
        <v>6</v>
      </c>
      <c r="E167" t="str">
        <f t="shared" si="8"/>
        <v>lundiD</v>
      </c>
    </row>
    <row r="168" spans="1:5">
      <c r="A168" s="1">
        <v>42171</v>
      </c>
      <c r="B168" s="71">
        <f t="shared" si="6"/>
        <v>2</v>
      </c>
      <c r="C168" t="str">
        <f t="shared" si="7"/>
        <v>mardi</v>
      </c>
      <c r="D168" s="72" t="s">
        <v>6</v>
      </c>
      <c r="E168" t="str">
        <f t="shared" si="8"/>
        <v>mardiD</v>
      </c>
    </row>
    <row r="169" spans="1:5">
      <c r="A169" s="1">
        <v>42172</v>
      </c>
      <c r="B169" s="71">
        <f t="shared" si="6"/>
        <v>3</v>
      </c>
      <c r="C169" t="str">
        <f t="shared" si="7"/>
        <v>mercredi</v>
      </c>
      <c r="D169" s="72" t="s">
        <v>6</v>
      </c>
      <c r="E169" t="str">
        <f t="shared" si="8"/>
        <v>mercrediD</v>
      </c>
    </row>
    <row r="170" spans="1:5">
      <c r="A170" s="1">
        <v>42173</v>
      </c>
      <c r="B170" s="71">
        <f t="shared" si="6"/>
        <v>4</v>
      </c>
      <c r="C170" t="str">
        <f t="shared" si="7"/>
        <v>jeudi</v>
      </c>
      <c r="D170" s="72" t="s">
        <v>6</v>
      </c>
      <c r="E170" t="str">
        <f t="shared" si="8"/>
        <v>jeudiD</v>
      </c>
    </row>
    <row r="171" spans="1:5">
      <c r="A171" s="1">
        <v>42174</v>
      </c>
      <c r="B171" s="71">
        <f t="shared" si="6"/>
        <v>5</v>
      </c>
      <c r="C171" t="str">
        <f t="shared" si="7"/>
        <v>vendredi</v>
      </c>
      <c r="D171" s="72" t="s">
        <v>6</v>
      </c>
      <c r="E171" t="str">
        <f t="shared" si="8"/>
        <v>vendrediD</v>
      </c>
    </row>
    <row r="172" spans="1:5">
      <c r="A172" s="1">
        <v>42175</v>
      </c>
      <c r="B172" s="71">
        <f t="shared" si="6"/>
        <v>6</v>
      </c>
      <c r="C172" t="str">
        <f t="shared" si="7"/>
        <v>samedi</v>
      </c>
      <c r="D172" s="72" t="s">
        <v>6</v>
      </c>
      <c r="E172" t="str">
        <f t="shared" si="8"/>
        <v>samediD</v>
      </c>
    </row>
    <row r="173" spans="1:5">
      <c r="A173" s="1">
        <v>42176</v>
      </c>
      <c r="B173" s="71">
        <f t="shared" si="6"/>
        <v>7</v>
      </c>
      <c r="C173" t="str">
        <f t="shared" si="7"/>
        <v>dimanche</v>
      </c>
      <c r="D173" s="72" t="s">
        <v>7</v>
      </c>
      <c r="E173" t="str">
        <f t="shared" si="8"/>
        <v>dimancheE</v>
      </c>
    </row>
    <row r="174" spans="1:5">
      <c r="A174" s="1">
        <v>42177</v>
      </c>
      <c r="B174" s="71">
        <f t="shared" si="6"/>
        <v>1</v>
      </c>
      <c r="C174" t="str">
        <f t="shared" si="7"/>
        <v>lundi</v>
      </c>
      <c r="D174" s="72" t="s">
        <v>7</v>
      </c>
      <c r="E174" t="str">
        <f t="shared" si="8"/>
        <v>lundiE</v>
      </c>
    </row>
    <row r="175" spans="1:5">
      <c r="A175" s="1">
        <v>42178</v>
      </c>
      <c r="B175" s="71">
        <f t="shared" si="6"/>
        <v>2</v>
      </c>
      <c r="C175" t="str">
        <f t="shared" si="7"/>
        <v>mardi</v>
      </c>
      <c r="D175" s="72" t="s">
        <v>7</v>
      </c>
      <c r="E175" t="str">
        <f t="shared" si="8"/>
        <v>mardiE</v>
      </c>
    </row>
    <row r="176" spans="1:5">
      <c r="A176" s="1">
        <v>42179</v>
      </c>
      <c r="B176" s="71">
        <f t="shared" si="6"/>
        <v>3</v>
      </c>
      <c r="C176" t="str">
        <f t="shared" si="7"/>
        <v>mercredi</v>
      </c>
      <c r="D176" s="72" t="s">
        <v>7</v>
      </c>
      <c r="E176" t="str">
        <f t="shared" si="8"/>
        <v>mercrediE</v>
      </c>
    </row>
    <row r="177" spans="1:5">
      <c r="A177" s="1">
        <v>42180</v>
      </c>
      <c r="B177" s="71">
        <f t="shared" si="6"/>
        <v>4</v>
      </c>
      <c r="C177" t="str">
        <f t="shared" si="7"/>
        <v>jeudi</v>
      </c>
      <c r="D177" s="72" t="s">
        <v>7</v>
      </c>
      <c r="E177" t="str">
        <f t="shared" si="8"/>
        <v>jeudiE</v>
      </c>
    </row>
    <row r="178" spans="1:5">
      <c r="A178" s="1">
        <v>42181</v>
      </c>
      <c r="B178" s="71">
        <f t="shared" si="6"/>
        <v>5</v>
      </c>
      <c r="C178" t="str">
        <f t="shared" si="7"/>
        <v>vendredi</v>
      </c>
      <c r="D178" s="72" t="s">
        <v>7</v>
      </c>
      <c r="E178" t="str">
        <f t="shared" si="8"/>
        <v>vendrediE</v>
      </c>
    </row>
    <row r="179" spans="1:5">
      <c r="A179" s="1">
        <v>42182</v>
      </c>
      <c r="B179" s="71">
        <f t="shared" si="6"/>
        <v>6</v>
      </c>
      <c r="C179" t="str">
        <f t="shared" si="7"/>
        <v>samedi</v>
      </c>
      <c r="D179" s="72" t="s">
        <v>7</v>
      </c>
      <c r="E179" t="str">
        <f t="shared" si="8"/>
        <v>samediE</v>
      </c>
    </row>
    <row r="180" spans="1:5">
      <c r="A180" s="1">
        <v>42183</v>
      </c>
      <c r="B180" s="71">
        <f>WEEKDAY(A180,2)</f>
        <v>7</v>
      </c>
      <c r="C180" t="str">
        <f t="shared" si="7"/>
        <v>dimanche</v>
      </c>
      <c r="D180" s="72" t="s">
        <v>8</v>
      </c>
      <c r="E180" t="str">
        <f t="shared" si="8"/>
        <v>dimancheF</v>
      </c>
    </row>
    <row r="181" spans="1:5">
      <c r="A181" s="1">
        <v>42184</v>
      </c>
      <c r="B181" s="71">
        <f t="shared" si="6"/>
        <v>1</v>
      </c>
      <c r="C181" t="str">
        <f t="shared" si="7"/>
        <v>lundi</v>
      </c>
      <c r="D181" s="72" t="s">
        <v>8</v>
      </c>
      <c r="E181" t="str">
        <f t="shared" si="8"/>
        <v>lundiF</v>
      </c>
    </row>
    <row r="182" spans="1:5">
      <c r="A182" s="1">
        <v>42185</v>
      </c>
      <c r="B182" s="71">
        <f t="shared" si="6"/>
        <v>2</v>
      </c>
      <c r="C182" t="str">
        <f t="shared" si="7"/>
        <v>mardi</v>
      </c>
      <c r="D182" s="72" t="s">
        <v>8</v>
      </c>
      <c r="E182" t="str">
        <f t="shared" si="8"/>
        <v>mardiF</v>
      </c>
    </row>
    <row r="183" spans="1:5">
      <c r="A183" s="1">
        <v>42186</v>
      </c>
      <c r="B183" s="71">
        <f t="shared" si="6"/>
        <v>3</v>
      </c>
      <c r="C183" t="str">
        <f t="shared" si="7"/>
        <v>mercredi</v>
      </c>
      <c r="D183" s="72" t="s">
        <v>8</v>
      </c>
      <c r="E183" t="str">
        <f t="shared" si="8"/>
        <v>mercrediF</v>
      </c>
    </row>
    <row r="184" spans="1:5">
      <c r="A184" s="1">
        <v>42187</v>
      </c>
      <c r="B184" s="71">
        <f t="shared" si="6"/>
        <v>4</v>
      </c>
      <c r="C184" t="str">
        <f t="shared" si="7"/>
        <v>jeudi</v>
      </c>
      <c r="D184" s="72" t="s">
        <v>8</v>
      </c>
      <c r="E184" t="str">
        <f t="shared" si="8"/>
        <v>jeudiF</v>
      </c>
    </row>
    <row r="185" spans="1:5">
      <c r="A185" s="1">
        <v>42188</v>
      </c>
      <c r="B185" s="71">
        <f t="shared" si="6"/>
        <v>5</v>
      </c>
      <c r="C185" t="str">
        <f t="shared" si="7"/>
        <v>vendredi</v>
      </c>
      <c r="D185" s="72" t="s">
        <v>8</v>
      </c>
      <c r="E185" t="str">
        <f t="shared" si="8"/>
        <v>vendrediF</v>
      </c>
    </row>
    <row r="186" spans="1:5">
      <c r="A186" s="1">
        <v>42189</v>
      </c>
      <c r="B186" s="71">
        <f t="shared" si="6"/>
        <v>6</v>
      </c>
      <c r="C186" t="str">
        <f t="shared" si="7"/>
        <v>samedi</v>
      </c>
      <c r="D186" s="72" t="s">
        <v>8</v>
      </c>
      <c r="E186" t="str">
        <f t="shared" si="8"/>
        <v>samediF</v>
      </c>
    </row>
    <row r="187" spans="1:5">
      <c r="A187" s="1">
        <v>42190</v>
      </c>
      <c r="B187" s="71">
        <f t="shared" si="6"/>
        <v>7</v>
      </c>
      <c r="C187" t="str">
        <f t="shared" si="7"/>
        <v>dimanche</v>
      </c>
      <c r="D187" s="72" t="s">
        <v>9</v>
      </c>
      <c r="E187" t="str">
        <f t="shared" si="8"/>
        <v>dimancheG</v>
      </c>
    </row>
    <row r="188" spans="1:5">
      <c r="A188" s="1">
        <v>42191</v>
      </c>
      <c r="B188" s="71">
        <f t="shared" si="6"/>
        <v>1</v>
      </c>
      <c r="C188" t="str">
        <f t="shared" si="7"/>
        <v>lundi</v>
      </c>
      <c r="D188" s="72" t="s">
        <v>9</v>
      </c>
      <c r="E188" t="str">
        <f t="shared" si="8"/>
        <v>lundiG</v>
      </c>
    </row>
    <row r="189" spans="1:5">
      <c r="A189" s="1">
        <v>42192</v>
      </c>
      <c r="B189" s="71">
        <f t="shared" si="6"/>
        <v>2</v>
      </c>
      <c r="C189" t="str">
        <f t="shared" si="7"/>
        <v>mardi</v>
      </c>
      <c r="D189" s="72" t="s">
        <v>9</v>
      </c>
      <c r="E189" t="str">
        <f t="shared" si="8"/>
        <v>mardiG</v>
      </c>
    </row>
    <row r="190" spans="1:5">
      <c r="A190" s="1">
        <v>42193</v>
      </c>
      <c r="B190" s="71">
        <f t="shared" si="6"/>
        <v>3</v>
      </c>
      <c r="C190" t="str">
        <f t="shared" si="7"/>
        <v>mercredi</v>
      </c>
      <c r="D190" s="72" t="s">
        <v>9</v>
      </c>
      <c r="E190" t="str">
        <f t="shared" si="8"/>
        <v>mercrediG</v>
      </c>
    </row>
    <row r="191" spans="1:5">
      <c r="A191" s="1">
        <v>42194</v>
      </c>
      <c r="B191" s="71">
        <f t="shared" si="6"/>
        <v>4</v>
      </c>
      <c r="C191" t="str">
        <f t="shared" si="7"/>
        <v>jeudi</v>
      </c>
      <c r="D191" s="72" t="s">
        <v>9</v>
      </c>
      <c r="E191" t="str">
        <f t="shared" si="8"/>
        <v>jeudiG</v>
      </c>
    </row>
    <row r="192" spans="1:5">
      <c r="A192" s="1">
        <v>42195</v>
      </c>
      <c r="B192" s="71">
        <f t="shared" si="6"/>
        <v>5</v>
      </c>
      <c r="C192" t="str">
        <f t="shared" si="7"/>
        <v>vendredi</v>
      </c>
      <c r="D192" s="72" t="s">
        <v>9</v>
      </c>
      <c r="E192" t="str">
        <f t="shared" si="8"/>
        <v>vendrediG</v>
      </c>
    </row>
    <row r="193" spans="1:5">
      <c r="A193" s="1">
        <v>42196</v>
      </c>
      <c r="B193" s="71">
        <f t="shared" si="6"/>
        <v>6</v>
      </c>
      <c r="C193" t="str">
        <f t="shared" si="7"/>
        <v>samedi</v>
      </c>
      <c r="D193" s="72" t="s">
        <v>9</v>
      </c>
      <c r="E193" t="str">
        <f t="shared" si="8"/>
        <v>samediG</v>
      </c>
    </row>
    <row r="194" spans="1:5">
      <c r="A194" s="1">
        <v>42197</v>
      </c>
      <c r="B194" s="71">
        <f t="shared" si="6"/>
        <v>7</v>
      </c>
      <c r="C194" t="str">
        <f t="shared" si="7"/>
        <v>dimanche</v>
      </c>
      <c r="D194" s="72" t="s">
        <v>3</v>
      </c>
      <c r="E194" t="str">
        <f t="shared" si="8"/>
        <v>dimancheA</v>
      </c>
    </row>
    <row r="195" spans="1:5">
      <c r="A195" s="1">
        <v>42198</v>
      </c>
      <c r="B195" s="71">
        <f t="shared" ref="B195:B258" si="9">WEEKDAY(A195,2)</f>
        <v>1</v>
      </c>
      <c r="C195" t="str">
        <f t="shared" ref="C195:C258" si="10">IF(B195=1,"lundi",IF(B195=2,"mardi",IF(B195=3,"mercredi",IF(B195=4,"jeudi",IF(B195=5,"vendredi",IF(B195=6,"samedi",IF(B195=7,"dimanche","")))))))</f>
        <v>lundi</v>
      </c>
      <c r="D195" s="72" t="s">
        <v>3</v>
      </c>
      <c r="E195" t="str">
        <f t="shared" ref="E195:E258" si="11">CONCATENATE(C195,D195)</f>
        <v>lundiA</v>
      </c>
    </row>
    <row r="196" spans="1:5">
      <c r="A196" s="1">
        <v>42199</v>
      </c>
      <c r="B196" s="71">
        <f t="shared" si="9"/>
        <v>2</v>
      </c>
      <c r="C196" t="str">
        <f t="shared" si="10"/>
        <v>mardi</v>
      </c>
      <c r="D196" s="72" t="s">
        <v>3</v>
      </c>
      <c r="E196" t="str">
        <f t="shared" si="11"/>
        <v>mardiA</v>
      </c>
    </row>
    <row r="197" spans="1:5">
      <c r="A197" s="1">
        <v>42200</v>
      </c>
      <c r="B197" s="71">
        <f t="shared" si="9"/>
        <v>3</v>
      </c>
      <c r="C197" t="str">
        <f t="shared" si="10"/>
        <v>mercredi</v>
      </c>
      <c r="D197" s="72" t="s">
        <v>3</v>
      </c>
      <c r="E197" t="str">
        <f t="shared" si="11"/>
        <v>mercrediA</v>
      </c>
    </row>
    <row r="198" spans="1:5">
      <c r="A198" s="1">
        <v>42201</v>
      </c>
      <c r="B198" s="71">
        <f t="shared" si="9"/>
        <v>4</v>
      </c>
      <c r="C198" t="str">
        <f t="shared" si="10"/>
        <v>jeudi</v>
      </c>
      <c r="D198" s="72" t="s">
        <v>3</v>
      </c>
      <c r="E198" t="str">
        <f t="shared" si="11"/>
        <v>jeudiA</v>
      </c>
    </row>
    <row r="199" spans="1:5">
      <c r="A199" s="1">
        <v>42202</v>
      </c>
      <c r="B199" s="71">
        <f t="shared" si="9"/>
        <v>5</v>
      </c>
      <c r="C199" t="str">
        <f t="shared" si="10"/>
        <v>vendredi</v>
      </c>
      <c r="D199" s="72" t="s">
        <v>3</v>
      </c>
      <c r="E199" t="str">
        <f t="shared" si="11"/>
        <v>vendrediA</v>
      </c>
    </row>
    <row r="200" spans="1:5">
      <c r="A200" s="1">
        <v>42203</v>
      </c>
      <c r="B200" s="71">
        <f t="shared" si="9"/>
        <v>6</v>
      </c>
      <c r="C200" t="str">
        <f t="shared" si="10"/>
        <v>samedi</v>
      </c>
      <c r="D200" s="72" t="s">
        <v>3</v>
      </c>
      <c r="E200" t="str">
        <f t="shared" si="11"/>
        <v>samediA</v>
      </c>
    </row>
    <row r="201" spans="1:5">
      <c r="A201" s="1">
        <v>42204</v>
      </c>
      <c r="B201" s="71">
        <f t="shared" si="9"/>
        <v>7</v>
      </c>
      <c r="C201" t="str">
        <f t="shared" si="10"/>
        <v>dimanche</v>
      </c>
      <c r="D201" s="72" t="s">
        <v>4</v>
      </c>
      <c r="E201" t="str">
        <f t="shared" si="11"/>
        <v>dimancheB</v>
      </c>
    </row>
    <row r="202" spans="1:5">
      <c r="A202" s="1">
        <v>42205</v>
      </c>
      <c r="B202" s="71">
        <f t="shared" si="9"/>
        <v>1</v>
      </c>
      <c r="C202" t="str">
        <f t="shared" si="10"/>
        <v>lundi</v>
      </c>
      <c r="D202" s="72" t="s">
        <v>4</v>
      </c>
      <c r="E202" t="str">
        <f t="shared" si="11"/>
        <v>lundiB</v>
      </c>
    </row>
    <row r="203" spans="1:5">
      <c r="A203" s="1">
        <v>42206</v>
      </c>
      <c r="B203" s="71">
        <f t="shared" si="9"/>
        <v>2</v>
      </c>
      <c r="C203" t="str">
        <f t="shared" si="10"/>
        <v>mardi</v>
      </c>
      <c r="D203" s="72" t="s">
        <v>4</v>
      </c>
      <c r="E203" t="str">
        <f t="shared" si="11"/>
        <v>mardiB</v>
      </c>
    </row>
    <row r="204" spans="1:5">
      <c r="A204" s="1">
        <v>42207</v>
      </c>
      <c r="B204" s="71">
        <f t="shared" si="9"/>
        <v>3</v>
      </c>
      <c r="C204" t="str">
        <f t="shared" si="10"/>
        <v>mercredi</v>
      </c>
      <c r="D204" s="72" t="s">
        <v>4</v>
      </c>
      <c r="E204" t="str">
        <f t="shared" si="11"/>
        <v>mercrediB</v>
      </c>
    </row>
    <row r="205" spans="1:5">
      <c r="A205" s="1">
        <v>42208</v>
      </c>
      <c r="B205" s="71">
        <f t="shared" si="9"/>
        <v>4</v>
      </c>
      <c r="C205" t="str">
        <f t="shared" si="10"/>
        <v>jeudi</v>
      </c>
      <c r="D205" s="72" t="s">
        <v>4</v>
      </c>
      <c r="E205" t="str">
        <f t="shared" si="11"/>
        <v>jeudiB</v>
      </c>
    </row>
    <row r="206" spans="1:5">
      <c r="A206" s="1">
        <v>42209</v>
      </c>
      <c r="B206" s="71">
        <f t="shared" si="9"/>
        <v>5</v>
      </c>
      <c r="C206" t="str">
        <f t="shared" si="10"/>
        <v>vendredi</v>
      </c>
      <c r="D206" s="72" t="s">
        <v>4</v>
      </c>
      <c r="E206" t="str">
        <f t="shared" si="11"/>
        <v>vendrediB</v>
      </c>
    </row>
    <row r="207" spans="1:5">
      <c r="A207" s="1">
        <v>42210</v>
      </c>
      <c r="B207" s="71">
        <f t="shared" si="9"/>
        <v>6</v>
      </c>
      <c r="C207" t="str">
        <f t="shared" si="10"/>
        <v>samedi</v>
      </c>
      <c r="D207" s="72" t="s">
        <v>4</v>
      </c>
      <c r="E207" t="str">
        <f t="shared" si="11"/>
        <v>samediB</v>
      </c>
    </row>
    <row r="208" spans="1:5">
      <c r="A208" s="1">
        <v>42211</v>
      </c>
      <c r="B208" s="71">
        <f t="shared" si="9"/>
        <v>7</v>
      </c>
      <c r="C208" t="str">
        <f t="shared" si="10"/>
        <v>dimanche</v>
      </c>
      <c r="D208" s="72" t="s">
        <v>5</v>
      </c>
      <c r="E208" t="str">
        <f t="shared" si="11"/>
        <v>dimancheC</v>
      </c>
    </row>
    <row r="209" spans="1:5">
      <c r="A209" s="1">
        <v>42212</v>
      </c>
      <c r="B209" s="71">
        <f t="shared" si="9"/>
        <v>1</v>
      </c>
      <c r="C209" t="str">
        <f t="shared" si="10"/>
        <v>lundi</v>
      </c>
      <c r="D209" s="72" t="s">
        <v>5</v>
      </c>
      <c r="E209" t="str">
        <f t="shared" si="11"/>
        <v>lundiC</v>
      </c>
    </row>
    <row r="210" spans="1:5">
      <c r="A210" s="1">
        <v>42213</v>
      </c>
      <c r="B210" s="71">
        <f t="shared" si="9"/>
        <v>2</v>
      </c>
      <c r="C210" t="str">
        <f t="shared" si="10"/>
        <v>mardi</v>
      </c>
      <c r="D210" s="72" t="s">
        <v>5</v>
      </c>
      <c r="E210" t="str">
        <f t="shared" si="11"/>
        <v>mardiC</v>
      </c>
    </row>
    <row r="211" spans="1:5">
      <c r="A211" s="1">
        <v>42214</v>
      </c>
      <c r="B211" s="71">
        <f t="shared" si="9"/>
        <v>3</v>
      </c>
      <c r="C211" t="str">
        <f t="shared" si="10"/>
        <v>mercredi</v>
      </c>
      <c r="D211" s="72" t="s">
        <v>5</v>
      </c>
      <c r="E211" t="str">
        <f t="shared" si="11"/>
        <v>mercrediC</v>
      </c>
    </row>
    <row r="212" spans="1:5">
      <c r="A212" s="1">
        <v>42215</v>
      </c>
      <c r="B212" s="71">
        <f t="shared" si="9"/>
        <v>4</v>
      </c>
      <c r="C212" t="str">
        <f t="shared" si="10"/>
        <v>jeudi</v>
      </c>
      <c r="D212" s="72" t="s">
        <v>5</v>
      </c>
      <c r="E212" t="str">
        <f t="shared" si="11"/>
        <v>jeudiC</v>
      </c>
    </row>
    <row r="213" spans="1:5">
      <c r="A213" s="1">
        <v>42216</v>
      </c>
      <c r="B213" s="71">
        <f t="shared" si="9"/>
        <v>5</v>
      </c>
      <c r="C213" t="str">
        <f t="shared" si="10"/>
        <v>vendredi</v>
      </c>
      <c r="D213" s="72" t="s">
        <v>5</v>
      </c>
      <c r="E213" t="str">
        <f t="shared" si="11"/>
        <v>vendrediC</v>
      </c>
    </row>
    <row r="214" spans="1:5">
      <c r="A214" s="1">
        <v>42217</v>
      </c>
      <c r="B214" s="71">
        <f t="shared" si="9"/>
        <v>6</v>
      </c>
      <c r="C214" t="str">
        <f t="shared" si="10"/>
        <v>samedi</v>
      </c>
      <c r="D214" s="72" t="s">
        <v>5</v>
      </c>
      <c r="E214" t="str">
        <f t="shared" si="11"/>
        <v>samediC</v>
      </c>
    </row>
    <row r="215" spans="1:5">
      <c r="A215" s="1">
        <v>42218</v>
      </c>
      <c r="B215" s="71">
        <f t="shared" si="9"/>
        <v>7</v>
      </c>
      <c r="C215" t="str">
        <f t="shared" si="10"/>
        <v>dimanche</v>
      </c>
      <c r="D215" s="72" t="s">
        <v>6</v>
      </c>
      <c r="E215" t="str">
        <f t="shared" si="11"/>
        <v>dimancheD</v>
      </c>
    </row>
    <row r="216" spans="1:5">
      <c r="A216" s="1">
        <v>42219</v>
      </c>
      <c r="B216" s="71">
        <f t="shared" si="9"/>
        <v>1</v>
      </c>
      <c r="C216" t="str">
        <f t="shared" si="10"/>
        <v>lundi</v>
      </c>
      <c r="D216" s="72" t="s">
        <v>6</v>
      </c>
      <c r="E216" t="str">
        <f t="shared" si="11"/>
        <v>lundiD</v>
      </c>
    </row>
    <row r="217" spans="1:5">
      <c r="A217" s="1">
        <v>42220</v>
      </c>
      <c r="B217" s="71">
        <f t="shared" si="9"/>
        <v>2</v>
      </c>
      <c r="C217" t="str">
        <f t="shared" si="10"/>
        <v>mardi</v>
      </c>
      <c r="D217" s="72" t="s">
        <v>6</v>
      </c>
      <c r="E217" t="str">
        <f t="shared" si="11"/>
        <v>mardiD</v>
      </c>
    </row>
    <row r="218" spans="1:5">
      <c r="A218" s="1">
        <v>42221</v>
      </c>
      <c r="B218" s="71">
        <f t="shared" si="9"/>
        <v>3</v>
      </c>
      <c r="C218" t="str">
        <f t="shared" si="10"/>
        <v>mercredi</v>
      </c>
      <c r="D218" s="72" t="s">
        <v>6</v>
      </c>
      <c r="E218" t="str">
        <f t="shared" si="11"/>
        <v>mercrediD</v>
      </c>
    </row>
    <row r="219" spans="1:5">
      <c r="A219" s="1">
        <v>42222</v>
      </c>
      <c r="B219" s="71">
        <f t="shared" si="9"/>
        <v>4</v>
      </c>
      <c r="C219" t="str">
        <f t="shared" si="10"/>
        <v>jeudi</v>
      </c>
      <c r="D219" s="72" t="s">
        <v>6</v>
      </c>
      <c r="E219" t="str">
        <f t="shared" si="11"/>
        <v>jeudiD</v>
      </c>
    </row>
    <row r="220" spans="1:5">
      <c r="A220" s="1">
        <v>42223</v>
      </c>
      <c r="B220" s="71">
        <f t="shared" si="9"/>
        <v>5</v>
      </c>
      <c r="C220" t="str">
        <f t="shared" si="10"/>
        <v>vendredi</v>
      </c>
      <c r="D220" s="72" t="s">
        <v>6</v>
      </c>
      <c r="E220" t="str">
        <f t="shared" si="11"/>
        <v>vendrediD</v>
      </c>
    </row>
    <row r="221" spans="1:5">
      <c r="A221" s="1">
        <v>42224</v>
      </c>
      <c r="B221" s="71">
        <f t="shared" si="9"/>
        <v>6</v>
      </c>
      <c r="C221" t="str">
        <f t="shared" si="10"/>
        <v>samedi</v>
      </c>
      <c r="D221" s="72" t="s">
        <v>6</v>
      </c>
      <c r="E221" t="str">
        <f t="shared" si="11"/>
        <v>samediD</v>
      </c>
    </row>
    <row r="222" spans="1:5">
      <c r="A222" s="1">
        <v>42225</v>
      </c>
      <c r="B222" s="71">
        <f t="shared" si="9"/>
        <v>7</v>
      </c>
      <c r="C222" t="str">
        <f t="shared" si="10"/>
        <v>dimanche</v>
      </c>
      <c r="D222" s="72" t="s">
        <v>7</v>
      </c>
      <c r="E222" t="str">
        <f t="shared" si="11"/>
        <v>dimancheE</v>
      </c>
    </row>
    <row r="223" spans="1:5">
      <c r="A223" s="1">
        <v>42226</v>
      </c>
      <c r="B223" s="71">
        <f t="shared" si="9"/>
        <v>1</v>
      </c>
      <c r="C223" t="str">
        <f t="shared" si="10"/>
        <v>lundi</v>
      </c>
      <c r="D223" s="72" t="s">
        <v>7</v>
      </c>
      <c r="E223" t="str">
        <f t="shared" si="11"/>
        <v>lundiE</v>
      </c>
    </row>
    <row r="224" spans="1:5">
      <c r="A224" s="1">
        <v>42227</v>
      </c>
      <c r="B224" s="71">
        <f t="shared" si="9"/>
        <v>2</v>
      </c>
      <c r="C224" t="str">
        <f t="shared" si="10"/>
        <v>mardi</v>
      </c>
      <c r="D224" s="72" t="s">
        <v>7</v>
      </c>
      <c r="E224" t="str">
        <f t="shared" si="11"/>
        <v>mardiE</v>
      </c>
    </row>
    <row r="225" spans="1:5">
      <c r="A225" s="1">
        <v>42228</v>
      </c>
      <c r="B225" s="71">
        <f t="shared" si="9"/>
        <v>3</v>
      </c>
      <c r="C225" t="str">
        <f t="shared" si="10"/>
        <v>mercredi</v>
      </c>
      <c r="D225" s="72" t="s">
        <v>7</v>
      </c>
      <c r="E225" t="str">
        <f t="shared" si="11"/>
        <v>mercrediE</v>
      </c>
    </row>
    <row r="226" spans="1:5">
      <c r="A226" s="1">
        <v>42229</v>
      </c>
      <c r="B226" s="71">
        <f t="shared" si="9"/>
        <v>4</v>
      </c>
      <c r="C226" t="str">
        <f t="shared" si="10"/>
        <v>jeudi</v>
      </c>
      <c r="D226" s="72" t="s">
        <v>7</v>
      </c>
      <c r="E226" t="str">
        <f t="shared" si="11"/>
        <v>jeudiE</v>
      </c>
    </row>
    <row r="227" spans="1:5">
      <c r="A227" s="1">
        <v>42230</v>
      </c>
      <c r="B227" s="71">
        <f t="shared" si="9"/>
        <v>5</v>
      </c>
      <c r="C227" t="str">
        <f t="shared" si="10"/>
        <v>vendredi</v>
      </c>
      <c r="D227" s="72" t="s">
        <v>7</v>
      </c>
      <c r="E227" t="str">
        <f t="shared" si="11"/>
        <v>vendrediE</v>
      </c>
    </row>
    <row r="228" spans="1:5">
      <c r="A228" s="1">
        <v>42231</v>
      </c>
      <c r="B228" s="71">
        <f t="shared" si="9"/>
        <v>6</v>
      </c>
      <c r="C228" t="str">
        <f t="shared" si="10"/>
        <v>samedi</v>
      </c>
      <c r="D228" s="72" t="s">
        <v>7</v>
      </c>
      <c r="E228" t="str">
        <f t="shared" si="11"/>
        <v>samediE</v>
      </c>
    </row>
    <row r="229" spans="1:5">
      <c r="A229" s="1">
        <v>42232</v>
      </c>
      <c r="B229" s="71">
        <f t="shared" si="9"/>
        <v>7</v>
      </c>
      <c r="C229" t="str">
        <f t="shared" si="10"/>
        <v>dimanche</v>
      </c>
      <c r="D229" s="72" t="s">
        <v>8</v>
      </c>
      <c r="E229" t="str">
        <f t="shared" si="11"/>
        <v>dimancheF</v>
      </c>
    </row>
    <row r="230" spans="1:5">
      <c r="A230" s="1">
        <v>42233</v>
      </c>
      <c r="B230" s="71">
        <f t="shared" si="9"/>
        <v>1</v>
      </c>
      <c r="C230" t="str">
        <f t="shared" si="10"/>
        <v>lundi</v>
      </c>
      <c r="D230" s="72" t="s">
        <v>8</v>
      </c>
      <c r="E230" t="str">
        <f t="shared" si="11"/>
        <v>lundiF</v>
      </c>
    </row>
    <row r="231" spans="1:5">
      <c r="A231" s="1">
        <v>42234</v>
      </c>
      <c r="B231" s="71">
        <f t="shared" si="9"/>
        <v>2</v>
      </c>
      <c r="C231" t="str">
        <f t="shared" si="10"/>
        <v>mardi</v>
      </c>
      <c r="D231" s="72" t="s">
        <v>8</v>
      </c>
      <c r="E231" t="str">
        <f t="shared" si="11"/>
        <v>mardiF</v>
      </c>
    </row>
    <row r="232" spans="1:5">
      <c r="A232" s="1">
        <v>42235</v>
      </c>
      <c r="B232" s="71">
        <f t="shared" si="9"/>
        <v>3</v>
      </c>
      <c r="C232" t="str">
        <f t="shared" si="10"/>
        <v>mercredi</v>
      </c>
      <c r="D232" s="72" t="s">
        <v>8</v>
      </c>
      <c r="E232" t="str">
        <f t="shared" si="11"/>
        <v>mercrediF</v>
      </c>
    </row>
    <row r="233" spans="1:5">
      <c r="A233" s="1">
        <v>42236</v>
      </c>
      <c r="B233" s="71">
        <f t="shared" si="9"/>
        <v>4</v>
      </c>
      <c r="C233" t="str">
        <f t="shared" si="10"/>
        <v>jeudi</v>
      </c>
      <c r="D233" s="72" t="s">
        <v>8</v>
      </c>
      <c r="E233" t="str">
        <f t="shared" si="11"/>
        <v>jeudiF</v>
      </c>
    </row>
    <row r="234" spans="1:5">
      <c r="A234" s="1">
        <v>42237</v>
      </c>
      <c r="B234" s="71">
        <f t="shared" si="9"/>
        <v>5</v>
      </c>
      <c r="C234" t="str">
        <f t="shared" si="10"/>
        <v>vendredi</v>
      </c>
      <c r="D234" s="72" t="s">
        <v>8</v>
      </c>
      <c r="E234" t="str">
        <f t="shared" si="11"/>
        <v>vendrediF</v>
      </c>
    </row>
    <row r="235" spans="1:5">
      <c r="A235" s="1">
        <v>42238</v>
      </c>
      <c r="B235" s="71">
        <f t="shared" si="9"/>
        <v>6</v>
      </c>
      <c r="C235" t="str">
        <f t="shared" si="10"/>
        <v>samedi</v>
      </c>
      <c r="D235" s="72" t="s">
        <v>8</v>
      </c>
      <c r="E235" t="str">
        <f t="shared" si="11"/>
        <v>samediF</v>
      </c>
    </row>
    <row r="236" spans="1:5">
      <c r="A236" s="1">
        <v>42239</v>
      </c>
      <c r="B236" s="71">
        <f t="shared" si="9"/>
        <v>7</v>
      </c>
      <c r="C236" t="str">
        <f t="shared" si="10"/>
        <v>dimanche</v>
      </c>
      <c r="D236" s="72" t="s">
        <v>9</v>
      </c>
      <c r="E236" t="str">
        <f t="shared" si="11"/>
        <v>dimancheG</v>
      </c>
    </row>
    <row r="237" spans="1:5">
      <c r="A237" s="1">
        <v>42240</v>
      </c>
      <c r="B237" s="71">
        <f t="shared" si="9"/>
        <v>1</v>
      </c>
      <c r="C237" t="str">
        <f t="shared" si="10"/>
        <v>lundi</v>
      </c>
      <c r="D237" s="72" t="s">
        <v>9</v>
      </c>
      <c r="E237" t="str">
        <f t="shared" si="11"/>
        <v>lundiG</v>
      </c>
    </row>
    <row r="238" spans="1:5">
      <c r="A238" s="1">
        <v>42241</v>
      </c>
      <c r="B238" s="71">
        <f t="shared" si="9"/>
        <v>2</v>
      </c>
      <c r="C238" t="str">
        <f t="shared" si="10"/>
        <v>mardi</v>
      </c>
      <c r="D238" s="72" t="s">
        <v>9</v>
      </c>
      <c r="E238" t="str">
        <f t="shared" si="11"/>
        <v>mardiG</v>
      </c>
    </row>
    <row r="239" spans="1:5">
      <c r="A239" s="1">
        <v>42242</v>
      </c>
      <c r="B239" s="71">
        <f t="shared" si="9"/>
        <v>3</v>
      </c>
      <c r="C239" t="str">
        <f t="shared" si="10"/>
        <v>mercredi</v>
      </c>
      <c r="D239" s="72" t="s">
        <v>9</v>
      </c>
      <c r="E239" t="str">
        <f t="shared" si="11"/>
        <v>mercrediG</v>
      </c>
    </row>
    <row r="240" spans="1:5">
      <c r="A240" s="1">
        <v>42243</v>
      </c>
      <c r="B240" s="71">
        <f t="shared" si="9"/>
        <v>4</v>
      </c>
      <c r="C240" t="str">
        <f t="shared" si="10"/>
        <v>jeudi</v>
      </c>
      <c r="D240" s="72" t="s">
        <v>9</v>
      </c>
      <c r="E240" t="str">
        <f t="shared" si="11"/>
        <v>jeudiG</v>
      </c>
    </row>
    <row r="241" spans="1:5">
      <c r="A241" s="1">
        <v>42244</v>
      </c>
      <c r="B241" s="71">
        <f t="shared" si="9"/>
        <v>5</v>
      </c>
      <c r="C241" t="str">
        <f t="shared" si="10"/>
        <v>vendredi</v>
      </c>
      <c r="D241" s="72" t="s">
        <v>9</v>
      </c>
      <c r="E241" t="str">
        <f t="shared" si="11"/>
        <v>vendrediG</v>
      </c>
    </row>
    <row r="242" spans="1:5">
      <c r="A242" s="1">
        <v>42245</v>
      </c>
      <c r="B242" s="71">
        <f t="shared" si="9"/>
        <v>6</v>
      </c>
      <c r="C242" t="str">
        <f t="shared" si="10"/>
        <v>samedi</v>
      </c>
      <c r="D242" s="72" t="s">
        <v>9</v>
      </c>
      <c r="E242" t="str">
        <f t="shared" si="11"/>
        <v>samediG</v>
      </c>
    </row>
    <row r="243" spans="1:5">
      <c r="A243" s="1">
        <v>42246</v>
      </c>
      <c r="B243" s="71">
        <f t="shared" si="9"/>
        <v>7</v>
      </c>
      <c r="C243" t="str">
        <f t="shared" si="10"/>
        <v>dimanche</v>
      </c>
      <c r="D243" s="72" t="s">
        <v>3</v>
      </c>
      <c r="E243" t="str">
        <f t="shared" si="11"/>
        <v>dimancheA</v>
      </c>
    </row>
    <row r="244" spans="1:5">
      <c r="A244" s="1">
        <v>42247</v>
      </c>
      <c r="B244" s="71">
        <f t="shared" si="9"/>
        <v>1</v>
      </c>
      <c r="C244" t="str">
        <f t="shared" si="10"/>
        <v>lundi</v>
      </c>
      <c r="D244" s="72" t="s">
        <v>3</v>
      </c>
      <c r="E244" t="str">
        <f t="shared" si="11"/>
        <v>lundiA</v>
      </c>
    </row>
    <row r="245" spans="1:5">
      <c r="A245" s="1">
        <v>42248</v>
      </c>
      <c r="B245" s="71">
        <f t="shared" si="9"/>
        <v>2</v>
      </c>
      <c r="C245" t="str">
        <f t="shared" si="10"/>
        <v>mardi</v>
      </c>
      <c r="D245" s="72" t="s">
        <v>3</v>
      </c>
      <c r="E245" t="str">
        <f t="shared" si="11"/>
        <v>mardiA</v>
      </c>
    </row>
    <row r="246" spans="1:5">
      <c r="A246" s="1">
        <v>42249</v>
      </c>
      <c r="B246" s="71">
        <f t="shared" si="9"/>
        <v>3</v>
      </c>
      <c r="C246" t="str">
        <f t="shared" si="10"/>
        <v>mercredi</v>
      </c>
      <c r="D246" s="72" t="s">
        <v>3</v>
      </c>
      <c r="E246" t="str">
        <f t="shared" si="11"/>
        <v>mercrediA</v>
      </c>
    </row>
    <row r="247" spans="1:5">
      <c r="A247" s="1">
        <v>42250</v>
      </c>
      <c r="B247" s="71">
        <f t="shared" si="9"/>
        <v>4</v>
      </c>
      <c r="C247" t="str">
        <f t="shared" si="10"/>
        <v>jeudi</v>
      </c>
      <c r="D247" s="72" t="s">
        <v>3</v>
      </c>
      <c r="E247" t="str">
        <f t="shared" si="11"/>
        <v>jeudiA</v>
      </c>
    </row>
    <row r="248" spans="1:5">
      <c r="A248" s="1">
        <v>42251</v>
      </c>
      <c r="B248" s="71">
        <f t="shared" si="9"/>
        <v>5</v>
      </c>
      <c r="C248" t="str">
        <f t="shared" si="10"/>
        <v>vendredi</v>
      </c>
      <c r="D248" s="72" t="s">
        <v>3</v>
      </c>
      <c r="E248" t="str">
        <f t="shared" si="11"/>
        <v>vendrediA</v>
      </c>
    </row>
    <row r="249" spans="1:5">
      <c r="A249" s="1">
        <v>42252</v>
      </c>
      <c r="B249" s="71">
        <f t="shared" si="9"/>
        <v>6</v>
      </c>
      <c r="C249" t="str">
        <f t="shared" si="10"/>
        <v>samedi</v>
      </c>
      <c r="D249" s="72" t="s">
        <v>3</v>
      </c>
      <c r="E249" t="str">
        <f t="shared" si="11"/>
        <v>samediA</v>
      </c>
    </row>
    <row r="250" spans="1:5">
      <c r="A250" s="1">
        <v>42253</v>
      </c>
      <c r="B250" s="71">
        <f t="shared" si="9"/>
        <v>7</v>
      </c>
      <c r="C250" t="str">
        <f t="shared" si="10"/>
        <v>dimanche</v>
      </c>
      <c r="D250" s="72" t="s">
        <v>4</v>
      </c>
      <c r="E250" t="str">
        <f t="shared" si="11"/>
        <v>dimancheB</v>
      </c>
    </row>
    <row r="251" spans="1:5">
      <c r="A251" s="1">
        <v>42254</v>
      </c>
      <c r="B251" s="71">
        <f t="shared" si="9"/>
        <v>1</v>
      </c>
      <c r="C251" t="str">
        <f t="shared" si="10"/>
        <v>lundi</v>
      </c>
      <c r="D251" s="72" t="s">
        <v>4</v>
      </c>
      <c r="E251" t="str">
        <f t="shared" si="11"/>
        <v>lundiB</v>
      </c>
    </row>
    <row r="252" spans="1:5">
      <c r="A252" s="1">
        <v>42255</v>
      </c>
      <c r="B252" s="71">
        <f t="shared" si="9"/>
        <v>2</v>
      </c>
      <c r="C252" t="str">
        <f t="shared" si="10"/>
        <v>mardi</v>
      </c>
      <c r="D252" s="72" t="s">
        <v>4</v>
      </c>
      <c r="E252" t="str">
        <f t="shared" si="11"/>
        <v>mardiB</v>
      </c>
    </row>
    <row r="253" spans="1:5">
      <c r="A253" s="1">
        <v>42256</v>
      </c>
      <c r="B253" s="71">
        <f t="shared" si="9"/>
        <v>3</v>
      </c>
      <c r="C253" t="str">
        <f t="shared" si="10"/>
        <v>mercredi</v>
      </c>
      <c r="D253" s="72" t="s">
        <v>4</v>
      </c>
      <c r="E253" t="str">
        <f t="shared" si="11"/>
        <v>mercrediB</v>
      </c>
    </row>
    <row r="254" spans="1:5">
      <c r="A254" s="1">
        <v>42257</v>
      </c>
      <c r="B254" s="71">
        <f t="shared" si="9"/>
        <v>4</v>
      </c>
      <c r="C254" t="str">
        <f t="shared" si="10"/>
        <v>jeudi</v>
      </c>
      <c r="D254" s="72" t="s">
        <v>4</v>
      </c>
      <c r="E254" t="str">
        <f t="shared" si="11"/>
        <v>jeudiB</v>
      </c>
    </row>
    <row r="255" spans="1:5">
      <c r="A255" s="1">
        <v>42258</v>
      </c>
      <c r="B255" s="71">
        <f t="shared" si="9"/>
        <v>5</v>
      </c>
      <c r="C255" t="str">
        <f t="shared" si="10"/>
        <v>vendredi</v>
      </c>
      <c r="D255" s="72" t="s">
        <v>4</v>
      </c>
      <c r="E255" t="str">
        <f t="shared" si="11"/>
        <v>vendrediB</v>
      </c>
    </row>
    <row r="256" spans="1:5">
      <c r="A256" s="1">
        <v>42259</v>
      </c>
      <c r="B256" s="71">
        <f t="shared" si="9"/>
        <v>6</v>
      </c>
      <c r="C256" t="str">
        <f t="shared" si="10"/>
        <v>samedi</v>
      </c>
      <c r="D256" s="72" t="s">
        <v>4</v>
      </c>
      <c r="E256" t="str">
        <f t="shared" si="11"/>
        <v>samediB</v>
      </c>
    </row>
    <row r="257" spans="1:5">
      <c r="A257" s="1">
        <v>42260</v>
      </c>
      <c r="B257" s="71">
        <f t="shared" si="9"/>
        <v>7</v>
      </c>
      <c r="C257" t="str">
        <f t="shared" si="10"/>
        <v>dimanche</v>
      </c>
      <c r="D257" s="72" t="s">
        <v>5</v>
      </c>
      <c r="E257" t="str">
        <f t="shared" si="11"/>
        <v>dimancheC</v>
      </c>
    </row>
    <row r="258" spans="1:5">
      <c r="A258" s="1">
        <v>42261</v>
      </c>
      <c r="B258" s="71">
        <f t="shared" si="9"/>
        <v>1</v>
      </c>
      <c r="C258" t="str">
        <f t="shared" si="10"/>
        <v>lundi</v>
      </c>
      <c r="D258" s="72" t="s">
        <v>5</v>
      </c>
      <c r="E258" t="str">
        <f t="shared" si="11"/>
        <v>lundiC</v>
      </c>
    </row>
    <row r="259" spans="1:5">
      <c r="A259" s="1">
        <v>42262</v>
      </c>
      <c r="B259" s="71">
        <f t="shared" ref="B259:B322" si="12">WEEKDAY(A259,2)</f>
        <v>2</v>
      </c>
      <c r="C259" t="str">
        <f t="shared" ref="C259:C322" si="13">IF(B259=1,"lundi",IF(B259=2,"mardi",IF(B259=3,"mercredi",IF(B259=4,"jeudi",IF(B259=5,"vendredi",IF(B259=6,"samedi",IF(B259=7,"dimanche","")))))))</f>
        <v>mardi</v>
      </c>
      <c r="D259" s="72" t="s">
        <v>5</v>
      </c>
      <c r="E259" t="str">
        <f t="shared" ref="E259:E322" si="14">CONCATENATE(C259,D259)</f>
        <v>mardiC</v>
      </c>
    </row>
    <row r="260" spans="1:5">
      <c r="A260" s="1">
        <v>42263</v>
      </c>
      <c r="B260" s="71">
        <f t="shared" si="12"/>
        <v>3</v>
      </c>
      <c r="C260" t="str">
        <f t="shared" si="13"/>
        <v>mercredi</v>
      </c>
      <c r="D260" s="72" t="s">
        <v>5</v>
      </c>
      <c r="E260" t="str">
        <f t="shared" si="14"/>
        <v>mercrediC</v>
      </c>
    </row>
    <row r="261" spans="1:5">
      <c r="A261" s="1">
        <v>42264</v>
      </c>
      <c r="B261" s="71">
        <f t="shared" si="12"/>
        <v>4</v>
      </c>
      <c r="C261" t="str">
        <f t="shared" si="13"/>
        <v>jeudi</v>
      </c>
      <c r="D261" s="72" t="s">
        <v>5</v>
      </c>
      <c r="E261" t="str">
        <f t="shared" si="14"/>
        <v>jeudiC</v>
      </c>
    </row>
    <row r="262" spans="1:5">
      <c r="A262" s="1">
        <v>42265</v>
      </c>
      <c r="B262" s="71">
        <f t="shared" si="12"/>
        <v>5</v>
      </c>
      <c r="C262" t="str">
        <f t="shared" si="13"/>
        <v>vendredi</v>
      </c>
      <c r="D262" s="72" t="s">
        <v>5</v>
      </c>
      <c r="E262" t="str">
        <f t="shared" si="14"/>
        <v>vendrediC</v>
      </c>
    </row>
    <row r="263" spans="1:5">
      <c r="A263" s="1">
        <v>42266</v>
      </c>
      <c r="B263" s="71">
        <f t="shared" si="12"/>
        <v>6</v>
      </c>
      <c r="C263" t="str">
        <f t="shared" si="13"/>
        <v>samedi</v>
      </c>
      <c r="D263" s="72" t="s">
        <v>5</v>
      </c>
      <c r="E263" t="str">
        <f t="shared" si="14"/>
        <v>samediC</v>
      </c>
    </row>
    <row r="264" spans="1:5">
      <c r="A264" s="1">
        <v>42267</v>
      </c>
      <c r="B264" s="71">
        <f t="shared" si="12"/>
        <v>7</v>
      </c>
      <c r="C264" t="str">
        <f t="shared" si="13"/>
        <v>dimanche</v>
      </c>
      <c r="D264" s="72" t="s">
        <v>6</v>
      </c>
      <c r="E264" t="str">
        <f t="shared" si="14"/>
        <v>dimancheD</v>
      </c>
    </row>
    <row r="265" spans="1:5">
      <c r="A265" s="1">
        <v>42268</v>
      </c>
      <c r="B265" s="71">
        <f t="shared" si="12"/>
        <v>1</v>
      </c>
      <c r="C265" t="str">
        <f t="shared" si="13"/>
        <v>lundi</v>
      </c>
      <c r="D265" s="72" t="s">
        <v>6</v>
      </c>
      <c r="E265" t="str">
        <f t="shared" si="14"/>
        <v>lundiD</v>
      </c>
    </row>
    <row r="266" spans="1:5">
      <c r="A266" s="1">
        <v>42269</v>
      </c>
      <c r="B266" s="71">
        <f t="shared" si="12"/>
        <v>2</v>
      </c>
      <c r="C266" t="str">
        <f t="shared" si="13"/>
        <v>mardi</v>
      </c>
      <c r="D266" s="72" t="s">
        <v>6</v>
      </c>
      <c r="E266" t="str">
        <f t="shared" si="14"/>
        <v>mardiD</v>
      </c>
    </row>
    <row r="267" spans="1:5">
      <c r="A267" s="1">
        <v>42270</v>
      </c>
      <c r="B267" s="71">
        <f t="shared" si="12"/>
        <v>3</v>
      </c>
      <c r="C267" t="str">
        <f t="shared" si="13"/>
        <v>mercredi</v>
      </c>
      <c r="D267" s="72" t="s">
        <v>6</v>
      </c>
      <c r="E267" t="str">
        <f t="shared" si="14"/>
        <v>mercrediD</v>
      </c>
    </row>
    <row r="268" spans="1:5">
      <c r="A268" s="1">
        <v>42271</v>
      </c>
      <c r="B268" s="71">
        <f t="shared" si="12"/>
        <v>4</v>
      </c>
      <c r="C268" t="str">
        <f t="shared" si="13"/>
        <v>jeudi</v>
      </c>
      <c r="D268" s="72" t="s">
        <v>6</v>
      </c>
      <c r="E268" t="str">
        <f t="shared" si="14"/>
        <v>jeudiD</v>
      </c>
    </row>
    <row r="269" spans="1:5">
      <c r="A269" s="1">
        <v>42272</v>
      </c>
      <c r="B269" s="71">
        <f t="shared" si="12"/>
        <v>5</v>
      </c>
      <c r="C269" t="str">
        <f t="shared" si="13"/>
        <v>vendredi</v>
      </c>
      <c r="D269" s="72" t="s">
        <v>6</v>
      </c>
      <c r="E269" t="str">
        <f t="shared" si="14"/>
        <v>vendrediD</v>
      </c>
    </row>
    <row r="270" spans="1:5">
      <c r="A270" s="1">
        <v>42273</v>
      </c>
      <c r="B270" s="71">
        <f t="shared" si="12"/>
        <v>6</v>
      </c>
      <c r="C270" t="str">
        <f t="shared" si="13"/>
        <v>samedi</v>
      </c>
      <c r="D270" s="72" t="s">
        <v>6</v>
      </c>
      <c r="E270" t="str">
        <f t="shared" si="14"/>
        <v>samediD</v>
      </c>
    </row>
    <row r="271" spans="1:5">
      <c r="A271" s="1">
        <v>42274</v>
      </c>
      <c r="B271" s="71">
        <f t="shared" si="12"/>
        <v>7</v>
      </c>
      <c r="C271" t="str">
        <f t="shared" si="13"/>
        <v>dimanche</v>
      </c>
      <c r="D271" s="72" t="s">
        <v>7</v>
      </c>
      <c r="E271" t="str">
        <f t="shared" si="14"/>
        <v>dimancheE</v>
      </c>
    </row>
    <row r="272" spans="1:5">
      <c r="A272" s="1">
        <v>42275</v>
      </c>
      <c r="B272" s="71">
        <f t="shared" si="12"/>
        <v>1</v>
      </c>
      <c r="C272" t="str">
        <f t="shared" si="13"/>
        <v>lundi</v>
      </c>
      <c r="D272" s="72" t="s">
        <v>7</v>
      </c>
      <c r="E272" t="str">
        <f t="shared" si="14"/>
        <v>lundiE</v>
      </c>
    </row>
    <row r="273" spans="1:5">
      <c r="A273" s="1">
        <v>42276</v>
      </c>
      <c r="B273" s="71">
        <f t="shared" si="12"/>
        <v>2</v>
      </c>
      <c r="C273" t="str">
        <f t="shared" si="13"/>
        <v>mardi</v>
      </c>
      <c r="D273" s="72" t="s">
        <v>7</v>
      </c>
      <c r="E273" t="str">
        <f t="shared" si="14"/>
        <v>mardiE</v>
      </c>
    </row>
    <row r="274" spans="1:5">
      <c r="A274" s="1">
        <v>42277</v>
      </c>
      <c r="B274" s="71">
        <f t="shared" si="12"/>
        <v>3</v>
      </c>
      <c r="C274" t="str">
        <f t="shared" si="13"/>
        <v>mercredi</v>
      </c>
      <c r="D274" s="72" t="s">
        <v>7</v>
      </c>
      <c r="E274" t="str">
        <f t="shared" si="14"/>
        <v>mercrediE</v>
      </c>
    </row>
    <row r="275" spans="1:5">
      <c r="A275" s="1">
        <v>42278</v>
      </c>
      <c r="B275" s="71">
        <f t="shared" si="12"/>
        <v>4</v>
      </c>
      <c r="C275" t="str">
        <f t="shared" si="13"/>
        <v>jeudi</v>
      </c>
      <c r="D275" s="72" t="s">
        <v>7</v>
      </c>
      <c r="E275" t="str">
        <f t="shared" si="14"/>
        <v>jeudiE</v>
      </c>
    </row>
    <row r="276" spans="1:5">
      <c r="A276" s="1">
        <v>42279</v>
      </c>
      <c r="B276" s="71">
        <f t="shared" si="12"/>
        <v>5</v>
      </c>
      <c r="C276" t="str">
        <f t="shared" si="13"/>
        <v>vendredi</v>
      </c>
      <c r="D276" s="72" t="s">
        <v>7</v>
      </c>
      <c r="E276" t="str">
        <f t="shared" si="14"/>
        <v>vendrediE</v>
      </c>
    </row>
    <row r="277" spans="1:5">
      <c r="A277" s="1">
        <v>42280</v>
      </c>
      <c r="B277" s="71">
        <f t="shared" si="12"/>
        <v>6</v>
      </c>
      <c r="C277" t="str">
        <f t="shared" si="13"/>
        <v>samedi</v>
      </c>
      <c r="D277" s="72" t="s">
        <v>7</v>
      </c>
      <c r="E277" t="str">
        <f t="shared" si="14"/>
        <v>samediE</v>
      </c>
    </row>
    <row r="278" spans="1:5">
      <c r="A278" s="1">
        <v>42281</v>
      </c>
      <c r="B278" s="71">
        <f t="shared" si="12"/>
        <v>7</v>
      </c>
      <c r="C278" t="str">
        <f t="shared" si="13"/>
        <v>dimanche</v>
      </c>
      <c r="D278" s="72" t="s">
        <v>8</v>
      </c>
      <c r="E278" t="str">
        <f t="shared" si="14"/>
        <v>dimancheF</v>
      </c>
    </row>
    <row r="279" spans="1:5">
      <c r="A279" s="1">
        <v>42282</v>
      </c>
      <c r="B279" s="71">
        <f t="shared" si="12"/>
        <v>1</v>
      </c>
      <c r="C279" t="str">
        <f t="shared" si="13"/>
        <v>lundi</v>
      </c>
      <c r="D279" s="72" t="s">
        <v>8</v>
      </c>
      <c r="E279" t="str">
        <f t="shared" si="14"/>
        <v>lundiF</v>
      </c>
    </row>
    <row r="280" spans="1:5">
      <c r="A280" s="1">
        <v>42283</v>
      </c>
      <c r="B280" s="71">
        <f t="shared" si="12"/>
        <v>2</v>
      </c>
      <c r="C280" t="str">
        <f t="shared" si="13"/>
        <v>mardi</v>
      </c>
      <c r="D280" s="72" t="s">
        <v>8</v>
      </c>
      <c r="E280" t="str">
        <f t="shared" si="14"/>
        <v>mardiF</v>
      </c>
    </row>
    <row r="281" spans="1:5">
      <c r="A281" s="1">
        <v>42284</v>
      </c>
      <c r="B281" s="71">
        <f t="shared" si="12"/>
        <v>3</v>
      </c>
      <c r="C281" t="str">
        <f t="shared" si="13"/>
        <v>mercredi</v>
      </c>
      <c r="D281" s="72" t="s">
        <v>8</v>
      </c>
      <c r="E281" t="str">
        <f t="shared" si="14"/>
        <v>mercrediF</v>
      </c>
    </row>
    <row r="282" spans="1:5">
      <c r="A282" s="1">
        <v>42285</v>
      </c>
      <c r="B282" s="71">
        <f t="shared" si="12"/>
        <v>4</v>
      </c>
      <c r="C282" t="str">
        <f t="shared" si="13"/>
        <v>jeudi</v>
      </c>
      <c r="D282" s="72" t="s">
        <v>8</v>
      </c>
      <c r="E282" t="str">
        <f t="shared" si="14"/>
        <v>jeudiF</v>
      </c>
    </row>
    <row r="283" spans="1:5">
      <c r="A283" s="1">
        <v>42286</v>
      </c>
      <c r="B283" s="71">
        <f t="shared" si="12"/>
        <v>5</v>
      </c>
      <c r="C283" t="str">
        <f t="shared" si="13"/>
        <v>vendredi</v>
      </c>
      <c r="D283" s="72" t="s">
        <v>8</v>
      </c>
      <c r="E283" t="str">
        <f t="shared" si="14"/>
        <v>vendrediF</v>
      </c>
    </row>
    <row r="284" spans="1:5">
      <c r="A284" s="1">
        <v>42287</v>
      </c>
      <c r="B284" s="71">
        <f t="shared" si="12"/>
        <v>6</v>
      </c>
      <c r="C284" t="str">
        <f t="shared" si="13"/>
        <v>samedi</v>
      </c>
      <c r="D284" s="72" t="s">
        <v>8</v>
      </c>
      <c r="E284" t="str">
        <f t="shared" si="14"/>
        <v>samediF</v>
      </c>
    </row>
    <row r="285" spans="1:5">
      <c r="A285" s="1">
        <v>42288</v>
      </c>
      <c r="B285" s="71">
        <f t="shared" si="12"/>
        <v>7</v>
      </c>
      <c r="C285" t="str">
        <f t="shared" si="13"/>
        <v>dimanche</v>
      </c>
      <c r="D285" s="72" t="s">
        <v>9</v>
      </c>
      <c r="E285" t="str">
        <f t="shared" si="14"/>
        <v>dimancheG</v>
      </c>
    </row>
    <row r="286" spans="1:5">
      <c r="A286" s="1">
        <v>42289</v>
      </c>
      <c r="B286" s="71">
        <f t="shared" si="12"/>
        <v>1</v>
      </c>
      <c r="C286" t="str">
        <f t="shared" si="13"/>
        <v>lundi</v>
      </c>
      <c r="D286" s="72" t="s">
        <v>9</v>
      </c>
      <c r="E286" t="str">
        <f t="shared" si="14"/>
        <v>lundiG</v>
      </c>
    </row>
    <row r="287" spans="1:5">
      <c r="A287" s="1">
        <v>42290</v>
      </c>
      <c r="B287" s="71">
        <f t="shared" si="12"/>
        <v>2</v>
      </c>
      <c r="C287" t="str">
        <f t="shared" si="13"/>
        <v>mardi</v>
      </c>
      <c r="D287" s="72" t="s">
        <v>9</v>
      </c>
      <c r="E287" t="str">
        <f t="shared" si="14"/>
        <v>mardiG</v>
      </c>
    </row>
    <row r="288" spans="1:5">
      <c r="A288" s="1">
        <v>42291</v>
      </c>
      <c r="B288" s="71">
        <f t="shared" si="12"/>
        <v>3</v>
      </c>
      <c r="C288" t="str">
        <f t="shared" si="13"/>
        <v>mercredi</v>
      </c>
      <c r="D288" s="72" t="s">
        <v>9</v>
      </c>
      <c r="E288" t="str">
        <f t="shared" si="14"/>
        <v>mercrediG</v>
      </c>
    </row>
    <row r="289" spans="1:5">
      <c r="A289" s="1">
        <v>42292</v>
      </c>
      <c r="B289" s="71">
        <f t="shared" si="12"/>
        <v>4</v>
      </c>
      <c r="C289" t="str">
        <f t="shared" si="13"/>
        <v>jeudi</v>
      </c>
      <c r="D289" s="72" t="s">
        <v>9</v>
      </c>
      <c r="E289" t="str">
        <f t="shared" si="14"/>
        <v>jeudiG</v>
      </c>
    </row>
    <row r="290" spans="1:5">
      <c r="A290" s="1">
        <v>42293</v>
      </c>
      <c r="B290" s="71">
        <f t="shared" si="12"/>
        <v>5</v>
      </c>
      <c r="C290" t="str">
        <f t="shared" si="13"/>
        <v>vendredi</v>
      </c>
      <c r="D290" s="72" t="s">
        <v>9</v>
      </c>
      <c r="E290" t="str">
        <f t="shared" si="14"/>
        <v>vendrediG</v>
      </c>
    </row>
    <row r="291" spans="1:5">
      <c r="A291" s="1">
        <v>42294</v>
      </c>
      <c r="B291" s="71">
        <f t="shared" si="12"/>
        <v>6</v>
      </c>
      <c r="C291" t="str">
        <f t="shared" si="13"/>
        <v>samedi</v>
      </c>
      <c r="D291" s="72" t="s">
        <v>9</v>
      </c>
      <c r="E291" t="str">
        <f t="shared" si="14"/>
        <v>samediG</v>
      </c>
    </row>
    <row r="292" spans="1:5">
      <c r="A292" s="1">
        <v>42295</v>
      </c>
      <c r="B292" s="71">
        <f t="shared" si="12"/>
        <v>7</v>
      </c>
      <c r="C292" t="str">
        <f t="shared" si="13"/>
        <v>dimanche</v>
      </c>
      <c r="D292" s="72" t="s">
        <v>3</v>
      </c>
      <c r="E292" t="str">
        <f t="shared" si="14"/>
        <v>dimancheA</v>
      </c>
    </row>
    <row r="293" spans="1:5">
      <c r="A293" s="1">
        <v>42296</v>
      </c>
      <c r="B293" s="71">
        <f t="shared" si="12"/>
        <v>1</v>
      </c>
      <c r="C293" t="str">
        <f t="shared" si="13"/>
        <v>lundi</v>
      </c>
      <c r="D293" s="72" t="s">
        <v>3</v>
      </c>
      <c r="E293" t="str">
        <f t="shared" si="14"/>
        <v>lundiA</v>
      </c>
    </row>
    <row r="294" spans="1:5">
      <c r="A294" s="1">
        <v>42297</v>
      </c>
      <c r="B294" s="71">
        <f t="shared" si="12"/>
        <v>2</v>
      </c>
      <c r="C294" t="str">
        <f t="shared" si="13"/>
        <v>mardi</v>
      </c>
      <c r="D294" s="72" t="s">
        <v>3</v>
      </c>
      <c r="E294" t="str">
        <f t="shared" si="14"/>
        <v>mardiA</v>
      </c>
    </row>
    <row r="295" spans="1:5">
      <c r="A295" s="1">
        <v>42298</v>
      </c>
      <c r="B295" s="71">
        <f t="shared" si="12"/>
        <v>3</v>
      </c>
      <c r="C295" t="str">
        <f t="shared" si="13"/>
        <v>mercredi</v>
      </c>
      <c r="D295" s="72" t="s">
        <v>3</v>
      </c>
      <c r="E295" t="str">
        <f t="shared" si="14"/>
        <v>mercrediA</v>
      </c>
    </row>
    <row r="296" spans="1:5">
      <c r="A296" s="1">
        <v>42299</v>
      </c>
      <c r="B296" s="71">
        <f t="shared" si="12"/>
        <v>4</v>
      </c>
      <c r="C296" t="str">
        <f t="shared" si="13"/>
        <v>jeudi</v>
      </c>
      <c r="D296" s="72" t="s">
        <v>3</v>
      </c>
      <c r="E296" t="str">
        <f t="shared" si="14"/>
        <v>jeudiA</v>
      </c>
    </row>
    <row r="297" spans="1:5">
      <c r="A297" s="1">
        <v>42300</v>
      </c>
      <c r="B297" s="71">
        <f t="shared" si="12"/>
        <v>5</v>
      </c>
      <c r="C297" t="str">
        <f t="shared" si="13"/>
        <v>vendredi</v>
      </c>
      <c r="D297" s="72" t="s">
        <v>3</v>
      </c>
      <c r="E297" t="str">
        <f t="shared" si="14"/>
        <v>vendrediA</v>
      </c>
    </row>
    <row r="298" spans="1:5">
      <c r="A298" s="1">
        <v>42301</v>
      </c>
      <c r="B298" s="71">
        <f t="shared" si="12"/>
        <v>6</v>
      </c>
      <c r="C298" t="str">
        <f t="shared" si="13"/>
        <v>samedi</v>
      </c>
      <c r="D298" s="72" t="s">
        <v>3</v>
      </c>
      <c r="E298" t="str">
        <f t="shared" si="14"/>
        <v>samediA</v>
      </c>
    </row>
    <row r="299" spans="1:5">
      <c r="A299" s="1">
        <v>42302</v>
      </c>
      <c r="B299" s="71">
        <f t="shared" si="12"/>
        <v>7</v>
      </c>
      <c r="C299" t="str">
        <f t="shared" si="13"/>
        <v>dimanche</v>
      </c>
      <c r="D299" s="72" t="s">
        <v>4</v>
      </c>
      <c r="E299" t="str">
        <f t="shared" si="14"/>
        <v>dimancheB</v>
      </c>
    </row>
    <row r="300" spans="1:5">
      <c r="A300" s="1">
        <v>42303</v>
      </c>
      <c r="B300" s="71">
        <f t="shared" si="12"/>
        <v>1</v>
      </c>
      <c r="C300" t="str">
        <f t="shared" si="13"/>
        <v>lundi</v>
      </c>
      <c r="D300" s="72" t="s">
        <v>4</v>
      </c>
      <c r="E300" t="str">
        <f t="shared" si="14"/>
        <v>lundiB</v>
      </c>
    </row>
    <row r="301" spans="1:5">
      <c r="A301" s="1">
        <v>42304</v>
      </c>
      <c r="B301" s="71">
        <f t="shared" si="12"/>
        <v>2</v>
      </c>
      <c r="C301" t="str">
        <f t="shared" si="13"/>
        <v>mardi</v>
      </c>
      <c r="D301" s="72" t="s">
        <v>4</v>
      </c>
      <c r="E301" t="str">
        <f t="shared" si="14"/>
        <v>mardiB</v>
      </c>
    </row>
    <row r="302" spans="1:5">
      <c r="A302" s="1">
        <v>42305</v>
      </c>
      <c r="B302" s="71">
        <f t="shared" si="12"/>
        <v>3</v>
      </c>
      <c r="C302" t="str">
        <f t="shared" si="13"/>
        <v>mercredi</v>
      </c>
      <c r="D302" s="72" t="s">
        <v>4</v>
      </c>
      <c r="E302" t="str">
        <f t="shared" si="14"/>
        <v>mercrediB</v>
      </c>
    </row>
    <row r="303" spans="1:5">
      <c r="A303" s="1">
        <v>42306</v>
      </c>
      <c r="B303" s="71">
        <f t="shared" si="12"/>
        <v>4</v>
      </c>
      <c r="C303" t="str">
        <f t="shared" si="13"/>
        <v>jeudi</v>
      </c>
      <c r="D303" s="72" t="s">
        <v>4</v>
      </c>
      <c r="E303" t="str">
        <f t="shared" si="14"/>
        <v>jeudiB</v>
      </c>
    </row>
    <row r="304" spans="1:5">
      <c r="A304" s="1">
        <v>42307</v>
      </c>
      <c r="B304" s="71">
        <f t="shared" si="12"/>
        <v>5</v>
      </c>
      <c r="C304" t="str">
        <f t="shared" si="13"/>
        <v>vendredi</v>
      </c>
      <c r="D304" s="72" t="s">
        <v>4</v>
      </c>
      <c r="E304" t="str">
        <f t="shared" si="14"/>
        <v>vendrediB</v>
      </c>
    </row>
    <row r="305" spans="1:5">
      <c r="A305" s="1">
        <v>42308</v>
      </c>
      <c r="B305" s="71">
        <f t="shared" si="12"/>
        <v>6</v>
      </c>
      <c r="C305" t="str">
        <f t="shared" si="13"/>
        <v>samedi</v>
      </c>
      <c r="D305" s="72" t="s">
        <v>4</v>
      </c>
      <c r="E305" t="str">
        <f t="shared" si="14"/>
        <v>samediB</v>
      </c>
    </row>
    <row r="306" spans="1:5">
      <c r="A306" s="1">
        <v>42309</v>
      </c>
      <c r="B306" s="71">
        <f t="shared" si="12"/>
        <v>7</v>
      </c>
      <c r="C306" t="str">
        <f t="shared" si="13"/>
        <v>dimanche</v>
      </c>
      <c r="D306" s="72" t="s">
        <v>5</v>
      </c>
      <c r="E306" t="str">
        <f t="shared" si="14"/>
        <v>dimancheC</v>
      </c>
    </row>
    <row r="307" spans="1:5">
      <c r="A307" s="1">
        <v>42310</v>
      </c>
      <c r="B307" s="71">
        <f t="shared" si="12"/>
        <v>1</v>
      </c>
      <c r="C307" t="str">
        <f t="shared" si="13"/>
        <v>lundi</v>
      </c>
      <c r="D307" s="72" t="s">
        <v>5</v>
      </c>
      <c r="E307" t="str">
        <f t="shared" si="14"/>
        <v>lundiC</v>
      </c>
    </row>
    <row r="308" spans="1:5">
      <c r="A308" s="1">
        <v>42311</v>
      </c>
      <c r="B308" s="71">
        <f t="shared" si="12"/>
        <v>2</v>
      </c>
      <c r="C308" t="str">
        <f t="shared" si="13"/>
        <v>mardi</v>
      </c>
      <c r="D308" s="72" t="s">
        <v>5</v>
      </c>
      <c r="E308" t="str">
        <f t="shared" si="14"/>
        <v>mardiC</v>
      </c>
    </row>
    <row r="309" spans="1:5">
      <c r="A309" s="1">
        <v>42312</v>
      </c>
      <c r="B309" s="71">
        <f t="shared" si="12"/>
        <v>3</v>
      </c>
      <c r="C309" t="str">
        <f t="shared" si="13"/>
        <v>mercredi</v>
      </c>
      <c r="D309" s="72" t="s">
        <v>5</v>
      </c>
      <c r="E309" t="str">
        <f t="shared" si="14"/>
        <v>mercrediC</v>
      </c>
    </row>
    <row r="310" spans="1:5">
      <c r="A310" s="1">
        <v>42313</v>
      </c>
      <c r="B310" s="71">
        <f t="shared" si="12"/>
        <v>4</v>
      </c>
      <c r="C310" t="str">
        <f t="shared" si="13"/>
        <v>jeudi</v>
      </c>
      <c r="D310" s="72" t="s">
        <v>5</v>
      </c>
      <c r="E310" t="str">
        <f t="shared" si="14"/>
        <v>jeudiC</v>
      </c>
    </row>
    <row r="311" spans="1:5">
      <c r="A311" s="1">
        <v>42314</v>
      </c>
      <c r="B311" s="71">
        <f t="shared" si="12"/>
        <v>5</v>
      </c>
      <c r="C311" t="str">
        <f t="shared" si="13"/>
        <v>vendredi</v>
      </c>
      <c r="D311" s="72" t="s">
        <v>5</v>
      </c>
      <c r="E311" t="str">
        <f t="shared" si="14"/>
        <v>vendrediC</v>
      </c>
    </row>
    <row r="312" spans="1:5">
      <c r="A312" s="1">
        <v>42315</v>
      </c>
      <c r="B312" s="71">
        <f t="shared" si="12"/>
        <v>6</v>
      </c>
      <c r="C312" t="str">
        <f t="shared" si="13"/>
        <v>samedi</v>
      </c>
      <c r="D312" s="72" t="s">
        <v>5</v>
      </c>
      <c r="E312" t="str">
        <f t="shared" si="14"/>
        <v>samediC</v>
      </c>
    </row>
    <row r="313" spans="1:5">
      <c r="A313" s="1">
        <v>42316</v>
      </c>
      <c r="B313" s="71">
        <f t="shared" si="12"/>
        <v>7</v>
      </c>
      <c r="C313" t="str">
        <f t="shared" si="13"/>
        <v>dimanche</v>
      </c>
      <c r="D313" s="72" t="s">
        <v>6</v>
      </c>
      <c r="E313" t="str">
        <f t="shared" si="14"/>
        <v>dimancheD</v>
      </c>
    </row>
    <row r="314" spans="1:5">
      <c r="A314" s="1">
        <v>42317</v>
      </c>
      <c r="B314" s="71">
        <f t="shared" si="12"/>
        <v>1</v>
      </c>
      <c r="C314" t="str">
        <f t="shared" si="13"/>
        <v>lundi</v>
      </c>
      <c r="D314" s="72" t="s">
        <v>6</v>
      </c>
      <c r="E314" t="str">
        <f t="shared" si="14"/>
        <v>lundiD</v>
      </c>
    </row>
    <row r="315" spans="1:5">
      <c r="A315" s="1">
        <v>42318</v>
      </c>
      <c r="B315" s="71">
        <f t="shared" si="12"/>
        <v>2</v>
      </c>
      <c r="C315" t="str">
        <f t="shared" si="13"/>
        <v>mardi</v>
      </c>
      <c r="D315" s="72" t="s">
        <v>6</v>
      </c>
      <c r="E315" t="str">
        <f t="shared" si="14"/>
        <v>mardiD</v>
      </c>
    </row>
    <row r="316" spans="1:5">
      <c r="A316" s="1">
        <v>42319</v>
      </c>
      <c r="B316" s="71">
        <f t="shared" si="12"/>
        <v>3</v>
      </c>
      <c r="C316" t="str">
        <f t="shared" si="13"/>
        <v>mercredi</v>
      </c>
      <c r="D316" s="72" t="s">
        <v>6</v>
      </c>
      <c r="E316" t="str">
        <f t="shared" si="14"/>
        <v>mercrediD</v>
      </c>
    </row>
    <row r="317" spans="1:5">
      <c r="A317" s="1">
        <v>42320</v>
      </c>
      <c r="B317" s="71">
        <f t="shared" si="12"/>
        <v>4</v>
      </c>
      <c r="C317" t="str">
        <f t="shared" si="13"/>
        <v>jeudi</v>
      </c>
      <c r="D317" s="72" t="s">
        <v>6</v>
      </c>
      <c r="E317" t="str">
        <f t="shared" si="14"/>
        <v>jeudiD</v>
      </c>
    </row>
    <row r="318" spans="1:5">
      <c r="A318" s="1">
        <v>42321</v>
      </c>
      <c r="B318" s="71">
        <f t="shared" si="12"/>
        <v>5</v>
      </c>
      <c r="C318" t="str">
        <f t="shared" si="13"/>
        <v>vendredi</v>
      </c>
      <c r="D318" s="72" t="s">
        <v>6</v>
      </c>
      <c r="E318" t="str">
        <f t="shared" si="14"/>
        <v>vendrediD</v>
      </c>
    </row>
    <row r="319" spans="1:5">
      <c r="A319" s="1">
        <v>42322</v>
      </c>
      <c r="B319" s="71">
        <f t="shared" si="12"/>
        <v>6</v>
      </c>
      <c r="C319" t="str">
        <f t="shared" si="13"/>
        <v>samedi</v>
      </c>
      <c r="D319" s="72" t="s">
        <v>6</v>
      </c>
      <c r="E319" t="str">
        <f t="shared" si="14"/>
        <v>samediD</v>
      </c>
    </row>
    <row r="320" spans="1:5">
      <c r="A320" s="1">
        <v>42323</v>
      </c>
      <c r="B320" s="71">
        <f t="shared" si="12"/>
        <v>7</v>
      </c>
      <c r="C320" t="str">
        <f t="shared" si="13"/>
        <v>dimanche</v>
      </c>
      <c r="D320" s="72" t="s">
        <v>7</v>
      </c>
      <c r="E320" t="str">
        <f t="shared" si="14"/>
        <v>dimancheE</v>
      </c>
    </row>
    <row r="321" spans="1:5">
      <c r="A321" s="1">
        <v>42324</v>
      </c>
      <c r="B321" s="71">
        <f t="shared" si="12"/>
        <v>1</v>
      </c>
      <c r="C321" t="str">
        <f t="shared" si="13"/>
        <v>lundi</v>
      </c>
      <c r="D321" s="72" t="s">
        <v>7</v>
      </c>
      <c r="E321" t="str">
        <f t="shared" si="14"/>
        <v>lundiE</v>
      </c>
    </row>
    <row r="322" spans="1:5">
      <c r="A322" s="1">
        <v>42325</v>
      </c>
      <c r="B322" s="71">
        <f t="shared" si="12"/>
        <v>2</v>
      </c>
      <c r="C322" t="str">
        <f t="shared" si="13"/>
        <v>mardi</v>
      </c>
      <c r="D322" s="72" t="s">
        <v>7</v>
      </c>
      <c r="E322" t="str">
        <f t="shared" si="14"/>
        <v>mardiE</v>
      </c>
    </row>
    <row r="323" spans="1:5">
      <c r="A323" s="1">
        <v>42326</v>
      </c>
      <c r="B323" s="71">
        <f t="shared" ref="B323:B366" si="15">WEEKDAY(A323,2)</f>
        <v>3</v>
      </c>
      <c r="C323" t="str">
        <f t="shared" ref="C323:C366" si="16">IF(B323=1,"lundi",IF(B323=2,"mardi",IF(B323=3,"mercredi",IF(B323=4,"jeudi",IF(B323=5,"vendredi",IF(B323=6,"samedi",IF(B323=7,"dimanche","")))))))</f>
        <v>mercredi</v>
      </c>
      <c r="D323" s="72" t="s">
        <v>7</v>
      </c>
      <c r="E323" t="str">
        <f t="shared" ref="E323:E366" si="17">CONCATENATE(C323,D323)</f>
        <v>mercrediE</v>
      </c>
    </row>
    <row r="324" spans="1:5">
      <c r="A324" s="1">
        <v>42327</v>
      </c>
      <c r="B324" s="71">
        <f t="shared" si="15"/>
        <v>4</v>
      </c>
      <c r="C324" t="str">
        <f t="shared" si="16"/>
        <v>jeudi</v>
      </c>
      <c r="D324" s="72" t="s">
        <v>7</v>
      </c>
      <c r="E324" t="str">
        <f t="shared" si="17"/>
        <v>jeudiE</v>
      </c>
    </row>
    <row r="325" spans="1:5">
      <c r="A325" s="1">
        <v>42328</v>
      </c>
      <c r="B325" s="71">
        <f t="shared" si="15"/>
        <v>5</v>
      </c>
      <c r="C325" t="str">
        <f t="shared" si="16"/>
        <v>vendredi</v>
      </c>
      <c r="D325" s="72" t="s">
        <v>7</v>
      </c>
      <c r="E325" t="str">
        <f t="shared" si="17"/>
        <v>vendrediE</v>
      </c>
    </row>
    <row r="326" spans="1:5">
      <c r="A326" s="1">
        <v>42329</v>
      </c>
      <c r="B326" s="71">
        <f t="shared" si="15"/>
        <v>6</v>
      </c>
      <c r="C326" t="str">
        <f t="shared" si="16"/>
        <v>samedi</v>
      </c>
      <c r="D326" s="72" t="s">
        <v>7</v>
      </c>
      <c r="E326" t="str">
        <f t="shared" si="17"/>
        <v>samediE</v>
      </c>
    </row>
    <row r="327" spans="1:5">
      <c r="A327" s="1">
        <v>42330</v>
      </c>
      <c r="B327" s="71">
        <f t="shared" si="15"/>
        <v>7</v>
      </c>
      <c r="C327" t="str">
        <f t="shared" si="16"/>
        <v>dimanche</v>
      </c>
      <c r="D327" s="72" t="s">
        <v>8</v>
      </c>
      <c r="E327" t="str">
        <f t="shared" si="17"/>
        <v>dimancheF</v>
      </c>
    </row>
    <row r="328" spans="1:5">
      <c r="A328" s="1">
        <v>42331</v>
      </c>
      <c r="B328" s="71">
        <f t="shared" si="15"/>
        <v>1</v>
      </c>
      <c r="C328" t="str">
        <f t="shared" si="16"/>
        <v>lundi</v>
      </c>
      <c r="D328" s="72" t="s">
        <v>8</v>
      </c>
      <c r="E328" t="str">
        <f t="shared" si="17"/>
        <v>lundiF</v>
      </c>
    </row>
    <row r="329" spans="1:5">
      <c r="A329" s="1">
        <v>42332</v>
      </c>
      <c r="B329" s="71">
        <f t="shared" si="15"/>
        <v>2</v>
      </c>
      <c r="C329" t="str">
        <f t="shared" si="16"/>
        <v>mardi</v>
      </c>
      <c r="D329" s="72" t="s">
        <v>8</v>
      </c>
      <c r="E329" t="str">
        <f t="shared" si="17"/>
        <v>mardiF</v>
      </c>
    </row>
    <row r="330" spans="1:5">
      <c r="A330" s="1">
        <v>42333</v>
      </c>
      <c r="B330" s="71">
        <f t="shared" si="15"/>
        <v>3</v>
      </c>
      <c r="C330" t="str">
        <f t="shared" si="16"/>
        <v>mercredi</v>
      </c>
      <c r="D330" s="72" t="s">
        <v>8</v>
      </c>
      <c r="E330" t="str">
        <f t="shared" si="17"/>
        <v>mercrediF</v>
      </c>
    </row>
    <row r="331" spans="1:5">
      <c r="A331" s="1">
        <v>42334</v>
      </c>
      <c r="B331" s="71">
        <f t="shared" si="15"/>
        <v>4</v>
      </c>
      <c r="C331" t="str">
        <f t="shared" si="16"/>
        <v>jeudi</v>
      </c>
      <c r="D331" s="72" t="s">
        <v>8</v>
      </c>
      <c r="E331" t="str">
        <f t="shared" si="17"/>
        <v>jeudiF</v>
      </c>
    </row>
    <row r="332" spans="1:5">
      <c r="A332" s="1">
        <v>42335</v>
      </c>
      <c r="B332" s="71">
        <f t="shared" si="15"/>
        <v>5</v>
      </c>
      <c r="C332" t="str">
        <f t="shared" si="16"/>
        <v>vendredi</v>
      </c>
      <c r="D332" s="72" t="s">
        <v>8</v>
      </c>
      <c r="E332" t="str">
        <f t="shared" si="17"/>
        <v>vendrediF</v>
      </c>
    </row>
    <row r="333" spans="1:5">
      <c r="A333" s="1">
        <v>42336</v>
      </c>
      <c r="B333" s="71">
        <f t="shared" si="15"/>
        <v>6</v>
      </c>
      <c r="C333" t="str">
        <f t="shared" si="16"/>
        <v>samedi</v>
      </c>
      <c r="D333" s="72" t="s">
        <v>8</v>
      </c>
      <c r="E333" t="str">
        <f t="shared" si="17"/>
        <v>samediF</v>
      </c>
    </row>
    <row r="334" spans="1:5">
      <c r="A334" s="1">
        <v>42337</v>
      </c>
      <c r="B334" s="71">
        <f t="shared" si="15"/>
        <v>7</v>
      </c>
      <c r="C334" t="str">
        <f t="shared" si="16"/>
        <v>dimanche</v>
      </c>
      <c r="D334" s="72" t="s">
        <v>9</v>
      </c>
      <c r="E334" t="str">
        <f t="shared" si="17"/>
        <v>dimancheG</v>
      </c>
    </row>
    <row r="335" spans="1:5">
      <c r="A335" s="1">
        <v>42338</v>
      </c>
      <c r="B335" s="71">
        <f t="shared" si="15"/>
        <v>1</v>
      </c>
      <c r="C335" t="str">
        <f t="shared" si="16"/>
        <v>lundi</v>
      </c>
      <c r="D335" s="72" t="s">
        <v>9</v>
      </c>
      <c r="E335" t="str">
        <f t="shared" si="17"/>
        <v>lundiG</v>
      </c>
    </row>
    <row r="336" spans="1:5">
      <c r="A336" s="1">
        <v>42339</v>
      </c>
      <c r="B336" s="71">
        <f t="shared" si="15"/>
        <v>2</v>
      </c>
      <c r="C336" t="str">
        <f t="shared" si="16"/>
        <v>mardi</v>
      </c>
      <c r="D336" s="72" t="s">
        <v>9</v>
      </c>
      <c r="E336" t="str">
        <f t="shared" si="17"/>
        <v>mardiG</v>
      </c>
    </row>
    <row r="337" spans="1:5">
      <c r="A337" s="1">
        <v>42340</v>
      </c>
      <c r="B337" s="71">
        <f t="shared" si="15"/>
        <v>3</v>
      </c>
      <c r="C337" t="str">
        <f t="shared" si="16"/>
        <v>mercredi</v>
      </c>
      <c r="D337" s="72" t="s">
        <v>9</v>
      </c>
      <c r="E337" t="str">
        <f t="shared" si="17"/>
        <v>mercrediG</v>
      </c>
    </row>
    <row r="338" spans="1:5">
      <c r="A338" s="1">
        <v>42341</v>
      </c>
      <c r="B338" s="71">
        <f t="shared" si="15"/>
        <v>4</v>
      </c>
      <c r="C338" t="str">
        <f t="shared" si="16"/>
        <v>jeudi</v>
      </c>
      <c r="D338" s="72" t="s">
        <v>9</v>
      </c>
      <c r="E338" t="str">
        <f t="shared" si="17"/>
        <v>jeudiG</v>
      </c>
    </row>
    <row r="339" spans="1:5">
      <c r="A339" s="1">
        <v>42342</v>
      </c>
      <c r="B339" s="71">
        <f t="shared" si="15"/>
        <v>5</v>
      </c>
      <c r="C339" t="str">
        <f t="shared" si="16"/>
        <v>vendredi</v>
      </c>
      <c r="D339" s="72" t="s">
        <v>9</v>
      </c>
      <c r="E339" t="str">
        <f t="shared" si="17"/>
        <v>vendrediG</v>
      </c>
    </row>
    <row r="340" spans="1:5">
      <c r="A340" s="1">
        <v>42343</v>
      </c>
      <c r="B340" s="71">
        <f t="shared" si="15"/>
        <v>6</v>
      </c>
      <c r="C340" t="str">
        <f t="shared" si="16"/>
        <v>samedi</v>
      </c>
      <c r="D340" s="72" t="s">
        <v>9</v>
      </c>
      <c r="E340" t="str">
        <f t="shared" si="17"/>
        <v>samediG</v>
      </c>
    </row>
    <row r="341" spans="1:5">
      <c r="A341" s="1">
        <v>42344</v>
      </c>
      <c r="B341" s="71">
        <f t="shared" si="15"/>
        <v>7</v>
      </c>
      <c r="C341" t="str">
        <f t="shared" si="16"/>
        <v>dimanche</v>
      </c>
      <c r="D341" s="72" t="s">
        <v>3</v>
      </c>
      <c r="E341" t="str">
        <f t="shared" si="17"/>
        <v>dimancheA</v>
      </c>
    </row>
    <row r="342" spans="1:5">
      <c r="A342" s="1">
        <v>42345</v>
      </c>
      <c r="B342" s="71">
        <f t="shared" si="15"/>
        <v>1</v>
      </c>
      <c r="C342" t="str">
        <f t="shared" si="16"/>
        <v>lundi</v>
      </c>
      <c r="D342" s="72" t="s">
        <v>3</v>
      </c>
      <c r="E342" t="str">
        <f t="shared" si="17"/>
        <v>lundiA</v>
      </c>
    </row>
    <row r="343" spans="1:5">
      <c r="A343" s="1">
        <v>42346</v>
      </c>
      <c r="B343" s="71">
        <f t="shared" si="15"/>
        <v>2</v>
      </c>
      <c r="C343" t="str">
        <f t="shared" si="16"/>
        <v>mardi</v>
      </c>
      <c r="D343" s="72" t="s">
        <v>3</v>
      </c>
      <c r="E343" t="str">
        <f t="shared" si="17"/>
        <v>mardiA</v>
      </c>
    </row>
    <row r="344" spans="1:5">
      <c r="A344" s="1">
        <v>42347</v>
      </c>
      <c r="B344" s="71">
        <f t="shared" si="15"/>
        <v>3</v>
      </c>
      <c r="C344" t="str">
        <f t="shared" si="16"/>
        <v>mercredi</v>
      </c>
      <c r="D344" s="72" t="s">
        <v>3</v>
      </c>
      <c r="E344" t="str">
        <f t="shared" si="17"/>
        <v>mercrediA</v>
      </c>
    </row>
    <row r="345" spans="1:5">
      <c r="A345" s="1">
        <v>42348</v>
      </c>
      <c r="B345" s="71">
        <f t="shared" si="15"/>
        <v>4</v>
      </c>
      <c r="C345" t="str">
        <f t="shared" si="16"/>
        <v>jeudi</v>
      </c>
      <c r="D345" s="72" t="s">
        <v>3</v>
      </c>
      <c r="E345" t="str">
        <f t="shared" si="17"/>
        <v>jeudiA</v>
      </c>
    </row>
    <row r="346" spans="1:5">
      <c r="A346" s="1">
        <v>42349</v>
      </c>
      <c r="B346" s="71">
        <f t="shared" si="15"/>
        <v>5</v>
      </c>
      <c r="C346" t="str">
        <f t="shared" si="16"/>
        <v>vendredi</v>
      </c>
      <c r="D346" s="72" t="s">
        <v>3</v>
      </c>
      <c r="E346" t="str">
        <f t="shared" si="17"/>
        <v>vendrediA</v>
      </c>
    </row>
    <row r="347" spans="1:5">
      <c r="A347" s="1">
        <v>42350</v>
      </c>
      <c r="B347" s="71">
        <f t="shared" si="15"/>
        <v>6</v>
      </c>
      <c r="C347" t="str">
        <f t="shared" si="16"/>
        <v>samedi</v>
      </c>
      <c r="D347" s="72" t="s">
        <v>3</v>
      </c>
      <c r="E347" t="str">
        <f t="shared" si="17"/>
        <v>samediA</v>
      </c>
    </row>
    <row r="348" spans="1:5">
      <c r="A348" s="1">
        <v>42351</v>
      </c>
      <c r="B348" s="71">
        <f t="shared" si="15"/>
        <v>7</v>
      </c>
      <c r="C348" t="str">
        <f t="shared" si="16"/>
        <v>dimanche</v>
      </c>
      <c r="D348" s="72" t="s">
        <v>4</v>
      </c>
      <c r="E348" t="str">
        <f t="shared" si="17"/>
        <v>dimancheB</v>
      </c>
    </row>
    <row r="349" spans="1:5">
      <c r="A349" s="1">
        <v>42352</v>
      </c>
      <c r="B349" s="71">
        <f t="shared" si="15"/>
        <v>1</v>
      </c>
      <c r="C349" t="str">
        <f t="shared" si="16"/>
        <v>lundi</v>
      </c>
      <c r="D349" s="72" t="s">
        <v>4</v>
      </c>
      <c r="E349" t="str">
        <f t="shared" si="17"/>
        <v>lundiB</v>
      </c>
    </row>
    <row r="350" spans="1:5">
      <c r="A350" s="1">
        <v>42353</v>
      </c>
      <c r="B350" s="71">
        <f t="shared" si="15"/>
        <v>2</v>
      </c>
      <c r="C350" t="str">
        <f t="shared" si="16"/>
        <v>mardi</v>
      </c>
      <c r="D350" s="72" t="s">
        <v>4</v>
      </c>
      <c r="E350" t="str">
        <f t="shared" si="17"/>
        <v>mardiB</v>
      </c>
    </row>
    <row r="351" spans="1:5">
      <c r="A351" s="1">
        <v>42354</v>
      </c>
      <c r="B351" s="71">
        <f t="shared" si="15"/>
        <v>3</v>
      </c>
      <c r="C351" t="str">
        <f t="shared" si="16"/>
        <v>mercredi</v>
      </c>
      <c r="D351" s="72" t="s">
        <v>4</v>
      </c>
      <c r="E351" t="str">
        <f t="shared" si="17"/>
        <v>mercrediB</v>
      </c>
    </row>
    <row r="352" spans="1:5">
      <c r="A352" s="1">
        <v>42355</v>
      </c>
      <c r="B352" s="71">
        <f t="shared" si="15"/>
        <v>4</v>
      </c>
      <c r="C352" t="str">
        <f t="shared" si="16"/>
        <v>jeudi</v>
      </c>
      <c r="D352" s="72" t="s">
        <v>4</v>
      </c>
      <c r="E352" t="str">
        <f t="shared" si="17"/>
        <v>jeudiB</v>
      </c>
    </row>
    <row r="353" spans="1:5">
      <c r="A353" s="1">
        <v>42356</v>
      </c>
      <c r="B353" s="71">
        <f t="shared" si="15"/>
        <v>5</v>
      </c>
      <c r="C353" t="str">
        <f t="shared" si="16"/>
        <v>vendredi</v>
      </c>
      <c r="D353" s="72" t="s">
        <v>4</v>
      </c>
      <c r="E353" t="str">
        <f t="shared" si="17"/>
        <v>vendrediB</v>
      </c>
    </row>
    <row r="354" spans="1:5">
      <c r="A354" s="1">
        <v>42357</v>
      </c>
      <c r="B354" s="71">
        <f t="shared" si="15"/>
        <v>6</v>
      </c>
      <c r="C354" t="str">
        <f t="shared" si="16"/>
        <v>samedi</v>
      </c>
      <c r="D354" s="72" t="s">
        <v>4</v>
      </c>
      <c r="E354" t="str">
        <f t="shared" si="17"/>
        <v>samediB</v>
      </c>
    </row>
    <row r="355" spans="1:5">
      <c r="A355" s="1">
        <v>42358</v>
      </c>
      <c r="B355" s="71">
        <f t="shared" si="15"/>
        <v>7</v>
      </c>
      <c r="C355" t="str">
        <f t="shared" si="16"/>
        <v>dimanche</v>
      </c>
      <c r="D355" s="72" t="s">
        <v>5</v>
      </c>
      <c r="E355" t="str">
        <f t="shared" si="17"/>
        <v>dimancheC</v>
      </c>
    </row>
    <row r="356" spans="1:5">
      <c r="A356" s="1">
        <v>42359</v>
      </c>
      <c r="B356" s="71">
        <f t="shared" si="15"/>
        <v>1</v>
      </c>
      <c r="C356" t="str">
        <f t="shared" si="16"/>
        <v>lundi</v>
      </c>
      <c r="D356" s="72" t="s">
        <v>5</v>
      </c>
      <c r="E356" t="str">
        <f t="shared" si="17"/>
        <v>lundiC</v>
      </c>
    </row>
    <row r="357" spans="1:5">
      <c r="A357" s="1">
        <v>42360</v>
      </c>
      <c r="B357" s="71">
        <f t="shared" si="15"/>
        <v>2</v>
      </c>
      <c r="C357" t="str">
        <f t="shared" si="16"/>
        <v>mardi</v>
      </c>
      <c r="D357" s="72" t="s">
        <v>5</v>
      </c>
      <c r="E357" t="str">
        <f t="shared" si="17"/>
        <v>mardiC</v>
      </c>
    </row>
    <row r="358" spans="1:5">
      <c r="A358" s="1">
        <v>42361</v>
      </c>
      <c r="B358" s="71">
        <f t="shared" si="15"/>
        <v>3</v>
      </c>
      <c r="C358" t="str">
        <f t="shared" si="16"/>
        <v>mercredi</v>
      </c>
      <c r="D358" s="72" t="s">
        <v>5</v>
      </c>
      <c r="E358" t="str">
        <f t="shared" si="17"/>
        <v>mercrediC</v>
      </c>
    </row>
    <row r="359" spans="1:5">
      <c r="A359" s="1">
        <v>42362</v>
      </c>
      <c r="B359" s="71">
        <f t="shared" si="15"/>
        <v>4</v>
      </c>
      <c r="C359" t="str">
        <f t="shared" si="16"/>
        <v>jeudi</v>
      </c>
      <c r="D359" s="72" t="s">
        <v>5</v>
      </c>
      <c r="E359" t="str">
        <f t="shared" si="17"/>
        <v>jeudiC</v>
      </c>
    </row>
    <row r="360" spans="1:5">
      <c r="A360" s="1">
        <v>42363</v>
      </c>
      <c r="B360" s="71">
        <f t="shared" si="15"/>
        <v>5</v>
      </c>
      <c r="C360" t="str">
        <f t="shared" si="16"/>
        <v>vendredi</v>
      </c>
      <c r="D360" s="72" t="s">
        <v>5</v>
      </c>
      <c r="E360" t="str">
        <f t="shared" si="17"/>
        <v>vendrediC</v>
      </c>
    </row>
    <row r="361" spans="1:5">
      <c r="A361" s="1">
        <v>42364</v>
      </c>
      <c r="B361" s="71">
        <f t="shared" si="15"/>
        <v>6</v>
      </c>
      <c r="C361" t="str">
        <f t="shared" si="16"/>
        <v>samedi</v>
      </c>
      <c r="D361" s="72" t="s">
        <v>5</v>
      </c>
      <c r="E361" t="str">
        <f t="shared" si="17"/>
        <v>samediC</v>
      </c>
    </row>
    <row r="362" spans="1:5">
      <c r="A362" s="1">
        <v>42365</v>
      </c>
      <c r="B362" s="71">
        <f t="shared" si="15"/>
        <v>7</v>
      </c>
      <c r="C362" t="str">
        <f t="shared" si="16"/>
        <v>dimanche</v>
      </c>
      <c r="D362" s="72" t="s">
        <v>6</v>
      </c>
      <c r="E362" t="str">
        <f t="shared" si="17"/>
        <v>dimancheD</v>
      </c>
    </row>
    <row r="363" spans="1:5">
      <c r="A363" s="1">
        <v>42366</v>
      </c>
      <c r="B363" s="71">
        <f t="shared" si="15"/>
        <v>1</v>
      </c>
      <c r="C363" t="str">
        <f t="shared" si="16"/>
        <v>lundi</v>
      </c>
      <c r="D363" s="72" t="s">
        <v>6</v>
      </c>
      <c r="E363" t="str">
        <f t="shared" si="17"/>
        <v>lundiD</v>
      </c>
    </row>
    <row r="364" spans="1:5">
      <c r="A364" s="1">
        <v>42367</v>
      </c>
      <c r="B364" s="71">
        <f t="shared" si="15"/>
        <v>2</v>
      </c>
      <c r="C364" t="str">
        <f t="shared" si="16"/>
        <v>mardi</v>
      </c>
      <c r="D364" s="72" t="s">
        <v>6</v>
      </c>
      <c r="E364" t="str">
        <f t="shared" si="17"/>
        <v>mardiD</v>
      </c>
    </row>
    <row r="365" spans="1:5">
      <c r="A365" s="1">
        <v>42368</v>
      </c>
      <c r="B365" s="71">
        <f t="shared" si="15"/>
        <v>3</v>
      </c>
      <c r="C365" t="str">
        <f t="shared" si="16"/>
        <v>mercredi</v>
      </c>
      <c r="D365" s="72" t="s">
        <v>6</v>
      </c>
      <c r="E365" t="str">
        <f t="shared" si="17"/>
        <v>mercrediD</v>
      </c>
    </row>
    <row r="366" spans="1:5">
      <c r="A366" s="1">
        <v>42369</v>
      </c>
      <c r="B366" s="71">
        <f t="shared" si="15"/>
        <v>4</v>
      </c>
      <c r="C366" t="str">
        <f t="shared" si="16"/>
        <v>jeudi</v>
      </c>
      <c r="D366" s="72" t="s">
        <v>6</v>
      </c>
      <c r="E366" t="str">
        <f t="shared" si="17"/>
        <v>jeudiD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TRAME</vt:lpstr>
      <vt:lpstr>CYCLES</vt:lpstr>
      <vt:lpstr>corresp</vt:lpstr>
      <vt:lpstr>ASDjour</vt:lpstr>
      <vt:lpstr>dates</vt:lpstr>
      <vt:lpstr>IDEjour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Martine</dc:creator>
  <cp:lastModifiedBy>mduquesn</cp:lastModifiedBy>
  <dcterms:created xsi:type="dcterms:W3CDTF">2015-04-29T08:44:35Z</dcterms:created>
  <dcterms:modified xsi:type="dcterms:W3CDTF">2015-05-04T21:08:37Z</dcterms:modified>
</cp:coreProperties>
</file>