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05" windowWidth="21720" windowHeight="11790"/>
  </bookViews>
  <sheets>
    <sheet name="Stock" sheetId="1" r:id="rId1"/>
    <sheet name="Feuil2" sheetId="2" r:id="rId2"/>
  </sheets>
  <definedNames>
    <definedName name="_xlnm._FilterDatabase" localSheetId="1" hidden="1">Feuil2!$C$1:$D$1</definedName>
  </definedNames>
  <calcPr calcId="125725"/>
</workbook>
</file>

<file path=xl/calcChain.xml><?xml version="1.0" encoding="utf-8"?>
<calcChain xmlns="http://schemas.openxmlformats.org/spreadsheetml/2006/main">
  <c r="D18" i="1"/>
  <c r="D16"/>
  <c r="D14"/>
  <c r="D12"/>
  <c r="D10"/>
  <c r="D8"/>
  <c r="D6"/>
  <c r="D17"/>
  <c r="D15"/>
  <c r="D13"/>
  <c r="D11"/>
  <c r="D9"/>
  <c r="D7"/>
  <c r="D5"/>
  <c r="D4"/>
  <c r="H4" l="1"/>
  <c r="H5"/>
  <c r="H7"/>
  <c r="H9"/>
  <c r="H11"/>
  <c r="H13"/>
  <c r="H15"/>
  <c r="H17"/>
  <c r="H6"/>
  <c r="H8"/>
  <c r="H10"/>
  <c r="H12"/>
  <c r="H14"/>
  <c r="H16"/>
  <c r="H18"/>
  <c r="H22"/>
  <c r="H21"/>
  <c r="H20"/>
  <c r="H19"/>
  <c r="H52"/>
  <c r="H51"/>
  <c r="H50"/>
  <c r="H49"/>
  <c r="H48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D3"/>
  <c r="H3" l="1"/>
</calcChain>
</file>

<file path=xl/sharedStrings.xml><?xml version="1.0" encoding="utf-8"?>
<sst xmlns="http://schemas.openxmlformats.org/spreadsheetml/2006/main" count="105" uniqueCount="32">
  <si>
    <t>Index</t>
  </si>
  <si>
    <t>Date Achat</t>
  </si>
  <si>
    <t>References</t>
  </si>
  <si>
    <t>Stock Départ</t>
  </si>
  <si>
    <t>Désignation</t>
  </si>
  <si>
    <t>Fournisseur</t>
  </si>
  <si>
    <t/>
  </si>
  <si>
    <t>Alerte</t>
  </si>
  <si>
    <t>Couvercle 237</t>
  </si>
  <si>
    <t>Couvercle 200</t>
  </si>
  <si>
    <t>Euro case</t>
  </si>
  <si>
    <t>Dalle 78</t>
  </si>
  <si>
    <t>Dalle 81</t>
  </si>
  <si>
    <t>Dalle 83</t>
  </si>
  <si>
    <t xml:space="preserve">Date </t>
  </si>
  <si>
    <t>Cimetière</t>
  </si>
  <si>
    <t>Fond 50</t>
  </si>
  <si>
    <t>Couronne 50</t>
  </si>
  <si>
    <t>Sanitaire 27</t>
  </si>
  <si>
    <t>Sanitaire 15</t>
  </si>
  <si>
    <t>Monobloc</t>
  </si>
  <si>
    <t>Couronne 196</t>
  </si>
  <si>
    <t>Sanitaire 196</t>
  </si>
  <si>
    <t>Fond 176</t>
  </si>
  <si>
    <t>Couronne 176</t>
  </si>
  <si>
    <t>Sanitaire 176</t>
  </si>
  <si>
    <t>Sanitaire 27 pente</t>
  </si>
  <si>
    <t>Fond 156</t>
  </si>
  <si>
    <t>Couronne 156</t>
  </si>
  <si>
    <t>Sanitaire 156</t>
  </si>
  <si>
    <t>Nom</t>
  </si>
  <si>
    <t>Quantité</t>
  </si>
</sst>
</file>

<file path=xl/styles.xml><?xml version="1.0" encoding="utf-8"?>
<styleSheet xmlns="http://schemas.openxmlformats.org/spreadsheetml/2006/main">
  <numFmts count="2">
    <numFmt numFmtId="164" formatCode="d/\ mmm"/>
    <numFmt numFmtId="165" formatCode="dd/mm/yy"/>
  </numFmts>
  <fonts count="7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indexed="9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0"/>
      <color theme="0"/>
      <name val="Arial"/>
      <family val="2"/>
    </font>
    <font>
      <b/>
      <sz val="11"/>
      <color rgb="FFFF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00B0F0"/>
        <bgColor rgb="FFFFFF00"/>
      </patternFill>
    </fill>
    <fill>
      <patternFill patternType="solid">
        <fgColor theme="3" tint="-0.2499465926084170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double">
        <color indexed="15"/>
      </left>
      <right style="double">
        <color indexed="15"/>
      </right>
      <top style="double">
        <color indexed="15"/>
      </top>
      <bottom style="double">
        <color indexed="15"/>
      </bottom>
      <diagonal/>
    </border>
    <border>
      <left/>
      <right style="double">
        <color indexed="15"/>
      </right>
      <top style="double">
        <color indexed="15"/>
      </top>
      <bottom style="double">
        <color indexed="15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15"/>
      </left>
      <right/>
      <top style="double">
        <color indexed="15"/>
      </top>
      <bottom style="double">
        <color indexed="15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33">
    <xf numFmtId="0" fontId="0" fillId="0" borderId="0" xfId="0"/>
    <xf numFmtId="0" fontId="2" fillId="2" borderId="1" xfId="0" applyFont="1" applyFill="1" applyBorder="1" applyAlignment="1" applyProtection="1">
      <alignment horizontal="center" vertical="center" wrapText="1"/>
      <protection hidden="1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164" fontId="2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 applyProtection="1">
      <alignment horizontal="center" vertical="center"/>
      <protection hidden="1"/>
    </xf>
    <xf numFmtId="0" fontId="3" fillId="0" borderId="3" xfId="0" applyFont="1" applyFill="1" applyBorder="1" applyAlignment="1" applyProtection="1">
      <alignment horizontal="center" vertical="top" wrapText="1"/>
      <protection hidden="1"/>
    </xf>
    <xf numFmtId="0" fontId="3" fillId="0" borderId="4" xfId="0" applyFont="1" applyFill="1" applyBorder="1" applyAlignment="1" applyProtection="1">
      <alignment horizontal="center" vertical="top" wrapText="1"/>
      <protection hidden="1"/>
    </xf>
    <xf numFmtId="0" fontId="1" fillId="0" borderId="0" xfId="0" applyFont="1"/>
    <xf numFmtId="0" fontId="5" fillId="6" borderId="1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 applyProtection="1">
      <alignment horizontal="center" vertical="top" wrapText="1"/>
      <protection hidden="1"/>
    </xf>
    <xf numFmtId="0" fontId="5" fillId="4" borderId="1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5" fillId="4" borderId="5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3" fillId="0" borderId="3" xfId="0" applyFont="1" applyFill="1" applyBorder="1" applyAlignment="1" applyProtection="1">
      <alignment horizontal="center" vertical="center" wrapText="1"/>
      <protection hidden="1"/>
    </xf>
    <xf numFmtId="14" fontId="3" fillId="0" borderId="3" xfId="0" applyNumberFormat="1" applyFont="1" applyFill="1" applyBorder="1" applyAlignment="1" applyProtection="1">
      <alignment horizontal="center" vertical="center" wrapText="1"/>
      <protection locked="0"/>
    </xf>
    <xf numFmtId="165" fontId="3" fillId="0" borderId="3" xfId="0" applyNumberFormat="1" applyFont="1" applyFill="1" applyBorder="1" applyAlignment="1" applyProtection="1">
      <alignment horizontal="center" vertical="center" wrapText="1"/>
      <protection locked="0"/>
    </xf>
    <xf numFmtId="1" fontId="3" fillId="0" borderId="3" xfId="0" quotePrefix="1" applyNumberFormat="1" applyFont="1" applyFill="1" applyBorder="1" applyAlignment="1" applyProtection="1">
      <alignment horizontal="center" vertical="center"/>
      <protection locked="0"/>
    </xf>
    <xf numFmtId="1" fontId="3" fillId="0" borderId="4" xfId="0" applyNumberFormat="1" applyFont="1" applyFill="1" applyBorder="1" applyAlignment="1" applyProtection="1">
      <alignment horizontal="center" vertical="center" wrapText="1"/>
      <protection hidden="1"/>
    </xf>
    <xf numFmtId="0" fontId="3" fillId="5" borderId="3" xfId="1" applyFont="1" applyFill="1" applyBorder="1" applyAlignment="1" applyProtection="1">
      <alignment vertical="center"/>
      <protection locked="0"/>
    </xf>
    <xf numFmtId="0" fontId="3" fillId="0" borderId="3" xfId="1" applyFont="1" applyFill="1" applyBorder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3" fillId="0" borderId="4" xfId="0" applyFont="1" applyFill="1" applyBorder="1" applyAlignment="1" applyProtection="1">
      <alignment horizontal="center" vertical="center" wrapText="1"/>
      <protection hidden="1"/>
    </xf>
    <xf numFmtId="0" fontId="3" fillId="0" borderId="4" xfId="0" quotePrefix="1" applyFont="1" applyFill="1" applyBorder="1" applyAlignment="1" applyProtection="1">
      <alignment horizontal="center" vertical="center"/>
      <protection locked="0"/>
    </xf>
    <xf numFmtId="0" fontId="3" fillId="0" borderId="4" xfId="0" applyFont="1" applyFill="1" applyBorder="1" applyAlignment="1" applyProtection="1">
      <alignment horizontal="center" vertical="center"/>
      <protection hidden="1"/>
    </xf>
    <xf numFmtId="0" fontId="3" fillId="3" borderId="3" xfId="1" applyFont="1" applyFill="1" applyBorder="1" applyAlignment="1" applyProtection="1">
      <alignment vertical="center"/>
      <protection locked="0"/>
    </xf>
    <xf numFmtId="165" fontId="3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4" xfId="0" applyFont="1" applyFill="1" applyBorder="1" applyAlignment="1" applyProtection="1">
      <alignment vertical="center"/>
      <protection locked="0"/>
    </xf>
    <xf numFmtId="14" fontId="3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/>
    </xf>
    <xf numFmtId="0" fontId="6" fillId="2" borderId="2" xfId="0" applyFont="1" applyFill="1" applyBorder="1" applyAlignment="1" applyProtection="1">
      <alignment horizontal="center" vertical="center"/>
      <protection locked="0"/>
    </xf>
  </cellXfs>
  <cellStyles count="2">
    <cellStyle name="Hyperlink" xfId="1" builtinId="8"/>
    <cellStyle name="Normal" xfId="0" builtinId="0"/>
  </cellStyles>
  <dxfs count="24"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ill>
        <patternFill>
          <bgColor indexed="47"/>
        </patternFill>
      </fill>
    </dxf>
    <dxf>
      <fill>
        <patternFill>
          <bgColor indexed="26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52"/>
  <sheetViews>
    <sheetView tabSelected="1" workbookViewId="0">
      <selection activeCell="D2" sqref="D2"/>
    </sheetView>
  </sheetViews>
  <sheetFormatPr defaultColWidth="11.42578125" defaultRowHeight="15"/>
  <cols>
    <col min="1" max="1" width="6.140625" style="15" customWidth="1"/>
    <col min="2" max="2" width="13.28515625" style="15" customWidth="1"/>
    <col min="3" max="3" width="13.5703125" style="15" customWidth="1"/>
    <col min="4" max="4" width="11.42578125" style="15"/>
    <col min="5" max="5" width="14" style="15" customWidth="1"/>
    <col min="6" max="6" width="30.140625" style="15" customWidth="1"/>
    <col min="7" max="7" width="20" style="15" customWidth="1"/>
    <col min="8" max="8" width="17.28515625" style="15" customWidth="1"/>
    <col min="9" max="9" width="11.42578125" style="15"/>
    <col min="10" max="10" width="3" style="15" bestFit="1" customWidth="1"/>
    <col min="11" max="11" width="5" style="15" bestFit="1" customWidth="1"/>
    <col min="12" max="16384" width="11.42578125" style="15"/>
  </cols>
  <sheetData>
    <row r="1" spans="1:12" ht="15.75" thickBot="1"/>
    <row r="2" spans="1:12" ht="36.75" customHeight="1" thickTop="1" thickBot="1">
      <c r="A2" s="1" t="s">
        <v>0</v>
      </c>
      <c r="B2" s="2" t="s">
        <v>1</v>
      </c>
      <c r="C2" s="3" t="s">
        <v>2</v>
      </c>
      <c r="D2" s="32" t="s">
        <v>31</v>
      </c>
      <c r="E2" s="5" t="s">
        <v>3</v>
      </c>
      <c r="F2" s="4" t="s">
        <v>4</v>
      </c>
      <c r="G2" s="4" t="s">
        <v>5</v>
      </c>
      <c r="H2" s="5" t="s">
        <v>7</v>
      </c>
    </row>
    <row r="3" spans="1:12" ht="15.75" thickTop="1">
      <c r="A3" s="16">
        <v>1</v>
      </c>
      <c r="B3" s="17">
        <v>42005</v>
      </c>
      <c r="C3" s="18"/>
      <c r="D3" s="19">
        <f ca="1">E3-SUM(INDIRECT("Feuil2!"&amp;ADDRESS(2,MATCH(F3,Feuil2!$1:$1,0),4)&amp;":"&amp;ADDRESS(100,MATCH(F3,Feuil2!$1:$1,0),4)))</f>
        <v>13</v>
      </c>
      <c r="E3" s="20">
        <v>20</v>
      </c>
      <c r="F3" s="21" t="s">
        <v>16</v>
      </c>
      <c r="G3" s="22" t="s">
        <v>10</v>
      </c>
      <c r="H3" s="23" t="str">
        <f ca="1">IF(D3&lt;=7,"A commander","")</f>
        <v/>
      </c>
      <c r="L3" s="31"/>
    </row>
    <row r="4" spans="1:12">
      <c r="A4" s="24">
        <v>2</v>
      </c>
      <c r="B4" s="17">
        <v>42005</v>
      </c>
      <c r="C4" s="18"/>
      <c r="D4" s="25">
        <f ca="1">E4-SUM(INDIRECT("Feuil2!"&amp;ADDRESS(2,MATCH(F4,Feuil2!$1:$1,0),4)&amp;":"&amp;ADDRESS(100,MATCH(F4,Feuil2!$1:$1,0),4)))</f>
        <v>14</v>
      </c>
      <c r="E4" s="26">
        <v>20</v>
      </c>
      <c r="F4" s="22" t="s">
        <v>17</v>
      </c>
      <c r="G4" s="22" t="s">
        <v>10</v>
      </c>
      <c r="H4" s="23" t="str">
        <f t="shared" ref="H4:H18" ca="1" si="0">IF(D4&lt;=7,"A commander","")</f>
        <v/>
      </c>
      <c r="L4" s="31"/>
    </row>
    <row r="5" spans="1:12">
      <c r="A5" s="24">
        <v>3</v>
      </c>
      <c r="B5" s="17">
        <v>42005</v>
      </c>
      <c r="C5" s="18"/>
      <c r="D5" s="19">
        <f ca="1">E5-SUM(INDIRECT("Feuil2!"&amp;ADDRESS(2,MATCH(F5,Feuil2!$1:$1,0),4)&amp;":"&amp;ADDRESS(100,MATCH(F5,Feuil2!$1:$1,0),4)))</f>
        <v>19</v>
      </c>
      <c r="E5" s="26">
        <v>20</v>
      </c>
      <c r="F5" s="27" t="s">
        <v>18</v>
      </c>
      <c r="G5" s="22" t="s">
        <v>10</v>
      </c>
      <c r="H5" s="23" t="str">
        <f t="shared" ca="1" si="0"/>
        <v/>
      </c>
    </row>
    <row r="6" spans="1:12">
      <c r="A6" s="24">
        <v>4</v>
      </c>
      <c r="B6" s="17">
        <v>42005</v>
      </c>
      <c r="C6" s="18"/>
      <c r="D6" s="25">
        <f ca="1">E6-SUM(INDIRECT("Feuil2!"&amp;ADDRESS(2,MATCH(F6,Feuil2!$1:$1,0),4)&amp;":"&amp;ADDRESS(100,MATCH(F6,Feuil2!$1:$1,0),4)))</f>
        <v>17</v>
      </c>
      <c r="E6" s="26">
        <v>20</v>
      </c>
      <c r="F6" s="22" t="s">
        <v>19</v>
      </c>
      <c r="G6" s="22" t="s">
        <v>10</v>
      </c>
      <c r="H6" s="23" t="str">
        <f t="shared" ca="1" si="0"/>
        <v/>
      </c>
    </row>
    <row r="7" spans="1:12">
      <c r="A7" s="24">
        <v>5</v>
      </c>
      <c r="B7" s="17">
        <v>42005</v>
      </c>
      <c r="C7" s="18"/>
      <c r="D7" s="19">
        <f ca="1">E7-SUM(INDIRECT("Feuil2!"&amp;ADDRESS(2,MATCH(F7,Feuil2!$1:$1,0),4)&amp;":"&amp;ADDRESS(100,MATCH(F7,Feuil2!$1:$1,0),4)))</f>
        <v>19</v>
      </c>
      <c r="E7" s="20">
        <v>20</v>
      </c>
      <c r="F7" s="22" t="s">
        <v>21</v>
      </c>
      <c r="G7" s="22" t="s">
        <v>10</v>
      </c>
      <c r="H7" s="23" t="str">
        <f t="shared" ca="1" si="0"/>
        <v/>
      </c>
    </row>
    <row r="8" spans="1:12">
      <c r="A8" s="24">
        <v>6</v>
      </c>
      <c r="B8" s="17">
        <v>42005</v>
      </c>
      <c r="C8" s="18"/>
      <c r="D8" s="25">
        <f ca="1">E8-SUM(INDIRECT("Feuil2!"&amp;ADDRESS(2,MATCH(F8,Feuil2!$1:$1,0),4)&amp;":"&amp;ADDRESS(100,MATCH(F8,Feuil2!$1:$1,0),4)))</f>
        <v>19</v>
      </c>
      <c r="E8" s="20">
        <v>20</v>
      </c>
      <c r="F8" s="22" t="s">
        <v>22</v>
      </c>
      <c r="G8" s="22" t="s">
        <v>10</v>
      </c>
      <c r="H8" s="23" t="str">
        <f t="shared" ca="1" si="0"/>
        <v/>
      </c>
    </row>
    <row r="9" spans="1:12">
      <c r="A9" s="24">
        <v>7</v>
      </c>
      <c r="B9" s="17">
        <v>42005</v>
      </c>
      <c r="C9" s="18"/>
      <c r="D9" s="19">
        <f ca="1">E9-SUM(INDIRECT("Feuil2!"&amp;ADDRESS(2,MATCH(F9,Feuil2!$1:$1,0),4)&amp;":"&amp;ADDRESS(100,MATCH(F9,Feuil2!$1:$1,0),4)))</f>
        <v>19</v>
      </c>
      <c r="E9" s="20">
        <v>20</v>
      </c>
      <c r="F9" s="22" t="s">
        <v>23</v>
      </c>
      <c r="G9" s="22" t="s">
        <v>10</v>
      </c>
      <c r="H9" s="23" t="str">
        <f t="shared" ca="1" si="0"/>
        <v/>
      </c>
    </row>
    <row r="10" spans="1:12">
      <c r="A10" s="24">
        <v>8</v>
      </c>
      <c r="B10" s="17">
        <v>42005</v>
      </c>
      <c r="C10" s="28"/>
      <c r="D10" s="25">
        <f ca="1">E10-SUM(INDIRECT("Feuil2!"&amp;ADDRESS(2,MATCH(F10,Feuil2!$1:$1,0),4)&amp;":"&amp;ADDRESS(100,MATCH(F10,Feuil2!$1:$1,0),4)))</f>
        <v>19</v>
      </c>
      <c r="E10" s="20">
        <v>20</v>
      </c>
      <c r="F10" s="29" t="s">
        <v>24</v>
      </c>
      <c r="G10" s="22" t="s">
        <v>10</v>
      </c>
      <c r="H10" s="23" t="str">
        <f t="shared" ca="1" si="0"/>
        <v/>
      </c>
    </row>
    <row r="11" spans="1:12">
      <c r="A11" s="24">
        <v>9</v>
      </c>
      <c r="B11" s="17">
        <v>42005</v>
      </c>
      <c r="C11" s="28"/>
      <c r="D11" s="19">
        <f ca="1">E11-SUM(INDIRECT("Feuil2!"&amp;ADDRESS(2,MATCH(F11,Feuil2!$1:$1,0),4)&amp;":"&amp;ADDRESS(100,MATCH(F11,Feuil2!$1:$1,0),4)))</f>
        <v>19</v>
      </c>
      <c r="E11" s="20">
        <v>20</v>
      </c>
      <c r="F11" s="29" t="s">
        <v>25</v>
      </c>
      <c r="G11" s="22" t="s">
        <v>10</v>
      </c>
      <c r="H11" s="23" t="str">
        <f t="shared" ca="1" si="0"/>
        <v/>
      </c>
    </row>
    <row r="12" spans="1:12">
      <c r="A12" s="24">
        <v>10</v>
      </c>
      <c r="B12" s="17">
        <v>42005</v>
      </c>
      <c r="C12" s="28"/>
      <c r="D12" s="25">
        <f ca="1">E12-SUM(INDIRECT("Feuil2!"&amp;ADDRESS(2,MATCH(F12,Feuil2!$1:$1,0),4)&amp;":"&amp;ADDRESS(100,MATCH(F12,Feuil2!$1:$1,0),4)))</f>
        <v>19</v>
      </c>
      <c r="E12" s="20">
        <v>20</v>
      </c>
      <c r="F12" s="29" t="s">
        <v>26</v>
      </c>
      <c r="G12" s="22" t="s">
        <v>10</v>
      </c>
      <c r="H12" s="23" t="str">
        <f t="shared" ca="1" si="0"/>
        <v/>
      </c>
    </row>
    <row r="13" spans="1:12">
      <c r="A13" s="24">
        <v>11</v>
      </c>
      <c r="B13" s="17">
        <v>42005</v>
      </c>
      <c r="C13" s="28"/>
      <c r="D13" s="19">
        <f ca="1">E13-SUM(INDIRECT("Feuil2!"&amp;ADDRESS(2,MATCH(F13,Feuil2!$1:$1,0),4)&amp;":"&amp;ADDRESS(100,MATCH(F13,Feuil2!$1:$1,0),4)))</f>
        <v>20</v>
      </c>
      <c r="E13" s="20">
        <v>20</v>
      </c>
      <c r="F13" s="29" t="s">
        <v>27</v>
      </c>
      <c r="G13" s="22" t="s">
        <v>10</v>
      </c>
      <c r="H13" s="23" t="str">
        <f t="shared" ca="1" si="0"/>
        <v/>
      </c>
    </row>
    <row r="14" spans="1:12">
      <c r="A14" s="24">
        <v>12</v>
      </c>
      <c r="B14" s="17">
        <v>42005</v>
      </c>
      <c r="C14" s="28"/>
      <c r="D14" s="25">
        <f ca="1">E14-SUM(INDIRECT("Feuil2!"&amp;ADDRESS(2,MATCH(F14,Feuil2!$1:$1,0),4)&amp;":"&amp;ADDRESS(100,MATCH(F14,Feuil2!$1:$1,0),4)))</f>
        <v>20</v>
      </c>
      <c r="E14" s="20">
        <v>20</v>
      </c>
      <c r="F14" s="29" t="s">
        <v>28</v>
      </c>
      <c r="G14" s="22" t="s">
        <v>10</v>
      </c>
      <c r="H14" s="23" t="str">
        <f t="shared" ca="1" si="0"/>
        <v/>
      </c>
    </row>
    <row r="15" spans="1:12">
      <c r="A15" s="24">
        <v>13</v>
      </c>
      <c r="B15" s="17">
        <v>42005</v>
      </c>
      <c r="C15" s="28"/>
      <c r="D15" s="19">
        <f ca="1">E15-SUM(INDIRECT("Feuil2!"&amp;ADDRESS(2,MATCH(F15,Feuil2!$1:$1,0),4)&amp;":"&amp;ADDRESS(100,MATCH(F15,Feuil2!$1:$1,0),4)))</f>
        <v>20</v>
      </c>
      <c r="E15" s="20">
        <v>20</v>
      </c>
      <c r="F15" s="29" t="s">
        <v>29</v>
      </c>
      <c r="G15" s="22" t="s">
        <v>10</v>
      </c>
      <c r="H15" s="23" t="str">
        <f t="shared" ca="1" si="0"/>
        <v/>
      </c>
    </row>
    <row r="16" spans="1:12">
      <c r="A16" s="24">
        <v>14</v>
      </c>
      <c r="B16" s="17">
        <v>42005</v>
      </c>
      <c r="C16" s="28"/>
      <c r="D16" s="25">
        <f ca="1">E16-SUM(INDIRECT("Feuil2!"&amp;ADDRESS(2,MATCH(F16,Feuil2!$1:$1,0),4)&amp;":"&amp;ADDRESS(100,MATCH(F16,Feuil2!$1:$1,0),4)))</f>
        <v>15</v>
      </c>
      <c r="E16" s="20">
        <v>20</v>
      </c>
      <c r="F16" s="29" t="s">
        <v>8</v>
      </c>
      <c r="G16" s="22" t="s">
        <v>10</v>
      </c>
      <c r="H16" s="23" t="str">
        <f t="shared" ca="1" si="0"/>
        <v/>
      </c>
    </row>
    <row r="17" spans="1:8">
      <c r="A17" s="24">
        <v>15</v>
      </c>
      <c r="B17" s="17">
        <v>42005</v>
      </c>
      <c r="C17" s="28"/>
      <c r="D17" s="19">
        <f ca="1">E17-SUM(INDIRECT("Feuil2!"&amp;ADDRESS(2,MATCH(F17,Feuil2!$1:$1,0),4)&amp;":"&amp;ADDRESS(100,MATCH(F17,Feuil2!$1:$1,0),4)))</f>
        <v>15</v>
      </c>
      <c r="E17" s="20">
        <v>20</v>
      </c>
      <c r="F17" s="29" t="s">
        <v>9</v>
      </c>
      <c r="G17" s="22" t="s">
        <v>10</v>
      </c>
      <c r="H17" s="23" t="str">
        <f t="shared" ca="1" si="0"/>
        <v/>
      </c>
    </row>
    <row r="18" spans="1:8">
      <c r="A18" s="24">
        <v>16</v>
      </c>
      <c r="B18" s="17">
        <v>42005</v>
      </c>
      <c r="C18" s="28"/>
      <c r="D18" s="25">
        <f ca="1">E18-SUM(INDIRECT("Feuil2!"&amp;ADDRESS(2,MATCH(F18,Feuil2!$1:$1,0),4)&amp;":"&amp;ADDRESS(100,MATCH(F18,Feuil2!$1:$1,0),4)))</f>
        <v>19</v>
      </c>
      <c r="E18" s="20">
        <v>20</v>
      </c>
      <c r="F18" s="29" t="s">
        <v>20</v>
      </c>
      <c r="G18" s="22" t="s">
        <v>10</v>
      </c>
      <c r="H18" s="23" t="str">
        <f t="shared" ca="1" si="0"/>
        <v/>
      </c>
    </row>
    <row r="19" spans="1:8">
      <c r="A19" s="24">
        <v>17</v>
      </c>
      <c r="B19" s="17">
        <v>42005</v>
      </c>
      <c r="C19" s="28"/>
      <c r="D19" s="25"/>
      <c r="E19" s="26" t="s">
        <v>6</v>
      </c>
      <c r="F19" s="29" t="s">
        <v>11</v>
      </c>
      <c r="G19" s="22" t="s">
        <v>10</v>
      </c>
      <c r="H19" s="23" t="str">
        <f>IF(D19&lt;=12,"A commander","")</f>
        <v>A commander</v>
      </c>
    </row>
    <row r="20" spans="1:8">
      <c r="A20" s="24">
        <v>18</v>
      </c>
      <c r="B20" s="17">
        <v>42005</v>
      </c>
      <c r="C20" s="28"/>
      <c r="D20" s="25"/>
      <c r="E20" s="26" t="s">
        <v>6</v>
      </c>
      <c r="F20" s="29" t="s">
        <v>12</v>
      </c>
      <c r="G20" s="22" t="s">
        <v>10</v>
      </c>
      <c r="H20" s="23" t="str">
        <f>IF(D20&lt;=12,"A commander","")</f>
        <v>A commander</v>
      </c>
    </row>
    <row r="21" spans="1:8">
      <c r="A21" s="24">
        <v>19</v>
      </c>
      <c r="B21" s="17">
        <v>42005</v>
      </c>
      <c r="C21" s="28"/>
      <c r="D21" s="25"/>
      <c r="E21" s="26" t="s">
        <v>6</v>
      </c>
      <c r="F21" s="29" t="s">
        <v>13</v>
      </c>
      <c r="G21" s="22" t="s">
        <v>10</v>
      </c>
      <c r="H21" s="23" t="str">
        <f>IF(D21&lt;=20,"A commander","")</f>
        <v>A commander</v>
      </c>
    </row>
    <row r="22" spans="1:8">
      <c r="A22" s="24">
        <v>20</v>
      </c>
      <c r="B22" s="17">
        <v>42005</v>
      </c>
      <c r="C22" s="28"/>
      <c r="D22" s="25"/>
      <c r="E22" s="26" t="s">
        <v>6</v>
      </c>
      <c r="F22" s="29"/>
      <c r="G22" s="22" t="s">
        <v>10</v>
      </c>
      <c r="H22" s="23" t="str">
        <f>IF(D22&lt;=4,"A commander","")</f>
        <v>A commander</v>
      </c>
    </row>
    <row r="23" spans="1:8">
      <c r="A23" s="24">
        <v>21</v>
      </c>
      <c r="B23" s="17">
        <v>42005</v>
      </c>
      <c r="C23" s="28"/>
      <c r="D23" s="25"/>
      <c r="E23" s="26" t="s">
        <v>6</v>
      </c>
      <c r="F23" s="29"/>
      <c r="G23" s="22" t="s">
        <v>10</v>
      </c>
      <c r="H23" s="23" t="str">
        <f t="shared" ref="H13:H52" si="1">IF(D23&lt;=2,"A commander","")</f>
        <v>A commander</v>
      </c>
    </row>
    <row r="24" spans="1:8">
      <c r="A24" s="24">
        <v>22</v>
      </c>
      <c r="B24" s="17">
        <v>42005</v>
      </c>
      <c r="C24" s="28"/>
      <c r="D24" s="25"/>
      <c r="E24" s="26" t="s">
        <v>6</v>
      </c>
      <c r="F24" s="29"/>
      <c r="G24" s="29"/>
      <c r="H24" s="23" t="str">
        <f t="shared" si="1"/>
        <v>A commander</v>
      </c>
    </row>
    <row r="25" spans="1:8">
      <c r="A25" s="24">
        <v>23</v>
      </c>
      <c r="B25" s="30"/>
      <c r="C25" s="28"/>
      <c r="D25" s="25"/>
      <c r="E25" s="26" t="s">
        <v>6</v>
      </c>
      <c r="F25" s="29"/>
      <c r="G25" s="29"/>
      <c r="H25" s="23" t="str">
        <f t="shared" si="1"/>
        <v>A commander</v>
      </c>
    </row>
    <row r="26" spans="1:8">
      <c r="A26" s="24">
        <v>24</v>
      </c>
      <c r="B26" s="30"/>
      <c r="C26" s="28"/>
      <c r="D26" s="25"/>
      <c r="E26" s="26" t="s">
        <v>6</v>
      </c>
      <c r="F26" s="29"/>
      <c r="G26" s="29"/>
      <c r="H26" s="23" t="str">
        <f t="shared" si="1"/>
        <v>A commander</v>
      </c>
    </row>
    <row r="27" spans="1:8">
      <c r="A27" s="24">
        <v>25</v>
      </c>
      <c r="B27" s="30"/>
      <c r="C27" s="28"/>
      <c r="D27" s="25"/>
      <c r="E27" s="26" t="s">
        <v>6</v>
      </c>
      <c r="F27" s="29"/>
      <c r="G27" s="29"/>
      <c r="H27" s="23" t="str">
        <f t="shared" si="1"/>
        <v>A commander</v>
      </c>
    </row>
    <row r="28" spans="1:8">
      <c r="A28" s="24">
        <v>26</v>
      </c>
      <c r="B28" s="30"/>
      <c r="C28" s="28"/>
      <c r="D28" s="25"/>
      <c r="E28" s="26" t="s">
        <v>6</v>
      </c>
      <c r="F28" s="29"/>
      <c r="G28" s="29"/>
      <c r="H28" s="23" t="str">
        <f t="shared" si="1"/>
        <v>A commander</v>
      </c>
    </row>
    <row r="29" spans="1:8">
      <c r="A29" s="24">
        <v>27</v>
      </c>
      <c r="B29" s="30"/>
      <c r="C29" s="28"/>
      <c r="D29" s="25"/>
      <c r="E29" s="26" t="s">
        <v>6</v>
      </c>
      <c r="F29" s="29"/>
      <c r="G29" s="29"/>
      <c r="H29" s="23" t="str">
        <f t="shared" si="1"/>
        <v>A commander</v>
      </c>
    </row>
    <row r="30" spans="1:8">
      <c r="A30" s="24">
        <v>28</v>
      </c>
      <c r="B30" s="30"/>
      <c r="C30" s="28"/>
      <c r="D30" s="25"/>
      <c r="E30" s="26" t="s">
        <v>6</v>
      </c>
      <c r="F30" s="29"/>
      <c r="G30" s="29"/>
      <c r="H30" s="23" t="str">
        <f t="shared" si="1"/>
        <v>A commander</v>
      </c>
    </row>
    <row r="31" spans="1:8">
      <c r="A31" s="24">
        <v>29</v>
      </c>
      <c r="B31" s="30"/>
      <c r="C31" s="28"/>
      <c r="D31" s="25"/>
      <c r="E31" s="26" t="s">
        <v>6</v>
      </c>
      <c r="F31" s="29"/>
      <c r="G31" s="29"/>
      <c r="H31" s="23" t="str">
        <f t="shared" si="1"/>
        <v>A commander</v>
      </c>
    </row>
    <row r="32" spans="1:8">
      <c r="A32" s="24">
        <v>30</v>
      </c>
      <c r="B32" s="30"/>
      <c r="C32" s="28"/>
      <c r="D32" s="25"/>
      <c r="E32" s="26" t="s">
        <v>6</v>
      </c>
      <c r="F32" s="29"/>
      <c r="G32" s="29"/>
      <c r="H32" s="23" t="str">
        <f t="shared" si="1"/>
        <v>A commander</v>
      </c>
    </row>
    <row r="33" spans="1:8">
      <c r="A33" s="24">
        <v>31</v>
      </c>
      <c r="B33" s="30"/>
      <c r="C33" s="28"/>
      <c r="D33" s="25"/>
      <c r="E33" s="26" t="s">
        <v>6</v>
      </c>
      <c r="F33" s="29"/>
      <c r="G33" s="29"/>
      <c r="H33" s="23" t="str">
        <f t="shared" si="1"/>
        <v>A commander</v>
      </c>
    </row>
    <row r="34" spans="1:8">
      <c r="A34" s="24">
        <v>32</v>
      </c>
      <c r="B34" s="30"/>
      <c r="C34" s="28"/>
      <c r="D34" s="25"/>
      <c r="E34" s="26" t="s">
        <v>6</v>
      </c>
      <c r="F34" s="29"/>
      <c r="G34" s="29"/>
      <c r="H34" s="23" t="str">
        <f t="shared" si="1"/>
        <v>A commander</v>
      </c>
    </row>
    <row r="35" spans="1:8">
      <c r="A35" s="24">
        <v>33</v>
      </c>
      <c r="B35" s="30"/>
      <c r="C35" s="28"/>
      <c r="D35" s="25"/>
      <c r="E35" s="26" t="s">
        <v>6</v>
      </c>
      <c r="F35" s="29"/>
      <c r="G35" s="29"/>
      <c r="H35" s="23" t="str">
        <f t="shared" si="1"/>
        <v>A commander</v>
      </c>
    </row>
    <row r="36" spans="1:8">
      <c r="A36" s="24">
        <v>34</v>
      </c>
      <c r="B36" s="30"/>
      <c r="C36" s="28"/>
      <c r="D36" s="25"/>
      <c r="E36" s="26" t="s">
        <v>6</v>
      </c>
      <c r="F36" s="29"/>
      <c r="G36" s="29"/>
      <c r="H36" s="23" t="str">
        <f t="shared" si="1"/>
        <v>A commander</v>
      </c>
    </row>
    <row r="37" spans="1:8">
      <c r="A37" s="24">
        <v>35</v>
      </c>
      <c r="B37" s="30"/>
      <c r="C37" s="28"/>
      <c r="D37" s="25"/>
      <c r="E37" s="26" t="s">
        <v>6</v>
      </c>
      <c r="F37" s="29"/>
      <c r="G37" s="29"/>
      <c r="H37" s="23" t="str">
        <f t="shared" si="1"/>
        <v>A commander</v>
      </c>
    </row>
    <row r="38" spans="1:8">
      <c r="A38" s="24">
        <v>36</v>
      </c>
      <c r="B38" s="30"/>
      <c r="C38" s="28"/>
      <c r="D38" s="25"/>
      <c r="E38" s="26" t="s">
        <v>6</v>
      </c>
      <c r="F38" s="29"/>
      <c r="G38" s="29"/>
      <c r="H38" s="23" t="str">
        <f t="shared" si="1"/>
        <v>A commander</v>
      </c>
    </row>
    <row r="39" spans="1:8">
      <c r="A39" s="24">
        <v>37</v>
      </c>
      <c r="B39" s="30"/>
      <c r="C39" s="28"/>
      <c r="D39" s="25"/>
      <c r="E39" s="26" t="s">
        <v>6</v>
      </c>
      <c r="F39" s="29"/>
      <c r="G39" s="29"/>
      <c r="H39" s="23" t="str">
        <f t="shared" si="1"/>
        <v>A commander</v>
      </c>
    </row>
    <row r="40" spans="1:8">
      <c r="A40" s="24">
        <v>38</v>
      </c>
      <c r="B40" s="30"/>
      <c r="C40" s="28"/>
      <c r="D40" s="25"/>
      <c r="E40" s="26" t="s">
        <v>6</v>
      </c>
      <c r="F40" s="29"/>
      <c r="G40" s="29"/>
      <c r="H40" s="23" t="str">
        <f t="shared" si="1"/>
        <v>A commander</v>
      </c>
    </row>
    <row r="41" spans="1:8">
      <c r="A41" s="24">
        <v>39</v>
      </c>
      <c r="B41" s="30"/>
      <c r="C41" s="28"/>
      <c r="D41" s="25"/>
      <c r="E41" s="26" t="s">
        <v>6</v>
      </c>
      <c r="F41" s="29"/>
      <c r="G41" s="29"/>
      <c r="H41" s="23" t="str">
        <f t="shared" si="1"/>
        <v>A commander</v>
      </c>
    </row>
    <row r="42" spans="1:8">
      <c r="A42" s="24">
        <v>40</v>
      </c>
      <c r="B42" s="30"/>
      <c r="C42" s="28"/>
      <c r="D42" s="25"/>
      <c r="E42" s="26" t="s">
        <v>6</v>
      </c>
      <c r="F42" s="29"/>
      <c r="G42" s="29"/>
      <c r="H42" s="23" t="str">
        <f t="shared" si="1"/>
        <v>A commander</v>
      </c>
    </row>
    <row r="43" spans="1:8">
      <c r="A43" s="24">
        <v>41</v>
      </c>
      <c r="B43" s="30"/>
      <c r="C43" s="28"/>
      <c r="D43" s="25"/>
      <c r="E43" s="26" t="s">
        <v>6</v>
      </c>
      <c r="F43" s="29"/>
      <c r="G43" s="29"/>
      <c r="H43" s="23" t="str">
        <f t="shared" si="1"/>
        <v>A commander</v>
      </c>
    </row>
    <row r="44" spans="1:8">
      <c r="A44" s="24">
        <v>42</v>
      </c>
      <c r="B44" s="30"/>
      <c r="C44" s="28"/>
      <c r="D44" s="25"/>
      <c r="E44" s="26" t="s">
        <v>6</v>
      </c>
      <c r="F44" s="29"/>
      <c r="G44" s="29"/>
      <c r="H44" s="23" t="str">
        <f t="shared" si="1"/>
        <v>A commander</v>
      </c>
    </row>
    <row r="45" spans="1:8">
      <c r="A45" s="24">
        <v>43</v>
      </c>
      <c r="B45" s="30"/>
      <c r="C45" s="28"/>
      <c r="D45" s="25"/>
      <c r="E45" s="26" t="s">
        <v>6</v>
      </c>
      <c r="F45" s="29"/>
      <c r="G45" s="29"/>
      <c r="H45" s="23" t="str">
        <f t="shared" si="1"/>
        <v>A commander</v>
      </c>
    </row>
    <row r="46" spans="1:8">
      <c r="A46" s="24">
        <v>44</v>
      </c>
      <c r="B46" s="30"/>
      <c r="C46" s="28"/>
      <c r="D46" s="25"/>
      <c r="E46" s="26" t="s">
        <v>6</v>
      </c>
      <c r="F46" s="29"/>
      <c r="G46" s="29"/>
      <c r="H46" s="23" t="str">
        <f t="shared" si="1"/>
        <v>A commander</v>
      </c>
    </row>
    <row r="47" spans="1:8">
      <c r="A47" s="24">
        <v>45</v>
      </c>
      <c r="B47" s="30"/>
      <c r="C47" s="28"/>
      <c r="D47" s="25"/>
      <c r="E47" s="26" t="s">
        <v>6</v>
      </c>
      <c r="F47" s="29"/>
      <c r="G47" s="29"/>
      <c r="H47" s="23" t="str">
        <f t="shared" si="1"/>
        <v>A commander</v>
      </c>
    </row>
    <row r="48" spans="1:8">
      <c r="A48" s="24">
        <v>46</v>
      </c>
      <c r="B48" s="30"/>
      <c r="C48" s="28"/>
      <c r="D48" s="25"/>
      <c r="E48" s="26" t="s">
        <v>6</v>
      </c>
      <c r="F48" s="29"/>
      <c r="G48" s="29"/>
      <c r="H48" s="23" t="str">
        <f t="shared" si="1"/>
        <v>A commander</v>
      </c>
    </row>
    <row r="49" spans="1:8">
      <c r="A49" s="24">
        <v>47</v>
      </c>
      <c r="B49" s="30"/>
      <c r="C49" s="28"/>
      <c r="D49" s="25"/>
      <c r="E49" s="26" t="s">
        <v>6</v>
      </c>
      <c r="F49" s="29"/>
      <c r="G49" s="29"/>
      <c r="H49" s="23" t="str">
        <f t="shared" si="1"/>
        <v>A commander</v>
      </c>
    </row>
    <row r="50" spans="1:8">
      <c r="A50" s="24">
        <v>48</v>
      </c>
      <c r="B50" s="30"/>
      <c r="C50" s="28"/>
      <c r="D50" s="25"/>
      <c r="E50" s="26" t="s">
        <v>6</v>
      </c>
      <c r="F50" s="29"/>
      <c r="G50" s="29"/>
      <c r="H50" s="23" t="str">
        <f t="shared" si="1"/>
        <v>A commander</v>
      </c>
    </row>
    <row r="51" spans="1:8">
      <c r="A51" s="24">
        <v>49</v>
      </c>
      <c r="B51" s="30"/>
      <c r="C51" s="28"/>
      <c r="D51" s="25"/>
      <c r="E51" s="26" t="s">
        <v>6</v>
      </c>
      <c r="F51" s="29"/>
      <c r="G51" s="29"/>
      <c r="H51" s="23" t="str">
        <f t="shared" si="1"/>
        <v>A commander</v>
      </c>
    </row>
    <row r="52" spans="1:8">
      <c r="A52" s="24">
        <v>50</v>
      </c>
      <c r="B52" s="30"/>
      <c r="C52" s="28"/>
      <c r="D52" s="25"/>
      <c r="E52" s="26" t="s">
        <v>6</v>
      </c>
      <c r="F52" s="29"/>
      <c r="G52" s="29"/>
      <c r="H52" s="23" t="str">
        <f t="shared" si="1"/>
        <v>A commander</v>
      </c>
    </row>
  </sheetData>
  <conditionalFormatting sqref="A3:A52 E3:E52">
    <cfRule type="expression" dxfId="23" priority="1" stopIfTrue="1">
      <formula>MOD(ROW(),2)</formula>
    </cfRule>
  </conditionalFormatting>
  <conditionalFormatting sqref="F3:G52 B3:D52">
    <cfRule type="expression" dxfId="22" priority="1" stopIfTrue="1">
      <formula>MOD(ROW(),2)</formula>
    </cfRule>
  </conditionalFormatting>
  <conditionalFormatting sqref="H3:H52">
    <cfRule type="cellIs" dxfId="21" priority="1" stopIfTrue="1" operator="equal">
      <formula>"A commander"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101"/>
  <sheetViews>
    <sheetView topLeftCell="F1" workbookViewId="0">
      <selection activeCell="T1" sqref="T1"/>
    </sheetView>
  </sheetViews>
  <sheetFormatPr defaultColWidth="11.42578125" defaultRowHeight="15"/>
  <cols>
    <col min="1" max="1" width="8.28515625" customWidth="1"/>
    <col min="2" max="2" width="13.85546875" customWidth="1"/>
    <col min="3" max="4" width="24.5703125" customWidth="1"/>
    <col min="5" max="5" width="7.85546875" bestFit="1" customWidth="1"/>
    <col min="6" max="6" width="12.140625" bestFit="1" customWidth="1"/>
    <col min="7" max="8" width="11.28515625" bestFit="1" customWidth="1"/>
    <col min="9" max="9" width="9.85546875" bestFit="1" customWidth="1"/>
    <col min="10" max="10" width="13.28515625" bestFit="1" customWidth="1"/>
    <col min="11" max="11" width="12.28515625" bestFit="1" customWidth="1"/>
    <col min="12" max="12" width="8.85546875" bestFit="1" customWidth="1"/>
    <col min="13" max="13" width="13.85546875" customWidth="1"/>
    <col min="14" max="14" width="12.42578125" customWidth="1"/>
    <col min="15" max="15" width="17.140625" customWidth="1"/>
    <col min="16" max="16" width="8.85546875" customWidth="1"/>
    <col min="17" max="17" width="14.140625" customWidth="1"/>
    <col min="18" max="18" width="12.28515625" customWidth="1"/>
    <col min="19" max="20" width="13" customWidth="1"/>
  </cols>
  <sheetData>
    <row r="1" spans="1:23" ht="16.5" thickTop="1" thickBot="1">
      <c r="A1" s="1" t="s">
        <v>0</v>
      </c>
      <c r="B1" s="9" t="s">
        <v>14</v>
      </c>
      <c r="C1" s="11" t="s">
        <v>15</v>
      </c>
      <c r="D1" s="14" t="s">
        <v>30</v>
      </c>
      <c r="E1" s="12" t="s">
        <v>16</v>
      </c>
      <c r="F1" s="13" t="s">
        <v>17</v>
      </c>
      <c r="G1" s="13" t="s">
        <v>18</v>
      </c>
      <c r="H1" s="13" t="s">
        <v>19</v>
      </c>
      <c r="I1" s="13" t="s">
        <v>20</v>
      </c>
      <c r="J1" s="13" t="s">
        <v>21</v>
      </c>
      <c r="K1" s="13" t="s">
        <v>22</v>
      </c>
      <c r="L1" s="13" t="s">
        <v>23</v>
      </c>
      <c r="M1" s="13" t="s">
        <v>24</v>
      </c>
      <c r="N1" s="13" t="s">
        <v>25</v>
      </c>
      <c r="O1" s="13" t="s">
        <v>26</v>
      </c>
      <c r="P1" s="13" t="s">
        <v>27</v>
      </c>
      <c r="Q1" s="13" t="s">
        <v>28</v>
      </c>
      <c r="R1" s="13" t="s">
        <v>29</v>
      </c>
      <c r="S1" s="13" t="s">
        <v>8</v>
      </c>
      <c r="T1" s="13" t="s">
        <v>9</v>
      </c>
      <c r="U1" s="13" t="s">
        <v>11</v>
      </c>
      <c r="V1" s="13" t="s">
        <v>12</v>
      </c>
      <c r="W1" s="13" t="s">
        <v>13</v>
      </c>
    </row>
    <row r="2" spans="1:23" ht="15.75" thickTop="1">
      <c r="A2" s="6">
        <v>1</v>
      </c>
      <c r="E2">
        <v>1</v>
      </c>
      <c r="F2">
        <v>1</v>
      </c>
      <c r="G2">
        <v>1</v>
      </c>
      <c r="S2">
        <v>1</v>
      </c>
    </row>
    <row r="3" spans="1:23">
      <c r="A3" s="10">
        <v>2</v>
      </c>
      <c r="E3">
        <v>1</v>
      </c>
      <c r="F3">
        <v>2</v>
      </c>
      <c r="H3">
        <v>1</v>
      </c>
      <c r="S3">
        <v>1</v>
      </c>
    </row>
    <row r="4" spans="1:23">
      <c r="A4" s="7">
        <v>3</v>
      </c>
      <c r="E4">
        <v>1</v>
      </c>
      <c r="F4">
        <v>1</v>
      </c>
      <c r="H4">
        <v>1</v>
      </c>
      <c r="S4">
        <v>1</v>
      </c>
    </row>
    <row r="5" spans="1:23">
      <c r="A5" s="7">
        <v>4</v>
      </c>
      <c r="E5">
        <v>1</v>
      </c>
      <c r="F5">
        <v>1</v>
      </c>
      <c r="H5">
        <v>1</v>
      </c>
      <c r="S5">
        <v>1</v>
      </c>
    </row>
    <row r="6" spans="1:23">
      <c r="A6" s="7">
        <v>5</v>
      </c>
      <c r="I6">
        <v>1</v>
      </c>
      <c r="S6">
        <v>1</v>
      </c>
    </row>
    <row r="7" spans="1:23">
      <c r="A7" s="7">
        <v>6</v>
      </c>
      <c r="E7">
        <v>2</v>
      </c>
      <c r="J7">
        <v>1</v>
      </c>
      <c r="K7">
        <v>1</v>
      </c>
      <c r="T7">
        <v>1</v>
      </c>
    </row>
    <row r="8" spans="1:23">
      <c r="A8" s="7">
        <v>7</v>
      </c>
      <c r="L8">
        <v>1</v>
      </c>
      <c r="M8">
        <v>1</v>
      </c>
      <c r="N8">
        <v>1</v>
      </c>
      <c r="T8">
        <v>3</v>
      </c>
    </row>
    <row r="9" spans="1:23">
      <c r="A9" s="7">
        <v>8</v>
      </c>
      <c r="E9">
        <v>1</v>
      </c>
      <c r="F9">
        <v>1</v>
      </c>
      <c r="O9">
        <v>1</v>
      </c>
      <c r="T9">
        <v>1</v>
      </c>
    </row>
    <row r="10" spans="1:23">
      <c r="A10" s="7">
        <v>9</v>
      </c>
    </row>
    <row r="11" spans="1:23">
      <c r="A11" s="7">
        <v>10</v>
      </c>
    </row>
    <row r="12" spans="1:23">
      <c r="A12" s="7">
        <v>11</v>
      </c>
    </row>
    <row r="13" spans="1:23">
      <c r="A13" s="7">
        <v>12</v>
      </c>
    </row>
    <row r="14" spans="1:23">
      <c r="A14" s="7">
        <v>13</v>
      </c>
    </row>
    <row r="15" spans="1:23">
      <c r="A15" s="7">
        <v>14</v>
      </c>
    </row>
    <row r="16" spans="1:23">
      <c r="A16" s="7">
        <v>15</v>
      </c>
    </row>
    <row r="17" spans="1:7">
      <c r="A17" s="7">
        <v>16</v>
      </c>
    </row>
    <row r="18" spans="1:7">
      <c r="A18" s="7">
        <v>17</v>
      </c>
    </row>
    <row r="19" spans="1:7">
      <c r="A19" s="7">
        <v>18</v>
      </c>
    </row>
    <row r="20" spans="1:7">
      <c r="A20" s="7">
        <v>19</v>
      </c>
    </row>
    <row r="21" spans="1:7">
      <c r="A21" s="7">
        <v>20</v>
      </c>
      <c r="G21" s="8"/>
    </row>
    <row r="22" spans="1:7">
      <c r="A22" s="7">
        <v>21</v>
      </c>
    </row>
    <row r="23" spans="1:7">
      <c r="A23" s="7">
        <v>22</v>
      </c>
    </row>
    <row r="24" spans="1:7">
      <c r="A24" s="7">
        <v>23</v>
      </c>
    </row>
    <row r="25" spans="1:7">
      <c r="A25" s="7">
        <v>24</v>
      </c>
    </row>
    <row r="26" spans="1:7">
      <c r="A26" s="7">
        <v>25</v>
      </c>
    </row>
    <row r="27" spans="1:7">
      <c r="A27" s="7">
        <v>26</v>
      </c>
    </row>
    <row r="28" spans="1:7">
      <c r="A28" s="7">
        <v>27</v>
      </c>
    </row>
    <row r="29" spans="1:7">
      <c r="A29" s="7">
        <v>28</v>
      </c>
    </row>
    <row r="30" spans="1:7">
      <c r="A30" s="7">
        <v>29</v>
      </c>
    </row>
    <row r="31" spans="1:7">
      <c r="A31" s="7">
        <v>30</v>
      </c>
    </row>
    <row r="32" spans="1:7">
      <c r="A32" s="7">
        <v>31</v>
      </c>
    </row>
    <row r="33" spans="1:1">
      <c r="A33" s="7">
        <v>32</v>
      </c>
    </row>
    <row r="34" spans="1:1">
      <c r="A34" s="7">
        <v>33</v>
      </c>
    </row>
    <row r="35" spans="1:1">
      <c r="A35" s="7">
        <v>34</v>
      </c>
    </row>
    <row r="36" spans="1:1">
      <c r="A36" s="7">
        <v>35</v>
      </c>
    </row>
    <row r="37" spans="1:1">
      <c r="A37" s="7">
        <v>36</v>
      </c>
    </row>
    <row r="38" spans="1:1">
      <c r="A38" s="7">
        <v>37</v>
      </c>
    </row>
    <row r="39" spans="1:1">
      <c r="A39" s="7">
        <v>38</v>
      </c>
    </row>
    <row r="40" spans="1:1">
      <c r="A40" s="7">
        <v>39</v>
      </c>
    </row>
    <row r="41" spans="1:1">
      <c r="A41" s="7">
        <v>40</v>
      </c>
    </row>
    <row r="42" spans="1:1">
      <c r="A42" s="7">
        <v>41</v>
      </c>
    </row>
    <row r="43" spans="1:1">
      <c r="A43" s="7">
        <v>42</v>
      </c>
    </row>
    <row r="44" spans="1:1">
      <c r="A44" s="7">
        <v>43</v>
      </c>
    </row>
    <row r="45" spans="1:1">
      <c r="A45" s="7">
        <v>44</v>
      </c>
    </row>
    <row r="46" spans="1:1">
      <c r="A46" s="7">
        <v>45</v>
      </c>
    </row>
    <row r="47" spans="1:1">
      <c r="A47" s="7">
        <v>46</v>
      </c>
    </row>
    <row r="48" spans="1:1">
      <c r="A48" s="7">
        <v>47</v>
      </c>
    </row>
    <row r="49" spans="1:1">
      <c r="A49" s="7">
        <v>48</v>
      </c>
    </row>
    <row r="50" spans="1:1">
      <c r="A50" s="7">
        <v>49</v>
      </c>
    </row>
    <row r="51" spans="1:1">
      <c r="A51" s="7">
        <v>50</v>
      </c>
    </row>
    <row r="52" spans="1:1">
      <c r="A52" s="6">
        <v>51</v>
      </c>
    </row>
    <row r="53" spans="1:1">
      <c r="A53" s="10">
        <v>52</v>
      </c>
    </row>
    <row r="54" spans="1:1">
      <c r="A54" s="7">
        <v>53</v>
      </c>
    </row>
    <row r="55" spans="1:1">
      <c r="A55" s="7">
        <v>54</v>
      </c>
    </row>
    <row r="56" spans="1:1">
      <c r="A56" s="7">
        <v>55</v>
      </c>
    </row>
    <row r="57" spans="1:1">
      <c r="A57" s="7">
        <v>56</v>
      </c>
    </row>
    <row r="58" spans="1:1">
      <c r="A58" s="7">
        <v>57</v>
      </c>
    </row>
    <row r="59" spans="1:1">
      <c r="A59" s="7">
        <v>58</v>
      </c>
    </row>
    <row r="60" spans="1:1">
      <c r="A60" s="7">
        <v>59</v>
      </c>
    </row>
    <row r="61" spans="1:1">
      <c r="A61" s="7">
        <v>60</v>
      </c>
    </row>
    <row r="62" spans="1:1">
      <c r="A62" s="7">
        <v>61</v>
      </c>
    </row>
    <row r="63" spans="1:1">
      <c r="A63" s="7">
        <v>62</v>
      </c>
    </row>
    <row r="64" spans="1:1">
      <c r="A64" s="7">
        <v>63</v>
      </c>
    </row>
    <row r="65" spans="1:1">
      <c r="A65" s="7">
        <v>64</v>
      </c>
    </row>
    <row r="66" spans="1:1">
      <c r="A66" s="7">
        <v>65</v>
      </c>
    </row>
    <row r="67" spans="1:1">
      <c r="A67" s="7">
        <v>66</v>
      </c>
    </row>
    <row r="68" spans="1:1">
      <c r="A68" s="7">
        <v>67</v>
      </c>
    </row>
    <row r="69" spans="1:1">
      <c r="A69" s="7">
        <v>68</v>
      </c>
    </row>
    <row r="70" spans="1:1">
      <c r="A70" s="7">
        <v>69</v>
      </c>
    </row>
    <row r="71" spans="1:1">
      <c r="A71" s="7">
        <v>70</v>
      </c>
    </row>
    <row r="72" spans="1:1">
      <c r="A72" s="7">
        <v>71</v>
      </c>
    </row>
    <row r="73" spans="1:1">
      <c r="A73" s="7">
        <v>72</v>
      </c>
    </row>
    <row r="74" spans="1:1">
      <c r="A74" s="7">
        <v>73</v>
      </c>
    </row>
    <row r="75" spans="1:1">
      <c r="A75" s="7">
        <v>74</v>
      </c>
    </row>
    <row r="76" spans="1:1">
      <c r="A76" s="7">
        <v>75</v>
      </c>
    </row>
    <row r="77" spans="1:1">
      <c r="A77" s="7">
        <v>76</v>
      </c>
    </row>
    <row r="78" spans="1:1">
      <c r="A78" s="7">
        <v>77</v>
      </c>
    </row>
    <row r="79" spans="1:1">
      <c r="A79" s="7">
        <v>78</v>
      </c>
    </row>
    <row r="80" spans="1:1">
      <c r="A80" s="7">
        <v>79</v>
      </c>
    </row>
    <row r="81" spans="1:1">
      <c r="A81" s="7">
        <v>80</v>
      </c>
    </row>
    <row r="82" spans="1:1">
      <c r="A82" s="7">
        <v>81</v>
      </c>
    </row>
    <row r="83" spans="1:1">
      <c r="A83" s="7">
        <v>82</v>
      </c>
    </row>
    <row r="84" spans="1:1">
      <c r="A84" s="7">
        <v>83</v>
      </c>
    </row>
    <row r="85" spans="1:1">
      <c r="A85" s="7">
        <v>84</v>
      </c>
    </row>
    <row r="86" spans="1:1">
      <c r="A86" s="7">
        <v>85</v>
      </c>
    </row>
    <row r="87" spans="1:1">
      <c r="A87" s="7">
        <v>86</v>
      </c>
    </row>
    <row r="88" spans="1:1">
      <c r="A88" s="7">
        <v>87</v>
      </c>
    </row>
    <row r="89" spans="1:1">
      <c r="A89" s="7">
        <v>88</v>
      </c>
    </row>
    <row r="90" spans="1:1">
      <c r="A90" s="7">
        <v>89</v>
      </c>
    </row>
    <row r="91" spans="1:1">
      <c r="A91" s="7">
        <v>90</v>
      </c>
    </row>
    <row r="92" spans="1:1">
      <c r="A92" s="7">
        <v>91</v>
      </c>
    </row>
    <row r="93" spans="1:1">
      <c r="A93" s="7">
        <v>92</v>
      </c>
    </row>
    <row r="94" spans="1:1">
      <c r="A94" s="7">
        <v>93</v>
      </c>
    </row>
    <row r="95" spans="1:1">
      <c r="A95" s="7">
        <v>94</v>
      </c>
    </row>
    <row r="96" spans="1:1">
      <c r="A96" s="7">
        <v>95</v>
      </c>
    </row>
    <row r="97" spans="1:1">
      <c r="A97" s="7">
        <v>96</v>
      </c>
    </row>
    <row r="98" spans="1:1">
      <c r="A98" s="7">
        <v>97</v>
      </c>
    </row>
    <row r="99" spans="1:1">
      <c r="A99" s="7">
        <v>98</v>
      </c>
    </row>
    <row r="100" spans="1:1">
      <c r="A100" s="7">
        <v>99</v>
      </c>
    </row>
    <row r="101" spans="1:1">
      <c r="A101" s="7">
        <v>100</v>
      </c>
    </row>
  </sheetData>
  <autoFilter ref="C1:D1"/>
  <sortState ref="C1:D101">
    <sortCondition ref="C1:C101"/>
  </sortState>
  <conditionalFormatting sqref="A2:A51">
    <cfRule type="expression" dxfId="20" priority="2" stopIfTrue="1">
      <formula>MOD(ROW(),2)</formula>
    </cfRule>
  </conditionalFormatting>
  <conditionalFormatting sqref="A52:A101">
    <cfRule type="expression" dxfId="19" priority="1" stopIfTrue="1">
      <formula>MOD(ROW(),2)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Stock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POMPIER</dc:creator>
  <cp:lastModifiedBy>mduquesn</cp:lastModifiedBy>
  <dcterms:created xsi:type="dcterms:W3CDTF">2015-01-03T09:53:16Z</dcterms:created>
  <dcterms:modified xsi:type="dcterms:W3CDTF">2015-01-03T17:10:42Z</dcterms:modified>
</cp:coreProperties>
</file>