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300" windowWidth="18495" windowHeight="11700"/>
  </bookViews>
  <sheets>
    <sheet name="Accueil" sheetId="1" r:id="rId1"/>
  </sheets>
  <externalReferences>
    <externalReference r:id="rId2"/>
  </externalReferences>
  <definedNames>
    <definedName name="Excel_BuiltIn__FilterDatabase_1">#REF!</definedName>
  </definedNames>
  <calcPr calcId="125725"/>
</workbook>
</file>

<file path=xl/calcChain.xml><?xml version="1.0" encoding="utf-8"?>
<calcChain xmlns="http://schemas.openxmlformats.org/spreadsheetml/2006/main">
  <c r="K42" i="1"/>
  <c r="K37"/>
  <c r="K29"/>
  <c r="K20"/>
  <c r="E7"/>
</calcChain>
</file>

<file path=xl/sharedStrings.xml><?xml version="1.0" encoding="utf-8"?>
<sst xmlns="http://schemas.openxmlformats.org/spreadsheetml/2006/main" count="266" uniqueCount="92">
  <si>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</si>
  <si>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</si>
  <si>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</si>
  <si>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</si>
  <si>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</si>
  <si>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</si>
  <si>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</si>
  <si>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</si>
  <si>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</si>
  <si>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</si>
  <si>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T</t>
  </si>
  <si>
    <t>l</t>
  </si>
  <si>
    <t>m</t>
  </si>
  <si>
    <t>n</t>
  </si>
  <si>
    <t>Dossier 150000111</t>
  </si>
  <si>
    <t>Dossier 150000112</t>
  </si>
  <si>
    <t>Dossier 150000113</t>
  </si>
  <si>
    <t>Dossier 150000114</t>
  </si>
  <si>
    <t>Dossier 150000115</t>
  </si>
  <si>
    <t>Dossier 150000116</t>
  </si>
  <si>
    <t>Dossier 150000117</t>
  </si>
  <si>
    <t>Dossier 150000118</t>
  </si>
  <si>
    <t>Dossier 150000119</t>
  </si>
  <si>
    <t>Dossier 150000120</t>
  </si>
  <si>
    <t>Dossier 150000121</t>
  </si>
  <si>
    <t>Dossier 150000122</t>
  </si>
  <si>
    <t>Dossier 150000123</t>
  </si>
  <si>
    <t>Dossier 150000124</t>
  </si>
  <si>
    <t>Dossier 150000125</t>
  </si>
  <si>
    <t>Dossier 150000126</t>
  </si>
  <si>
    <t>Dossier 150000127</t>
  </si>
  <si>
    <t>Dossier 150000128</t>
  </si>
  <si>
    <t>Dossier 150000129</t>
  </si>
  <si>
    <t>Dossier 150000130</t>
  </si>
  <si>
    <t>Dossier 150000131</t>
  </si>
  <si>
    <t>Dossier 150000132</t>
  </si>
  <si>
    <t>Dossier 150000133</t>
  </si>
  <si>
    <t>Dossier 150000134</t>
  </si>
  <si>
    <t>Dossier 150000135</t>
  </si>
  <si>
    <t>Dossier 150000136</t>
  </si>
  <si>
    <t>Dossier 150000137</t>
  </si>
  <si>
    <t>Dossier 150000138</t>
  </si>
  <si>
    <t>Dossier 150000139</t>
  </si>
  <si>
    <t>Dossier 150000140</t>
  </si>
  <si>
    <t>Dossier 150000141</t>
  </si>
  <si>
    <t>Dossier 150000142</t>
  </si>
  <si>
    <t>Dossier 150000143</t>
  </si>
  <si>
    <t>Dossier 150000144</t>
  </si>
  <si>
    <t>Dossier 150000145</t>
  </si>
  <si>
    <t>Dossier 150000146</t>
  </si>
  <si>
    <t>dhsdg</t>
  </si>
  <si>
    <t>rgsdfg</t>
  </si>
  <si>
    <t>moi</t>
  </si>
  <si>
    <t>BORDEAUX</t>
  </si>
  <si>
    <t>RECENSEMENT</t>
  </si>
  <si>
    <t>33-01-58</t>
  </si>
  <si>
    <t>33-01-55</t>
  </si>
  <si>
    <t>33-01-52</t>
  </si>
  <si>
    <t>33-01-49</t>
  </si>
  <si>
    <t>33-01-46</t>
  </si>
  <si>
    <t>33-01-43</t>
  </si>
  <si>
    <t>33-01-40</t>
  </si>
  <si>
    <t>33-01-37</t>
  </si>
  <si>
    <t>33-01-34</t>
  </si>
  <si>
    <t>33-01-31</t>
  </si>
  <si>
    <t>33-01-28</t>
  </si>
  <si>
    <t>33-01-25</t>
  </si>
  <si>
    <t>33-01-22</t>
  </si>
  <si>
    <t>33-01-19</t>
  </si>
  <si>
    <t>33-01-16</t>
  </si>
  <si>
    <t>33-01-13</t>
  </si>
  <si>
    <t>33-01-10</t>
  </si>
  <si>
    <t>33-01-7</t>
  </si>
  <si>
    <t>33-01-4</t>
  </si>
  <si>
    <t>33-01-1</t>
  </si>
  <si>
    <t>33-01-2</t>
  </si>
  <si>
    <t>33-01-5</t>
  </si>
  <si>
    <t>33-01-8</t>
  </si>
  <si>
    <t>33-01-11</t>
  </si>
  <si>
    <t>33-01-14</t>
  </si>
  <si>
    <t>33-01-17</t>
  </si>
  <si>
    <t>33-01-20</t>
  </si>
  <si>
    <t>33-01-23</t>
  </si>
  <si>
    <t>33-01-26</t>
  </si>
  <si>
    <t>33-01-29</t>
  </si>
  <si>
    <t>33-01-32</t>
  </si>
  <si>
    <t>33-01-35</t>
  </si>
  <si>
    <t>33-01-38</t>
  </si>
  <si>
    <t>33-01-41</t>
  </si>
  <si>
    <t>33-01-44</t>
  </si>
  <si>
    <t>33-01-47</t>
  </si>
  <si>
    <t>4081000000</t>
  </si>
</sst>
</file>

<file path=xl/styles.xml><?xml version="1.0" encoding="utf-8"?>
<styleSheet xmlns="http://schemas.openxmlformats.org/spreadsheetml/2006/main">
  <numFmts count="5">
    <numFmt numFmtId="164" formatCode="_-* #,##0.00\ _€_-;\-* #,##0.00\ _€_-;_-* &quot;-&quot;??\ _€_-;_-@_-"/>
    <numFmt numFmtId="165" formatCode="_-* #,##0.0000\ _€_-;\-* #,##0.0000\ _€_-;_-* &quot;-&quot;??\ _€_-;_-@_-"/>
    <numFmt numFmtId="166" formatCode="_-* #,##0.00\ _€_-;\-* #,##0.00\ _€_-;_-* \-??\ _€_-;_-@_-"/>
    <numFmt numFmtId="167" formatCode="_-* #,##0.0000\ _€_-;\-* #,##0.0000\ _€_-;_-* \-??\ _€_-;_-@_-"/>
    <numFmt numFmtId="168" formatCode="_-* #,##0.00&quot; €&quot;_-;\-* #,##0.00&quot; €&quot;_-;_-* \-??&quot; €&quot;_-;_-@_-"/>
  </numFmts>
  <fonts count="20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8"/>
      <color indexed="56"/>
      <name val="Cambria"/>
      <family val="2"/>
    </font>
    <font>
      <sz val="10"/>
      <name val="Arial"/>
      <family val="2"/>
      <charset val="204"/>
    </font>
    <font>
      <sz val="10"/>
      <color indexed="8"/>
      <name val="Arial"/>
      <family val="2"/>
    </font>
    <font>
      <sz val="10"/>
      <name val="Arial"/>
      <family val="2"/>
    </font>
    <font>
      <sz val="10"/>
      <name val="MS Sans Serif"/>
      <family val="2"/>
    </font>
    <font>
      <sz val="10"/>
      <name val="Arial"/>
      <family val="2"/>
    </font>
    <font>
      <sz val="10"/>
      <name val="Helv"/>
      <charset val="204"/>
    </font>
    <font>
      <b/>
      <sz val="16"/>
      <name val="Arial"/>
      <family val="2"/>
    </font>
    <font>
      <i/>
      <sz val="8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  <font>
      <b/>
      <sz val="12"/>
      <name val="Helv"/>
    </font>
    <font>
      <sz val="10"/>
      <color indexed="9"/>
      <name val="Helv"/>
    </font>
    <font>
      <b/>
      <sz val="12"/>
      <color indexed="9"/>
      <name val="Helv"/>
    </font>
    <font>
      <sz val="10"/>
      <color indexed="9"/>
      <name val="Helv"/>
      <charset val="204"/>
    </font>
    <font>
      <sz val="10"/>
      <color indexed="9"/>
      <name val="Arial"/>
      <family val="2"/>
    </font>
    <font>
      <sz val="10"/>
      <name val="Helv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57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65"/>
        <bgColor indexed="64"/>
      </patternFill>
    </fill>
  </fills>
  <borders count="12">
    <border>
      <left/>
      <right/>
      <top/>
      <bottom/>
      <diagonal/>
    </border>
    <border>
      <left style="thin">
        <color indexed="57"/>
      </left>
      <right style="thin">
        <color indexed="9"/>
      </right>
      <top style="thin">
        <color indexed="57"/>
      </top>
      <bottom/>
      <diagonal/>
    </border>
    <border>
      <left style="thin">
        <color indexed="9"/>
      </left>
      <right style="thin">
        <color indexed="9"/>
      </right>
      <top style="thin">
        <color indexed="57"/>
      </top>
      <bottom/>
      <diagonal/>
    </border>
    <border>
      <left style="thin">
        <color indexed="57"/>
      </left>
      <right/>
      <top/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 style="thin">
        <color indexed="9"/>
      </left>
      <right/>
      <top/>
      <bottom/>
      <diagonal/>
    </border>
    <border>
      <left style="thin">
        <color indexed="9"/>
      </left>
      <right style="thin">
        <color indexed="57"/>
      </right>
      <top style="thin">
        <color indexed="9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9"/>
      </left>
      <right/>
      <top style="thin">
        <color indexed="57"/>
      </top>
      <bottom style="thin">
        <color indexed="9"/>
      </bottom>
      <diagonal/>
    </border>
    <border>
      <left/>
      <right style="thin">
        <color indexed="9"/>
      </right>
      <top style="thin">
        <color indexed="57"/>
      </top>
      <bottom style="thin">
        <color indexed="9"/>
      </bottom>
      <diagonal/>
    </border>
    <border>
      <left/>
      <right style="thin">
        <color indexed="57"/>
      </right>
      <top style="thin">
        <color indexed="57"/>
      </top>
      <bottom style="thin">
        <color indexed="9"/>
      </bottom>
      <diagonal/>
    </border>
  </borders>
  <cellStyleXfs count="18">
    <xf numFmtId="0" fontId="0" fillId="0" borderId="0"/>
    <xf numFmtId="168" fontId="3" fillId="0" borderId="0" applyFill="0" applyBorder="0" applyAlignment="0" applyProtection="0"/>
    <xf numFmtId="166" fontId="3" fillId="0" borderId="0" applyFill="0" applyBorder="0" applyAlignment="0" applyProtection="0"/>
    <xf numFmtId="164" fontId="7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3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4" fillId="0" borderId="0"/>
    <xf numFmtId="0" fontId="1" fillId="0" borderId="0"/>
    <xf numFmtId="0" fontId="5" fillId="0" borderId="0"/>
    <xf numFmtId="0" fontId="6" fillId="0" borderId="0"/>
    <xf numFmtId="0" fontId="7" fillId="0" borderId="0"/>
    <xf numFmtId="0" fontId="3" fillId="0" borderId="0"/>
    <xf numFmtId="0" fontId="8" fillId="0" borderId="0"/>
    <xf numFmtId="0" fontId="2" fillId="0" borderId="0" applyNumberFormat="0" applyFill="0" applyBorder="0" applyAlignment="0" applyProtection="0"/>
  </cellStyleXfs>
  <cellXfs count="48">
    <xf numFmtId="0" fontId="0" fillId="0" borderId="0" xfId="0"/>
    <xf numFmtId="0" fontId="9" fillId="0" borderId="0" xfId="14" applyFont="1"/>
    <xf numFmtId="0" fontId="8" fillId="0" borderId="0" xfId="14" applyFont="1"/>
    <xf numFmtId="0" fontId="10" fillId="0" borderId="0" xfId="14" applyFont="1" applyAlignment="1" applyProtection="1">
      <alignment vertical="center"/>
    </xf>
    <xf numFmtId="49" fontId="8" fillId="0" borderId="0" xfId="14" applyNumberFormat="1" applyFont="1" applyAlignment="1" applyProtection="1">
      <alignment horizontal="left" vertical="center"/>
    </xf>
    <xf numFmtId="0" fontId="8" fillId="0" borderId="0" xfId="14" applyFont="1" applyAlignment="1" applyProtection="1">
      <alignment horizontal="left" vertical="center"/>
    </xf>
    <xf numFmtId="0" fontId="8" fillId="0" borderId="0" xfId="14" applyFont="1" applyAlignment="1" applyProtection="1">
      <alignment vertical="center"/>
    </xf>
    <xf numFmtId="165" fontId="7" fillId="0" borderId="0" xfId="3" applyNumberFormat="1" applyAlignment="1" applyProtection="1">
      <alignment vertical="center"/>
    </xf>
    <xf numFmtId="49" fontId="8" fillId="0" borderId="0" xfId="14" applyNumberFormat="1" applyFont="1" applyAlignment="1" applyProtection="1">
      <alignment horizontal="left" vertical="center" indent="1"/>
    </xf>
    <xf numFmtId="165" fontId="7" fillId="0" borderId="0" xfId="3" applyNumberFormat="1" applyFont="1" applyAlignment="1" applyProtection="1">
      <alignment horizontal="center" vertical="top"/>
    </xf>
    <xf numFmtId="14" fontId="7" fillId="0" borderId="0" xfId="3" applyNumberFormat="1" applyFont="1" applyAlignment="1" applyProtection="1">
      <alignment horizontal="left" vertical="top"/>
    </xf>
    <xf numFmtId="49" fontId="8" fillId="0" borderId="0" xfId="14" applyNumberFormat="1" applyFont="1" applyAlignment="1" applyProtection="1">
      <alignment horizontal="center" vertical="center"/>
    </xf>
    <xf numFmtId="4" fontId="13" fillId="0" borderId="0" xfId="14" applyNumberFormat="1" applyFont="1" applyAlignment="1" applyProtection="1">
      <alignment horizontal="left" vertical="center"/>
    </xf>
    <xf numFmtId="49" fontId="14" fillId="0" borderId="0" xfId="14" applyNumberFormat="1" applyFont="1" applyAlignment="1" applyProtection="1">
      <alignment horizontal="left" vertical="center" indent="1"/>
    </xf>
    <xf numFmtId="49" fontId="14" fillId="0" borderId="0" xfId="14" applyNumberFormat="1" applyFont="1" applyAlignment="1" applyProtection="1">
      <alignment horizontal="center" vertical="center"/>
    </xf>
    <xf numFmtId="4" fontId="15" fillId="0" borderId="0" xfId="14" applyNumberFormat="1" applyFont="1" applyAlignment="1" applyProtection="1">
      <alignment horizontal="center" vertical="center"/>
    </xf>
    <xf numFmtId="49" fontId="16" fillId="0" borderId="0" xfId="14" applyNumberFormat="1" applyFont="1" applyAlignment="1" applyProtection="1">
      <alignment horizontal="center" vertical="center"/>
    </xf>
    <xf numFmtId="165" fontId="17" fillId="0" borderId="0" xfId="3" applyNumberFormat="1" applyFont="1" applyAlignment="1" applyProtection="1">
      <alignment vertical="center"/>
    </xf>
    <xf numFmtId="49" fontId="18" fillId="0" borderId="0" xfId="14" applyNumberFormat="1" applyFont="1" applyAlignment="1" applyProtection="1">
      <alignment horizontal="left" vertical="center" indent="1"/>
    </xf>
    <xf numFmtId="0" fontId="16" fillId="0" borderId="0" xfId="14" applyFont="1" applyAlignment="1" applyProtection="1">
      <alignment vertical="center"/>
    </xf>
    <xf numFmtId="49" fontId="11" fillId="2" borderId="1" xfId="14" applyNumberFormat="1" applyFont="1" applyFill="1" applyBorder="1" applyAlignment="1" applyProtection="1">
      <alignment horizontal="center" vertical="center" wrapText="1"/>
    </xf>
    <xf numFmtId="165" fontId="11" fillId="2" borderId="2" xfId="3" applyNumberFormat="1" applyFont="1" applyFill="1" applyBorder="1" applyAlignment="1" applyProtection="1">
      <alignment horizontal="center" vertical="center" wrapText="1"/>
    </xf>
    <xf numFmtId="49" fontId="12" fillId="2" borderId="3" xfId="14" applyNumberFormat="1" applyFont="1" applyFill="1" applyBorder="1" applyAlignment="1" applyProtection="1">
      <alignment horizontal="center" vertical="center" wrapText="1"/>
    </xf>
    <xf numFmtId="165" fontId="11" fillId="2" borderId="4" xfId="3" applyNumberFormat="1" applyFont="1" applyFill="1" applyBorder="1" applyAlignment="1" applyProtection="1">
      <alignment horizontal="center" vertical="center" wrapText="1"/>
    </xf>
    <xf numFmtId="49" fontId="11" fillId="2" borderId="0" xfId="14" applyNumberFormat="1" applyFont="1" applyFill="1" applyBorder="1" applyAlignment="1" applyProtection="1">
      <alignment horizontal="center" vertical="center" wrapText="1"/>
    </xf>
    <xf numFmtId="49" fontId="11" fillId="2" borderId="5" xfId="14" applyNumberFormat="1" applyFont="1" applyFill="1" applyBorder="1" applyAlignment="1" applyProtection="1">
      <alignment horizontal="center" vertical="center" wrapText="1"/>
    </xf>
    <xf numFmtId="49" fontId="11" fillId="2" borderId="6" xfId="14" applyNumberFormat="1" applyFont="1" applyFill="1" applyBorder="1" applyAlignment="1" applyProtection="1">
      <alignment horizontal="center" vertical="center" wrapText="1"/>
    </xf>
    <xf numFmtId="0" fontId="3" fillId="0" borderId="7" xfId="5" applyBorder="1"/>
    <xf numFmtId="167" fontId="5" fillId="3" borderId="7" xfId="2" applyNumberFormat="1" applyFont="1" applyFill="1" applyBorder="1" applyAlignment="1" applyProtection="1">
      <alignment horizontal="center" vertical="center" wrapText="1"/>
    </xf>
    <xf numFmtId="1" fontId="5" fillId="3" borderId="7" xfId="2" applyNumberFormat="1" applyFont="1" applyFill="1" applyBorder="1" applyAlignment="1" applyProtection="1">
      <alignment horizontal="center" vertical="center" wrapText="1"/>
    </xf>
    <xf numFmtId="4" fontId="5" fillId="3" borderId="7" xfId="2" applyNumberFormat="1" applyFont="1" applyFill="1" applyBorder="1" applyAlignment="1" applyProtection="1">
      <alignment horizontal="center" vertical="center" wrapText="1"/>
    </xf>
    <xf numFmtId="2" fontId="5" fillId="3" borderId="7" xfId="5" applyNumberFormat="1" applyFont="1" applyFill="1" applyBorder="1" applyAlignment="1" applyProtection="1">
      <alignment horizontal="center" vertical="center" wrapText="1"/>
    </xf>
    <xf numFmtId="4" fontId="5" fillId="3" borderId="7" xfId="2" applyNumberFormat="1" applyFont="1" applyFill="1" applyBorder="1" applyAlignment="1" applyProtection="1">
      <alignment horizontal="center" vertical="center"/>
    </xf>
    <xf numFmtId="0" fontId="3" fillId="3" borderId="0" xfId="5" applyFill="1"/>
    <xf numFmtId="1" fontId="5" fillId="4" borderId="8" xfId="3" applyNumberFormat="1" applyFont="1" applyFill="1" applyBorder="1" applyAlignment="1" applyProtection="1">
      <alignment horizontal="center" vertical="center" wrapText="1"/>
    </xf>
    <xf numFmtId="4" fontId="5" fillId="4" borderId="8" xfId="3" applyNumberFormat="1" applyFont="1" applyFill="1" applyBorder="1" applyAlignment="1" applyProtection="1">
      <alignment horizontal="center" vertical="center" wrapText="1"/>
    </xf>
    <xf numFmtId="0" fontId="8" fillId="4" borderId="0" xfId="14" applyFont="1" applyFill="1"/>
    <xf numFmtId="0" fontId="5" fillId="3" borderId="7" xfId="2" applyNumberFormat="1" applyFont="1" applyFill="1" applyBorder="1" applyAlignment="1" applyProtection="1">
      <alignment horizontal="center" vertical="center" wrapText="1"/>
    </xf>
    <xf numFmtId="0" fontId="5" fillId="3" borderId="7" xfId="5" applyNumberFormat="1" applyFont="1" applyFill="1" applyBorder="1" applyAlignment="1" applyProtection="1">
      <alignment horizontal="center" vertical="center" wrapText="1"/>
    </xf>
    <xf numFmtId="0" fontId="11" fillId="0" borderId="0" xfId="14" applyFont="1" applyAlignment="1" applyProtection="1">
      <alignment horizontal="center" vertical="center"/>
    </xf>
    <xf numFmtId="49" fontId="8" fillId="0" borderId="0" xfId="14" applyNumberFormat="1" applyFont="1" applyAlignment="1" applyProtection="1">
      <alignment horizontal="left" vertical="center"/>
    </xf>
    <xf numFmtId="49" fontId="11" fillId="2" borderId="2" xfId="14" applyNumberFormat="1" applyFont="1" applyFill="1" applyBorder="1" applyAlignment="1" applyProtection="1">
      <alignment horizontal="center" vertical="center" wrapText="1"/>
    </xf>
    <xf numFmtId="49" fontId="11" fillId="2" borderId="4" xfId="14" applyNumberFormat="1" applyFont="1" applyFill="1" applyBorder="1" applyAlignment="1" applyProtection="1">
      <alignment horizontal="center" vertical="center" wrapText="1"/>
    </xf>
    <xf numFmtId="49" fontId="11" fillId="2" borderId="9" xfId="14" applyNumberFormat="1" applyFont="1" applyFill="1" applyBorder="1" applyAlignment="1" applyProtection="1">
      <alignment horizontal="center" vertical="center" wrapText="1"/>
    </xf>
    <xf numFmtId="49" fontId="11" fillId="2" borderId="10" xfId="14" applyNumberFormat="1" applyFont="1" applyFill="1" applyBorder="1" applyAlignment="1" applyProtection="1">
      <alignment horizontal="center" vertical="center" wrapText="1"/>
    </xf>
    <xf numFmtId="49" fontId="11" fillId="2" borderId="11" xfId="14" applyNumberFormat="1" applyFont="1" applyFill="1" applyBorder="1" applyAlignment="1" applyProtection="1">
      <alignment horizontal="center" vertical="center" wrapText="1"/>
    </xf>
    <xf numFmtId="165" fontId="11" fillId="2" borderId="2" xfId="3" applyNumberFormat="1" applyFont="1" applyFill="1" applyBorder="1" applyAlignment="1" applyProtection="1">
      <alignment horizontal="center" vertical="center" wrapText="1"/>
    </xf>
    <xf numFmtId="165" fontId="11" fillId="2" borderId="4" xfId="3" applyNumberFormat="1" applyFont="1" applyFill="1" applyBorder="1" applyAlignment="1" applyProtection="1">
      <alignment horizontal="center" vertical="center" wrapText="1"/>
    </xf>
  </cellXfs>
  <cellStyles count="18">
    <cellStyle name="Euro" xfId="1"/>
    <cellStyle name="Milliers 2" xfId="2"/>
    <cellStyle name="Milliers 3" xfId="3"/>
    <cellStyle name="Milliers 4" xfId="4"/>
    <cellStyle name="Normal" xfId="0" builtinId="0"/>
    <cellStyle name="Normal 2" xfId="5"/>
    <cellStyle name="Normal 2 10" xfId="6"/>
    <cellStyle name="Normal 2 2" xfId="7"/>
    <cellStyle name="Normal 2_Calculette DGFIP 2012 au 13 12 2011" xfId="8"/>
    <cellStyle name="Normal 3" xfId="9"/>
    <cellStyle name="Normal 4" xfId="10"/>
    <cellStyle name="Normal 5" xfId="11"/>
    <cellStyle name="Normal 5 198" xfId="12"/>
    <cellStyle name="Normal 6" xfId="13"/>
    <cellStyle name="Normal 7" xfId="14"/>
    <cellStyle name="Style 1" xfId="15"/>
    <cellStyle name="Style 1 2" xfId="16"/>
    <cellStyle name="Titre 1" xfId="17"/>
  </cellStyles>
  <dxfs count="2"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 patternType="solid">
          <fgColor indexed="26"/>
          <bgColor indexed="43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647700</xdr:colOff>
      <xdr:row>3</xdr:row>
      <xdr:rowOff>76200</xdr:rowOff>
    </xdr:from>
    <xdr:to>
      <xdr:col>5</xdr:col>
      <xdr:colOff>0</xdr:colOff>
      <xdr:row>6</xdr:row>
      <xdr:rowOff>180975</xdr:rowOff>
    </xdr:to>
    <xdr:sp macro="" textlink="">
      <xdr:nvSpPr>
        <xdr:cNvPr id="1062" name="Line 16"/>
        <xdr:cNvSpPr>
          <a:spLocks noChangeShapeType="1"/>
        </xdr:cNvSpPr>
      </xdr:nvSpPr>
      <xdr:spPr bwMode="auto">
        <a:xfrm>
          <a:off x="7734300" y="1552575"/>
          <a:ext cx="219075" cy="6762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AP14/CS%20SP33-CAP14-2013-P176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aisie"/>
      <sheetName val="DRFIP"/>
      <sheetName val="BPRF"/>
      <sheetName val="nomenc"/>
    </sheetNames>
    <sheetDataSet>
      <sheetData sheetId="0"/>
      <sheetData sheetId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46"/>
  <sheetViews>
    <sheetView tabSelected="1" workbookViewId="0">
      <selection activeCell="A11" sqref="A11"/>
    </sheetView>
  </sheetViews>
  <sheetFormatPr defaultColWidth="11.42578125" defaultRowHeight="15"/>
  <cols>
    <col min="1" max="1" width="54.140625" bestFit="1" customWidth="1"/>
    <col min="2" max="2" width="30.140625" bestFit="1" customWidth="1"/>
    <col min="3" max="4" width="11" bestFit="1" customWidth="1"/>
    <col min="5" max="5" width="13" bestFit="1" customWidth="1"/>
    <col min="6" max="6" width="9" bestFit="1" customWidth="1"/>
    <col min="7" max="7" width="11.140625" bestFit="1" customWidth="1"/>
    <col min="8" max="8" width="10.5703125" bestFit="1" customWidth="1"/>
    <col min="9" max="9" width="12" bestFit="1" customWidth="1"/>
    <col min="10" max="10" width="15.7109375" bestFit="1" customWidth="1"/>
    <col min="11" max="11" width="9" bestFit="1" customWidth="1"/>
    <col min="12" max="12" width="10.85546875" bestFit="1" customWidth="1"/>
    <col min="13" max="13" width="69.42578125" bestFit="1" customWidth="1"/>
    <col min="14" max="14" width="23.140625" bestFit="1" customWidth="1"/>
  </cols>
  <sheetData>
    <row r="1" spans="1:14" ht="86.2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>
      <c r="A2" s="2"/>
      <c r="B2" s="2"/>
      <c r="C2" s="2"/>
      <c r="D2" s="2"/>
      <c r="E2" s="2">
        <v>34232.75</v>
      </c>
      <c r="F2" s="2"/>
      <c r="G2" s="2"/>
      <c r="H2" s="2"/>
      <c r="I2" s="2"/>
      <c r="J2" s="2"/>
      <c r="K2" s="2"/>
      <c r="L2" s="2"/>
      <c r="M2" s="2"/>
      <c r="N2" s="2"/>
    </row>
    <row r="3" spans="1:14">
      <c r="A3" s="3"/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</row>
    <row r="4" spans="1:14">
      <c r="A4" s="4"/>
      <c r="B4" s="40"/>
      <c r="C4" s="40"/>
      <c r="D4" s="40"/>
      <c r="E4" s="40"/>
      <c r="F4" s="40"/>
      <c r="G4" s="40"/>
      <c r="H4" s="40"/>
      <c r="I4" s="40"/>
      <c r="J4" s="40"/>
      <c r="K4" s="40"/>
      <c r="L4" s="5"/>
      <c r="M4" s="6"/>
      <c r="N4" s="6"/>
    </row>
    <row r="5" spans="1:14">
      <c r="A5" s="4"/>
      <c r="B5" s="40"/>
      <c r="C5" s="40"/>
      <c r="D5" s="40"/>
      <c r="E5" s="40"/>
      <c r="F5" s="40"/>
      <c r="G5" s="40"/>
      <c r="H5" s="40"/>
      <c r="I5" s="4"/>
      <c r="J5" s="7"/>
      <c r="K5" s="8"/>
      <c r="L5" s="6"/>
      <c r="M5" s="9"/>
      <c r="N5" s="10"/>
    </row>
    <row r="6" spans="1:14">
      <c r="A6" s="4"/>
      <c r="B6" s="40"/>
      <c r="C6" s="40"/>
      <c r="D6" s="40"/>
      <c r="E6" s="40"/>
      <c r="F6" s="40"/>
      <c r="G6" s="40"/>
      <c r="H6" s="40"/>
      <c r="I6" s="4"/>
      <c r="J6" s="7"/>
      <c r="K6" s="8"/>
      <c r="L6" s="6"/>
      <c r="M6" s="9"/>
      <c r="N6" s="10"/>
    </row>
    <row r="7" spans="1:14" ht="15.75">
      <c r="A7" s="8"/>
      <c r="B7" s="11"/>
      <c r="C7" s="11"/>
      <c r="D7" s="11"/>
      <c r="E7" s="12">
        <f>SUM(E11:E46)</f>
        <v>34232.75</v>
      </c>
      <c r="F7" s="11"/>
      <c r="G7" s="11"/>
      <c r="H7" s="7"/>
      <c r="I7" s="7"/>
      <c r="J7" s="7"/>
      <c r="K7" s="8"/>
      <c r="L7" s="6"/>
      <c r="M7" s="6"/>
      <c r="N7" s="6"/>
    </row>
    <row r="8" spans="1:14" ht="15.75">
      <c r="A8" s="13" t="s">
        <v>0</v>
      </c>
      <c r="B8" s="14" t="s">
        <v>1</v>
      </c>
      <c r="C8" s="14" t="s">
        <v>2</v>
      </c>
      <c r="D8" s="14" t="s">
        <v>3</v>
      </c>
      <c r="E8" s="15" t="s">
        <v>4</v>
      </c>
      <c r="F8" s="16" t="s">
        <v>5</v>
      </c>
      <c r="G8" s="16" t="s">
        <v>6</v>
      </c>
      <c r="H8" s="17" t="s">
        <v>7</v>
      </c>
      <c r="I8" s="17" t="s">
        <v>8</v>
      </c>
      <c r="J8" s="17" t="s">
        <v>9</v>
      </c>
      <c r="K8" s="18" t="s">
        <v>10</v>
      </c>
      <c r="L8" s="19" t="s">
        <v>11</v>
      </c>
      <c r="M8" s="19" t="s">
        <v>12</v>
      </c>
      <c r="N8" s="19" t="s">
        <v>13</v>
      </c>
    </row>
    <row r="9" spans="1:14">
      <c r="A9" s="20"/>
      <c r="B9" s="21"/>
      <c r="C9" s="43"/>
      <c r="D9" s="44"/>
      <c r="E9" s="46"/>
      <c r="F9" s="41"/>
      <c r="G9" s="41"/>
      <c r="H9" s="41"/>
      <c r="I9" s="46"/>
      <c r="J9" s="41"/>
      <c r="K9" s="43"/>
      <c r="L9" s="44"/>
      <c r="M9" s="43"/>
      <c r="N9" s="45"/>
    </row>
    <row r="10" spans="1:14">
      <c r="A10" s="22"/>
      <c r="B10" s="23"/>
      <c r="C10" s="24"/>
      <c r="D10" s="25"/>
      <c r="E10" s="47"/>
      <c r="F10" s="42"/>
      <c r="G10" s="42"/>
      <c r="H10" s="42"/>
      <c r="I10" s="47"/>
      <c r="J10" s="42"/>
      <c r="K10" s="25"/>
      <c r="L10" s="25"/>
      <c r="M10" s="25"/>
      <c r="N10" s="26"/>
    </row>
    <row r="11" spans="1:14" s="33" customFormat="1" ht="12.75">
      <c r="A11" s="27" t="s">
        <v>14</v>
      </c>
      <c r="B11" s="28" t="s">
        <v>50</v>
      </c>
      <c r="C11" s="29">
        <v>6183000000</v>
      </c>
      <c r="D11" s="29" t="s">
        <v>91</v>
      </c>
      <c r="E11" s="30">
        <v>260</v>
      </c>
      <c r="F11" s="31" t="s">
        <v>52</v>
      </c>
      <c r="G11" s="38">
        <v>330</v>
      </c>
      <c r="H11" s="30" t="s">
        <v>55</v>
      </c>
      <c r="I11" s="31" t="s">
        <v>53</v>
      </c>
      <c r="J11" s="30">
        <v>19</v>
      </c>
      <c r="K11" s="30">
        <v>0</v>
      </c>
      <c r="L11" s="30"/>
      <c r="M11" s="32" t="s">
        <v>54</v>
      </c>
      <c r="N11" s="37">
        <v>512000851</v>
      </c>
    </row>
    <row r="12" spans="1:14" s="33" customFormat="1" ht="16.5" customHeight="1">
      <c r="A12" s="27" t="s">
        <v>15</v>
      </c>
      <c r="B12" s="28" t="s">
        <v>51</v>
      </c>
      <c r="C12" s="29">
        <v>6062500000</v>
      </c>
      <c r="D12" s="29" t="s">
        <v>91</v>
      </c>
      <c r="E12" s="30">
        <v>382.51</v>
      </c>
      <c r="F12" s="31" t="s">
        <v>52</v>
      </c>
      <c r="G12" s="38">
        <v>330</v>
      </c>
      <c r="H12" s="30" t="s">
        <v>56</v>
      </c>
      <c r="I12" s="31" t="s">
        <v>53</v>
      </c>
      <c r="J12" s="30">
        <v>19</v>
      </c>
      <c r="K12" s="30">
        <v>0</v>
      </c>
      <c r="L12" s="30"/>
      <c r="M12" s="32" t="s">
        <v>54</v>
      </c>
      <c r="N12" s="37">
        <v>512000851</v>
      </c>
    </row>
    <row r="13" spans="1:14" s="33" customFormat="1" ht="16.5" customHeight="1">
      <c r="A13" s="27" t="s">
        <v>16</v>
      </c>
      <c r="B13" s="28" t="s">
        <v>50</v>
      </c>
      <c r="C13" s="29">
        <v>6161000000</v>
      </c>
      <c r="D13" s="29" t="s">
        <v>91</v>
      </c>
      <c r="E13" s="30">
        <v>512.96</v>
      </c>
      <c r="F13" s="31" t="s">
        <v>52</v>
      </c>
      <c r="G13" s="38">
        <v>330</v>
      </c>
      <c r="H13" s="30" t="s">
        <v>57</v>
      </c>
      <c r="I13" s="31" t="s">
        <v>53</v>
      </c>
      <c r="J13" s="30">
        <v>19</v>
      </c>
      <c r="K13" s="30">
        <v>0</v>
      </c>
      <c r="L13" s="30"/>
      <c r="M13" s="32" t="s">
        <v>54</v>
      </c>
      <c r="N13" s="37">
        <v>512000851</v>
      </c>
    </row>
    <row r="14" spans="1:14" s="33" customFormat="1" ht="16.5" customHeight="1">
      <c r="A14" s="27" t="s">
        <v>17</v>
      </c>
      <c r="B14" s="28" t="s">
        <v>51</v>
      </c>
      <c r="C14" s="29">
        <v>6161000000</v>
      </c>
      <c r="D14" s="29" t="s">
        <v>91</v>
      </c>
      <c r="E14" s="30">
        <v>188.83</v>
      </c>
      <c r="F14" s="31" t="s">
        <v>52</v>
      </c>
      <c r="G14" s="38">
        <v>330</v>
      </c>
      <c r="H14" s="30" t="s">
        <v>58</v>
      </c>
      <c r="I14" s="31" t="s">
        <v>53</v>
      </c>
      <c r="J14" s="30">
        <v>19</v>
      </c>
      <c r="K14" s="30">
        <v>0</v>
      </c>
      <c r="L14" s="30"/>
      <c r="M14" s="32" t="s">
        <v>54</v>
      </c>
      <c r="N14" s="37">
        <v>512000851</v>
      </c>
    </row>
    <row r="15" spans="1:14" s="33" customFormat="1" ht="16.5" customHeight="1">
      <c r="A15" s="27" t="s">
        <v>18</v>
      </c>
      <c r="B15" s="28" t="s">
        <v>50</v>
      </c>
      <c r="C15" s="29">
        <v>6115210000</v>
      </c>
      <c r="D15" s="29" t="s">
        <v>91</v>
      </c>
      <c r="E15" s="30">
        <v>97.18</v>
      </c>
      <c r="F15" s="31" t="s">
        <v>52</v>
      </c>
      <c r="G15" s="38">
        <v>330</v>
      </c>
      <c r="H15" s="30" t="s">
        <v>59</v>
      </c>
      <c r="I15" s="31" t="s">
        <v>53</v>
      </c>
      <c r="J15" s="30">
        <v>19</v>
      </c>
      <c r="K15" s="30">
        <v>0</v>
      </c>
      <c r="L15" s="30"/>
      <c r="M15" s="32" t="s">
        <v>54</v>
      </c>
      <c r="N15" s="37">
        <v>512000851</v>
      </c>
    </row>
    <row r="16" spans="1:14" s="33" customFormat="1" ht="16.5" customHeight="1">
      <c r="A16" s="27" t="s">
        <v>19</v>
      </c>
      <c r="B16" s="28" t="s">
        <v>51</v>
      </c>
      <c r="C16" s="29">
        <v>6065300000</v>
      </c>
      <c r="D16" s="29" t="s">
        <v>91</v>
      </c>
      <c r="E16" s="30">
        <v>294.22000000000003</v>
      </c>
      <c r="F16" s="31" t="s">
        <v>52</v>
      </c>
      <c r="G16" s="38">
        <v>330</v>
      </c>
      <c r="H16" s="30" t="s">
        <v>60</v>
      </c>
      <c r="I16" s="31" t="s">
        <v>53</v>
      </c>
      <c r="J16" s="30">
        <v>19</v>
      </c>
      <c r="K16" s="30">
        <v>0</v>
      </c>
      <c r="L16" s="30"/>
      <c r="M16" s="32" t="s">
        <v>54</v>
      </c>
      <c r="N16" s="37">
        <v>512000851</v>
      </c>
    </row>
    <row r="17" spans="1:14" s="36" customFormat="1" ht="12.75">
      <c r="A17" s="27" t="s">
        <v>20</v>
      </c>
      <c r="B17" s="28" t="s">
        <v>50</v>
      </c>
      <c r="C17" s="34">
        <v>6062300000</v>
      </c>
      <c r="D17" s="34" t="s">
        <v>91</v>
      </c>
      <c r="E17" s="35">
        <v>1189.33</v>
      </c>
      <c r="F17" s="31" t="s">
        <v>52</v>
      </c>
      <c r="G17" s="38">
        <v>330</v>
      </c>
      <c r="H17" s="30" t="s">
        <v>61</v>
      </c>
      <c r="I17" s="31" t="s">
        <v>53</v>
      </c>
      <c r="J17" s="35">
        <v>33</v>
      </c>
      <c r="K17" s="35">
        <v>0</v>
      </c>
      <c r="L17" s="35"/>
      <c r="M17" s="32" t="s">
        <v>54</v>
      </c>
      <c r="N17" s="37">
        <v>512000851</v>
      </c>
    </row>
    <row r="18" spans="1:14" s="36" customFormat="1" ht="16.5" customHeight="1">
      <c r="A18" s="27" t="s">
        <v>21</v>
      </c>
      <c r="B18" s="28" t="s">
        <v>51</v>
      </c>
      <c r="C18" s="34">
        <v>6062300000</v>
      </c>
      <c r="D18" s="34" t="s">
        <v>91</v>
      </c>
      <c r="E18" s="35">
        <v>563.33000000000004</v>
      </c>
      <c r="F18" s="31" t="s">
        <v>52</v>
      </c>
      <c r="G18" s="38">
        <v>330</v>
      </c>
      <c r="H18" s="30" t="s">
        <v>62</v>
      </c>
      <c r="I18" s="31" t="s">
        <v>53</v>
      </c>
      <c r="J18" s="35">
        <v>33</v>
      </c>
      <c r="K18" s="35">
        <v>0</v>
      </c>
      <c r="L18" s="35"/>
      <c r="M18" s="32" t="s">
        <v>54</v>
      </c>
      <c r="N18" s="37">
        <v>512000851</v>
      </c>
    </row>
    <row r="19" spans="1:14" s="36" customFormat="1" ht="16.5" customHeight="1">
      <c r="A19" s="27" t="s">
        <v>22</v>
      </c>
      <c r="B19" s="28" t="s">
        <v>50</v>
      </c>
      <c r="C19" s="34">
        <v>6062300000</v>
      </c>
      <c r="D19" s="34" t="s">
        <v>91</v>
      </c>
      <c r="E19" s="35">
        <v>570.26</v>
      </c>
      <c r="F19" s="31" t="s">
        <v>52</v>
      </c>
      <c r="G19" s="38">
        <v>330</v>
      </c>
      <c r="H19" s="30" t="s">
        <v>63</v>
      </c>
      <c r="I19" s="31" t="s">
        <v>53</v>
      </c>
      <c r="J19" s="35">
        <v>33</v>
      </c>
      <c r="K19" s="35">
        <v>0</v>
      </c>
      <c r="L19" s="35"/>
      <c r="M19" s="32" t="s">
        <v>54</v>
      </c>
      <c r="N19" s="37">
        <v>512000851</v>
      </c>
    </row>
    <row r="20" spans="1:14" s="36" customFormat="1" ht="16.5" customHeight="1">
      <c r="A20" s="27" t="s">
        <v>23</v>
      </c>
      <c r="B20" s="28" t="s">
        <v>51</v>
      </c>
      <c r="C20" s="34">
        <v>6062300000</v>
      </c>
      <c r="D20" s="34" t="s">
        <v>91</v>
      </c>
      <c r="E20" s="35">
        <v>792.72</v>
      </c>
      <c r="F20" s="31" t="s">
        <v>52</v>
      </c>
      <c r="G20" s="38">
        <v>330</v>
      </c>
      <c r="H20" s="30" t="s">
        <v>64</v>
      </c>
      <c r="I20" s="31" t="s">
        <v>53</v>
      </c>
      <c r="J20" s="35">
        <v>33</v>
      </c>
      <c r="K20" s="35">
        <f>IF([1]Saisie!G20&lt;&gt;0,[1]Saisie!G20,0)</f>
        <v>0</v>
      </c>
      <c r="L20" s="35"/>
      <c r="M20" s="32" t="s">
        <v>54</v>
      </c>
      <c r="N20" s="37">
        <v>512000851</v>
      </c>
    </row>
    <row r="21" spans="1:14" s="36" customFormat="1" ht="16.5" customHeight="1">
      <c r="A21" s="27" t="s">
        <v>24</v>
      </c>
      <c r="B21" s="28" t="s">
        <v>50</v>
      </c>
      <c r="C21" s="34">
        <v>6062300000</v>
      </c>
      <c r="D21" s="34" t="s">
        <v>91</v>
      </c>
      <c r="E21" s="35">
        <v>706.73</v>
      </c>
      <c r="F21" s="31" t="s">
        <v>52</v>
      </c>
      <c r="G21" s="38">
        <v>330</v>
      </c>
      <c r="H21" s="30" t="s">
        <v>65</v>
      </c>
      <c r="I21" s="31" t="s">
        <v>53</v>
      </c>
      <c r="J21" s="35">
        <v>33</v>
      </c>
      <c r="K21" s="35">
        <v>0</v>
      </c>
      <c r="L21" s="35"/>
      <c r="M21" s="32" t="s">
        <v>54</v>
      </c>
      <c r="N21" s="37">
        <v>512000851</v>
      </c>
    </row>
    <row r="22" spans="1:14" s="36" customFormat="1" ht="16.5" customHeight="1">
      <c r="A22" s="27" t="s">
        <v>25</v>
      </c>
      <c r="B22" s="28" t="s">
        <v>51</v>
      </c>
      <c r="C22" s="34">
        <v>6062500000</v>
      </c>
      <c r="D22" s="34" t="s">
        <v>91</v>
      </c>
      <c r="E22" s="35">
        <v>8691.92</v>
      </c>
      <c r="F22" s="31" t="s">
        <v>52</v>
      </c>
      <c r="G22" s="38">
        <v>330</v>
      </c>
      <c r="H22" s="30" t="s">
        <v>66</v>
      </c>
      <c r="I22" s="31" t="s">
        <v>53</v>
      </c>
      <c r="J22" s="35">
        <v>33</v>
      </c>
      <c r="K22" s="35">
        <v>0</v>
      </c>
      <c r="L22" s="35"/>
      <c r="M22" s="32" t="s">
        <v>54</v>
      </c>
      <c r="N22" s="37">
        <v>512000851</v>
      </c>
    </row>
    <row r="23" spans="1:14" s="2" customFormat="1" ht="16.5" customHeight="1">
      <c r="A23" s="27" t="s">
        <v>26</v>
      </c>
      <c r="B23" s="28" t="s">
        <v>50</v>
      </c>
      <c r="C23" s="34">
        <v>6062500000</v>
      </c>
      <c r="D23" s="34" t="s">
        <v>91</v>
      </c>
      <c r="E23" s="35">
        <v>98.7</v>
      </c>
      <c r="F23" s="31" t="s">
        <v>52</v>
      </c>
      <c r="G23" s="38">
        <v>330</v>
      </c>
      <c r="H23" s="30" t="s">
        <v>67</v>
      </c>
      <c r="I23" s="31" t="s">
        <v>53</v>
      </c>
      <c r="J23" s="35">
        <v>33</v>
      </c>
      <c r="K23" s="35">
        <v>0</v>
      </c>
      <c r="L23" s="35"/>
      <c r="M23" s="32" t="s">
        <v>54</v>
      </c>
      <c r="N23" s="37">
        <v>512000851</v>
      </c>
    </row>
    <row r="24" spans="1:14" s="2" customFormat="1" ht="16.5" customHeight="1">
      <c r="A24" s="27" t="s">
        <v>27</v>
      </c>
      <c r="B24" s="28" t="s">
        <v>51</v>
      </c>
      <c r="C24" s="34">
        <v>6062500000</v>
      </c>
      <c r="D24" s="34" t="s">
        <v>91</v>
      </c>
      <c r="E24" s="35">
        <v>1566.7</v>
      </c>
      <c r="F24" s="31" t="s">
        <v>52</v>
      </c>
      <c r="G24" s="38">
        <v>330</v>
      </c>
      <c r="H24" s="30" t="s">
        <v>68</v>
      </c>
      <c r="I24" s="31" t="s">
        <v>53</v>
      </c>
      <c r="J24" s="35">
        <v>33</v>
      </c>
      <c r="K24" s="35">
        <v>0</v>
      </c>
      <c r="L24" s="35"/>
      <c r="M24" s="32" t="s">
        <v>54</v>
      </c>
      <c r="N24" s="37">
        <v>512000851</v>
      </c>
    </row>
    <row r="25" spans="1:14" s="2" customFormat="1" ht="16.5" customHeight="1">
      <c r="A25" s="27" t="s">
        <v>28</v>
      </c>
      <c r="B25" s="28" t="s">
        <v>50</v>
      </c>
      <c r="C25" s="34">
        <v>6156000000</v>
      </c>
      <c r="D25" s="34" t="s">
        <v>91</v>
      </c>
      <c r="E25" s="35">
        <v>51.09</v>
      </c>
      <c r="F25" s="31" t="s">
        <v>52</v>
      </c>
      <c r="G25" s="38">
        <v>330</v>
      </c>
      <c r="H25" s="30" t="s">
        <v>69</v>
      </c>
      <c r="I25" s="31" t="s">
        <v>53</v>
      </c>
      <c r="J25" s="35">
        <v>33</v>
      </c>
      <c r="K25" s="35">
        <v>0</v>
      </c>
      <c r="L25" s="35"/>
      <c r="M25" s="32" t="s">
        <v>54</v>
      </c>
      <c r="N25" s="37">
        <v>512000851</v>
      </c>
    </row>
    <row r="26" spans="1:14" s="2" customFormat="1" ht="16.5" customHeight="1">
      <c r="A26" s="27" t="s">
        <v>29</v>
      </c>
      <c r="B26" s="28" t="s">
        <v>51</v>
      </c>
      <c r="C26" s="34">
        <v>6068800000</v>
      </c>
      <c r="D26" s="34" t="s">
        <v>91</v>
      </c>
      <c r="E26" s="35">
        <v>135.38999999999999</v>
      </c>
      <c r="F26" s="31" t="s">
        <v>52</v>
      </c>
      <c r="G26" s="38">
        <v>330</v>
      </c>
      <c r="H26" s="30" t="s">
        <v>70</v>
      </c>
      <c r="I26" s="31" t="s">
        <v>53</v>
      </c>
      <c r="J26" s="35">
        <v>33</v>
      </c>
      <c r="K26" s="35">
        <v>0</v>
      </c>
      <c r="L26" s="35"/>
      <c r="M26" s="32" t="s">
        <v>54</v>
      </c>
      <c r="N26" s="37">
        <v>512000851</v>
      </c>
    </row>
    <row r="27" spans="1:14" s="2" customFormat="1" ht="16.5" customHeight="1">
      <c r="A27" s="27" t="s">
        <v>30</v>
      </c>
      <c r="B27" s="28" t="s">
        <v>50</v>
      </c>
      <c r="C27" s="34">
        <v>6113110000</v>
      </c>
      <c r="D27" s="34" t="s">
        <v>91</v>
      </c>
      <c r="E27" s="35">
        <v>4511.1899999999996</v>
      </c>
      <c r="F27" s="31" t="s">
        <v>52</v>
      </c>
      <c r="G27" s="38">
        <v>330</v>
      </c>
      <c r="H27" s="30" t="s">
        <v>71</v>
      </c>
      <c r="I27" s="31" t="s">
        <v>53</v>
      </c>
      <c r="J27" s="35">
        <v>33</v>
      </c>
      <c r="K27" s="35">
        <v>0</v>
      </c>
      <c r="L27" s="35"/>
      <c r="M27" s="32" t="s">
        <v>54</v>
      </c>
      <c r="N27" s="37">
        <v>512000851</v>
      </c>
    </row>
    <row r="28" spans="1:14" s="2" customFormat="1" ht="16.5" customHeight="1">
      <c r="A28" s="27" t="s">
        <v>31</v>
      </c>
      <c r="B28" s="28" t="s">
        <v>51</v>
      </c>
      <c r="C28" s="34">
        <v>6113110000</v>
      </c>
      <c r="D28" s="34" t="s">
        <v>91</v>
      </c>
      <c r="E28" s="35">
        <v>2567.52</v>
      </c>
      <c r="F28" s="31" t="s">
        <v>52</v>
      </c>
      <c r="G28" s="38">
        <v>330</v>
      </c>
      <c r="H28" s="30" t="s">
        <v>72</v>
      </c>
      <c r="I28" s="31" t="s">
        <v>53</v>
      </c>
      <c r="J28" s="35">
        <v>33</v>
      </c>
      <c r="K28" s="35">
        <v>0</v>
      </c>
      <c r="L28" s="35"/>
      <c r="M28" s="32" t="s">
        <v>54</v>
      </c>
      <c r="N28" s="37">
        <v>512000851</v>
      </c>
    </row>
    <row r="29" spans="1:14" s="2" customFormat="1" ht="16.5" customHeight="1">
      <c r="A29" s="27" t="s">
        <v>32</v>
      </c>
      <c r="B29" s="28" t="s">
        <v>50</v>
      </c>
      <c r="C29" s="34">
        <v>6182000000</v>
      </c>
      <c r="D29" s="34" t="s">
        <v>91</v>
      </c>
      <c r="E29" s="35">
        <v>173.42</v>
      </c>
      <c r="F29" s="31" t="s">
        <v>52</v>
      </c>
      <c r="G29" s="38">
        <v>330</v>
      </c>
      <c r="H29" s="30" t="s">
        <v>73</v>
      </c>
      <c r="I29" s="31" t="s">
        <v>53</v>
      </c>
      <c r="J29" s="35">
        <v>33</v>
      </c>
      <c r="K29" s="35">
        <f>IF([1]Saisie!G29&lt;&gt;0,[1]Saisie!G29,0)</f>
        <v>0</v>
      </c>
      <c r="L29" s="35"/>
      <c r="M29" s="32" t="s">
        <v>54</v>
      </c>
      <c r="N29" s="37">
        <v>512000851</v>
      </c>
    </row>
    <row r="30" spans="1:14" s="2" customFormat="1" ht="16.5" customHeight="1">
      <c r="A30" s="27" t="s">
        <v>33</v>
      </c>
      <c r="B30" s="28" t="s">
        <v>51</v>
      </c>
      <c r="C30" s="34">
        <v>6066500000</v>
      </c>
      <c r="D30" s="34" t="s">
        <v>91</v>
      </c>
      <c r="E30" s="35">
        <v>264.14</v>
      </c>
      <c r="F30" s="31" t="s">
        <v>52</v>
      </c>
      <c r="G30" s="38">
        <v>330</v>
      </c>
      <c r="H30" s="30" t="s">
        <v>74</v>
      </c>
      <c r="I30" s="31" t="s">
        <v>53</v>
      </c>
      <c r="J30" s="35">
        <v>33</v>
      </c>
      <c r="K30" s="35">
        <v>0</v>
      </c>
      <c r="L30" s="35"/>
      <c r="M30" s="32" t="s">
        <v>54</v>
      </c>
      <c r="N30" s="37">
        <v>512000851</v>
      </c>
    </row>
    <row r="31" spans="1:14" s="2" customFormat="1" ht="16.5" customHeight="1">
      <c r="A31" s="27" t="s">
        <v>34</v>
      </c>
      <c r="B31" s="28" t="s">
        <v>50</v>
      </c>
      <c r="C31" s="34">
        <v>6062100000</v>
      </c>
      <c r="D31" s="34" t="s">
        <v>91</v>
      </c>
      <c r="E31" s="35">
        <v>847.99</v>
      </c>
      <c r="F31" s="31" t="s">
        <v>52</v>
      </c>
      <c r="G31" s="38">
        <v>330</v>
      </c>
      <c r="H31" s="30" t="s">
        <v>75</v>
      </c>
      <c r="I31" s="31" t="s">
        <v>53</v>
      </c>
      <c r="J31" s="35">
        <v>33</v>
      </c>
      <c r="K31" s="35">
        <v>0</v>
      </c>
      <c r="L31" s="35"/>
      <c r="M31" s="32" t="s">
        <v>54</v>
      </c>
      <c r="N31" s="37">
        <v>512000851</v>
      </c>
    </row>
    <row r="32" spans="1:14" s="2" customFormat="1" ht="16.5" customHeight="1">
      <c r="A32" s="27" t="s">
        <v>35</v>
      </c>
      <c r="B32" s="28" t="s">
        <v>51</v>
      </c>
      <c r="C32" s="34">
        <v>6062300000</v>
      </c>
      <c r="D32" s="34" t="s">
        <v>91</v>
      </c>
      <c r="E32" s="35">
        <v>4228.5</v>
      </c>
      <c r="F32" s="31" t="s">
        <v>52</v>
      </c>
      <c r="G32" s="38">
        <v>330</v>
      </c>
      <c r="H32" s="30" t="s">
        <v>76</v>
      </c>
      <c r="I32" s="31" t="s">
        <v>53</v>
      </c>
      <c r="J32" s="35">
        <v>33</v>
      </c>
      <c r="K32" s="35">
        <v>0</v>
      </c>
      <c r="L32" s="35"/>
      <c r="M32" s="32" t="s">
        <v>54</v>
      </c>
      <c r="N32" s="37">
        <v>512000851</v>
      </c>
    </row>
    <row r="33" spans="1:14" s="2" customFormat="1" ht="16.5" customHeight="1">
      <c r="A33" s="27" t="s">
        <v>36</v>
      </c>
      <c r="B33" s="28" t="s">
        <v>50</v>
      </c>
      <c r="C33" s="34">
        <v>6184100000</v>
      </c>
      <c r="D33" s="34" t="s">
        <v>91</v>
      </c>
      <c r="E33" s="35">
        <v>89.8</v>
      </c>
      <c r="F33" s="31" t="s">
        <v>52</v>
      </c>
      <c r="G33" s="38">
        <v>330</v>
      </c>
      <c r="H33" s="30" t="s">
        <v>77</v>
      </c>
      <c r="I33" s="31" t="s">
        <v>53</v>
      </c>
      <c r="J33" s="35">
        <v>33</v>
      </c>
      <c r="K33" s="35">
        <v>0</v>
      </c>
      <c r="L33" s="35"/>
      <c r="M33" s="32" t="s">
        <v>54</v>
      </c>
      <c r="N33" s="37">
        <v>512000851</v>
      </c>
    </row>
    <row r="34" spans="1:14" s="2" customFormat="1" ht="16.5" customHeight="1">
      <c r="A34" s="27" t="s">
        <v>37</v>
      </c>
      <c r="B34" s="28" t="s">
        <v>51</v>
      </c>
      <c r="C34" s="34">
        <v>6184100000</v>
      </c>
      <c r="D34" s="34" t="s">
        <v>91</v>
      </c>
      <c r="E34" s="35">
        <v>89.8</v>
      </c>
      <c r="F34" s="31" t="s">
        <v>52</v>
      </c>
      <c r="G34" s="38">
        <v>330</v>
      </c>
      <c r="H34" s="30" t="s">
        <v>78</v>
      </c>
      <c r="I34" s="31" t="s">
        <v>53</v>
      </c>
      <c r="J34" s="35">
        <v>33</v>
      </c>
      <c r="K34" s="35">
        <v>0</v>
      </c>
      <c r="L34" s="35"/>
      <c r="M34" s="32" t="s">
        <v>54</v>
      </c>
      <c r="N34" s="37">
        <v>512000851</v>
      </c>
    </row>
    <row r="35" spans="1:14" s="2" customFormat="1" ht="16.5" customHeight="1">
      <c r="A35" s="27" t="s">
        <v>38</v>
      </c>
      <c r="B35" s="28" t="s">
        <v>50</v>
      </c>
      <c r="C35" s="34">
        <v>6184100000</v>
      </c>
      <c r="D35" s="34" t="s">
        <v>91</v>
      </c>
      <c r="E35" s="35">
        <v>89.8</v>
      </c>
      <c r="F35" s="31" t="s">
        <v>52</v>
      </c>
      <c r="G35" s="38">
        <v>330</v>
      </c>
      <c r="H35" s="30" t="s">
        <v>79</v>
      </c>
      <c r="I35" s="31" t="s">
        <v>53</v>
      </c>
      <c r="J35" s="35">
        <v>33</v>
      </c>
      <c r="K35" s="35">
        <v>0</v>
      </c>
      <c r="L35" s="35"/>
      <c r="M35" s="32" t="s">
        <v>54</v>
      </c>
      <c r="N35" s="37">
        <v>512000851</v>
      </c>
    </row>
    <row r="36" spans="1:14" s="2" customFormat="1" ht="12.75">
      <c r="A36" s="27" t="s">
        <v>39</v>
      </c>
      <c r="B36" s="28" t="s">
        <v>51</v>
      </c>
      <c r="C36" s="34">
        <v>6184100000</v>
      </c>
      <c r="D36" s="34" t="s">
        <v>91</v>
      </c>
      <c r="E36" s="35">
        <v>89.8</v>
      </c>
      <c r="F36" s="31" t="s">
        <v>52</v>
      </c>
      <c r="G36" s="38">
        <v>330</v>
      </c>
      <c r="H36" s="30" t="s">
        <v>80</v>
      </c>
      <c r="I36" s="31" t="s">
        <v>53</v>
      </c>
      <c r="J36" s="35">
        <v>33</v>
      </c>
      <c r="K36" s="35">
        <v>0</v>
      </c>
      <c r="L36" s="35"/>
      <c r="M36" s="32" t="s">
        <v>54</v>
      </c>
      <c r="N36" s="37">
        <v>512000851</v>
      </c>
    </row>
    <row r="37" spans="1:14" s="2" customFormat="1" ht="12.75">
      <c r="A37" s="27" t="s">
        <v>40</v>
      </c>
      <c r="B37" s="28" t="s">
        <v>50</v>
      </c>
      <c r="C37" s="34">
        <v>6188000000</v>
      </c>
      <c r="D37" s="34" t="s">
        <v>91</v>
      </c>
      <c r="E37" s="35">
        <v>239.97</v>
      </c>
      <c r="F37" s="31" t="s">
        <v>52</v>
      </c>
      <c r="G37" s="38">
        <v>330</v>
      </c>
      <c r="H37" s="30" t="s">
        <v>81</v>
      </c>
      <c r="I37" s="31" t="s">
        <v>53</v>
      </c>
      <c r="J37" s="35">
        <v>33</v>
      </c>
      <c r="K37" s="35">
        <f>IF([1]Saisie!G37&lt;&gt;0,[1]Saisie!G37,0)</f>
        <v>0</v>
      </c>
      <c r="L37" s="35"/>
      <c r="M37" s="32" t="s">
        <v>54</v>
      </c>
      <c r="N37" s="37">
        <v>512000851</v>
      </c>
    </row>
    <row r="38" spans="1:14" s="2" customFormat="1" ht="12.75">
      <c r="A38" s="27" t="s">
        <v>41</v>
      </c>
      <c r="B38" s="28" t="s">
        <v>51</v>
      </c>
      <c r="C38" s="34">
        <v>6188000000</v>
      </c>
      <c r="D38" s="34" t="s">
        <v>91</v>
      </c>
      <c r="E38" s="35">
        <v>273.05</v>
      </c>
      <c r="F38" s="31" t="s">
        <v>52</v>
      </c>
      <c r="G38" s="38">
        <v>330</v>
      </c>
      <c r="H38" s="30" t="s">
        <v>82</v>
      </c>
      <c r="I38" s="31" t="s">
        <v>53</v>
      </c>
      <c r="J38" s="35">
        <v>33</v>
      </c>
      <c r="K38" s="35">
        <v>0</v>
      </c>
      <c r="L38" s="35"/>
      <c r="M38" s="32" t="s">
        <v>54</v>
      </c>
      <c r="N38" s="37">
        <v>512000851</v>
      </c>
    </row>
    <row r="39" spans="1:14" s="2" customFormat="1" ht="12.75">
      <c r="A39" s="27" t="s">
        <v>42</v>
      </c>
      <c r="B39" s="28" t="s">
        <v>50</v>
      </c>
      <c r="C39" s="34">
        <v>6184300000</v>
      </c>
      <c r="D39" s="34" t="s">
        <v>91</v>
      </c>
      <c r="E39" s="35">
        <v>3.7</v>
      </c>
      <c r="F39" s="31" t="s">
        <v>52</v>
      </c>
      <c r="G39" s="38">
        <v>330</v>
      </c>
      <c r="H39" s="30" t="s">
        <v>83</v>
      </c>
      <c r="I39" s="31" t="s">
        <v>53</v>
      </c>
      <c r="J39" s="35">
        <v>33</v>
      </c>
      <c r="K39" s="35">
        <v>0</v>
      </c>
      <c r="L39" s="35"/>
      <c r="M39" s="32" t="s">
        <v>54</v>
      </c>
      <c r="N39" s="37">
        <v>512000851</v>
      </c>
    </row>
    <row r="40" spans="1:14" s="2" customFormat="1" ht="12.75">
      <c r="A40" s="27" t="s">
        <v>43</v>
      </c>
      <c r="B40" s="28" t="s">
        <v>51</v>
      </c>
      <c r="C40" s="34">
        <v>6062300000</v>
      </c>
      <c r="D40" s="34" t="s">
        <v>91</v>
      </c>
      <c r="E40" s="35">
        <v>1171.99</v>
      </c>
      <c r="F40" s="31" t="s">
        <v>52</v>
      </c>
      <c r="G40" s="38">
        <v>330</v>
      </c>
      <c r="H40" s="30" t="s">
        <v>84</v>
      </c>
      <c r="I40" s="31" t="s">
        <v>53</v>
      </c>
      <c r="J40" s="35">
        <v>33</v>
      </c>
      <c r="K40" s="35">
        <v>0</v>
      </c>
      <c r="L40" s="35"/>
      <c r="M40" s="32" t="s">
        <v>54</v>
      </c>
      <c r="N40" s="37">
        <v>512000851</v>
      </c>
    </row>
    <row r="41" spans="1:14" s="2" customFormat="1" ht="12.75">
      <c r="A41" s="27" t="s">
        <v>44</v>
      </c>
      <c r="B41" s="28" t="s">
        <v>50</v>
      </c>
      <c r="C41" s="34">
        <v>6183000000</v>
      </c>
      <c r="D41" s="34" t="s">
        <v>91</v>
      </c>
      <c r="E41" s="35">
        <v>333.22</v>
      </c>
      <c r="F41" s="31" t="s">
        <v>52</v>
      </c>
      <c r="G41" s="38">
        <v>330</v>
      </c>
      <c r="H41" s="30" t="s">
        <v>85</v>
      </c>
      <c r="I41" s="31" t="s">
        <v>53</v>
      </c>
      <c r="J41" s="35">
        <v>33</v>
      </c>
      <c r="K41" s="35">
        <v>0</v>
      </c>
      <c r="L41" s="35"/>
      <c r="M41" s="32" t="s">
        <v>54</v>
      </c>
      <c r="N41" s="37">
        <v>512000851</v>
      </c>
    </row>
    <row r="42" spans="1:14" s="2" customFormat="1" ht="12.75">
      <c r="A42" s="27" t="s">
        <v>45</v>
      </c>
      <c r="B42" s="28" t="s">
        <v>51</v>
      </c>
      <c r="C42" s="34">
        <v>6113120000</v>
      </c>
      <c r="D42" s="34" t="s">
        <v>91</v>
      </c>
      <c r="E42" s="35">
        <v>74.28</v>
      </c>
      <c r="F42" s="31" t="s">
        <v>52</v>
      </c>
      <c r="G42" s="38">
        <v>330</v>
      </c>
      <c r="H42" s="30" t="s">
        <v>86</v>
      </c>
      <c r="I42" s="31" t="s">
        <v>53</v>
      </c>
      <c r="J42" s="35">
        <v>33</v>
      </c>
      <c r="K42" s="35">
        <f>IF([1]Saisie!G42&lt;&gt;0,[1]Saisie!G42,0)</f>
        <v>0</v>
      </c>
      <c r="L42" s="35"/>
      <c r="M42" s="32" t="s">
        <v>54</v>
      </c>
      <c r="N42" s="37">
        <v>512000851</v>
      </c>
    </row>
    <row r="43" spans="1:14" s="2" customFormat="1" ht="12.75">
      <c r="A43" s="27" t="s">
        <v>46</v>
      </c>
      <c r="B43" s="28" t="s">
        <v>50</v>
      </c>
      <c r="C43" s="34">
        <v>6113110000</v>
      </c>
      <c r="D43" s="34" t="s">
        <v>91</v>
      </c>
      <c r="E43" s="35">
        <v>583.46</v>
      </c>
      <c r="F43" s="31" t="s">
        <v>52</v>
      </c>
      <c r="G43" s="38">
        <v>330</v>
      </c>
      <c r="H43" s="30" t="s">
        <v>87</v>
      </c>
      <c r="I43" s="31" t="s">
        <v>53</v>
      </c>
      <c r="J43" s="35">
        <v>33</v>
      </c>
      <c r="K43" s="35">
        <v>0</v>
      </c>
      <c r="L43" s="35"/>
      <c r="M43" s="32" t="s">
        <v>54</v>
      </c>
      <c r="N43" s="37">
        <v>512000851</v>
      </c>
    </row>
    <row r="44" spans="1:14" s="2" customFormat="1" ht="12.75">
      <c r="A44" s="27" t="s">
        <v>47</v>
      </c>
      <c r="B44" s="28" t="s">
        <v>51</v>
      </c>
      <c r="C44" s="34">
        <v>6188000000</v>
      </c>
      <c r="D44" s="34" t="s">
        <v>91</v>
      </c>
      <c r="E44" s="35">
        <v>195.75</v>
      </c>
      <c r="F44" s="31" t="s">
        <v>52</v>
      </c>
      <c r="G44" s="38">
        <v>330</v>
      </c>
      <c r="H44" s="30" t="s">
        <v>88</v>
      </c>
      <c r="I44" s="31" t="s">
        <v>53</v>
      </c>
      <c r="J44" s="35">
        <v>33</v>
      </c>
      <c r="K44" s="35">
        <v>0</v>
      </c>
      <c r="L44" s="35"/>
      <c r="M44" s="32" t="s">
        <v>54</v>
      </c>
      <c r="N44" s="37">
        <v>512000851</v>
      </c>
    </row>
    <row r="45" spans="1:14" s="2" customFormat="1" ht="12.75">
      <c r="A45" s="27" t="s">
        <v>48</v>
      </c>
      <c r="B45" s="28" t="s">
        <v>50</v>
      </c>
      <c r="C45" s="34">
        <v>6062100000</v>
      </c>
      <c r="D45" s="34" t="s">
        <v>91</v>
      </c>
      <c r="E45" s="35">
        <v>1462.25</v>
      </c>
      <c r="F45" s="31" t="s">
        <v>52</v>
      </c>
      <c r="G45" s="38">
        <v>330</v>
      </c>
      <c r="H45" s="30" t="s">
        <v>89</v>
      </c>
      <c r="I45" s="31" t="s">
        <v>53</v>
      </c>
      <c r="J45" s="35">
        <v>33</v>
      </c>
      <c r="K45" s="35">
        <v>0</v>
      </c>
      <c r="L45" s="35"/>
      <c r="M45" s="32" t="s">
        <v>54</v>
      </c>
      <c r="N45" s="37">
        <v>512000851</v>
      </c>
    </row>
    <row r="46" spans="1:14" s="2" customFormat="1" ht="12.75">
      <c r="A46" s="27" t="s">
        <v>49</v>
      </c>
      <c r="B46" s="28" t="s">
        <v>51</v>
      </c>
      <c r="C46" s="34">
        <v>6062100000</v>
      </c>
      <c r="D46" s="34" t="s">
        <v>91</v>
      </c>
      <c r="E46" s="35">
        <v>841.25</v>
      </c>
      <c r="F46" s="31" t="s">
        <v>52</v>
      </c>
      <c r="G46" s="38">
        <v>330</v>
      </c>
      <c r="H46" s="30" t="s">
        <v>90</v>
      </c>
      <c r="I46" s="31" t="s">
        <v>53</v>
      </c>
      <c r="J46" s="35">
        <v>33</v>
      </c>
      <c r="K46" s="35">
        <v>0</v>
      </c>
      <c r="L46" s="35"/>
      <c r="M46" s="32" t="s">
        <v>54</v>
      </c>
      <c r="N46" s="37">
        <v>512000851</v>
      </c>
    </row>
  </sheetData>
  <mergeCells count="9">
    <mergeCell ref="J9:J10"/>
    <mergeCell ref="K9:L9"/>
    <mergeCell ref="M9:N9"/>
    <mergeCell ref="C9:D9"/>
    <mergeCell ref="E9:E10"/>
    <mergeCell ref="F9:F10"/>
    <mergeCell ref="G9:G10"/>
    <mergeCell ref="H9:H10"/>
    <mergeCell ref="I9:I10"/>
  </mergeCells>
  <conditionalFormatting sqref="E11:E16">
    <cfRule type="cellIs" dxfId="1" priority="42" stopIfTrue="1" operator="greaterThanOrEqual">
      <formula>2000</formula>
    </cfRule>
  </conditionalFormatting>
  <conditionalFormatting sqref="E17:E46">
    <cfRule type="cellIs" dxfId="0" priority="36" stopIfTrue="1" operator="greaterThanOrEqual">
      <formula>2000</formula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Accueil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mduquesn</cp:lastModifiedBy>
  <dcterms:created xsi:type="dcterms:W3CDTF">2006-09-12T15:06:44Z</dcterms:created>
  <dcterms:modified xsi:type="dcterms:W3CDTF">2015-01-15T16:38:30Z</dcterms:modified>
</cp:coreProperties>
</file>