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1720" windowHeight="11700" firstSheet="1" activeTab="1"/>
  </bookViews>
  <sheets>
    <sheet name="Feuil6 (2)" sheetId="2" state="hidden" r:id="rId1"/>
    <sheet name="Feuil6" sheetId="1" r:id="rId2"/>
  </sheets>
  <definedNames>
    <definedName name="Liste">Feuil6!$M$2:$M$46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a="1"/>
  <c r="E20" s="1"/>
  <c r="E19" a="1"/>
  <c r="E19" s="1"/>
  <c r="E18" a="1"/>
  <c r="E18" s="1"/>
  <c r="E17" a="1"/>
  <c r="E17" s="1"/>
  <c r="E16" a="1"/>
  <c r="E16" s="1"/>
  <c r="E15" a="1"/>
  <c r="E15" s="1"/>
  <c r="E14" a="1"/>
  <c r="E14" s="1"/>
  <c r="E13" a="1"/>
  <c r="E13" s="1"/>
  <c r="E12" a="1"/>
  <c r="E12" s="1"/>
  <c r="E11" a="1"/>
  <c r="E11" s="1"/>
  <c r="E10" a="1"/>
  <c r="E10" s="1"/>
  <c r="E9" a="1"/>
  <c r="E9" s="1"/>
  <c r="F18" a="1"/>
  <c r="F18" s="1"/>
  <c r="F17" a="1"/>
  <c r="F17" s="1"/>
  <c r="F16" a="1"/>
  <c r="F16" s="1"/>
  <c r="F15" a="1"/>
  <c r="F15" s="1"/>
  <c r="F14" a="1"/>
  <c r="F14" s="1"/>
  <c r="F13" a="1"/>
  <c r="F13" s="1"/>
  <c r="F12" a="1"/>
  <c r="F12" s="1"/>
  <c r="F11" a="1"/>
  <c r="F11" s="1"/>
  <c r="E4" l="1"/>
  <c r="E3"/>
</calcChain>
</file>

<file path=xl/sharedStrings.xml><?xml version="1.0" encoding="utf-8"?>
<sst xmlns="http://schemas.openxmlformats.org/spreadsheetml/2006/main" count="237" uniqueCount="74">
  <si>
    <t>MH56</t>
  </si>
  <si>
    <t>Domaine du Cros d'Auzon 4* - 07</t>
  </si>
  <si>
    <t>C46</t>
  </si>
  <si>
    <t>Camping Village Domaine de Léveno 4* - 44</t>
  </si>
  <si>
    <t>LV47</t>
  </si>
  <si>
    <t>Camping Village Domaine de la Dragonnière 5* - 34</t>
  </si>
  <si>
    <t>LV10</t>
  </si>
  <si>
    <t>CP46</t>
  </si>
  <si>
    <t>CK45</t>
  </si>
  <si>
    <t>Camping Vilanova Park 5*</t>
  </si>
  <si>
    <t>MH6</t>
  </si>
  <si>
    <t>Camping Saint Avit Loisirs 5* - 24</t>
  </si>
  <si>
    <t>Camping Resort La Rive Biscarrosse 5* - 40</t>
  </si>
  <si>
    <t>SI2C</t>
  </si>
  <si>
    <t>Camping piétonnier l'Hippocampe 5* - 66</t>
  </si>
  <si>
    <t>Camping Oléron Loisirs 4* - 17</t>
  </si>
  <si>
    <t>MH4</t>
  </si>
  <si>
    <t>Camping Mayotte Vacances Biscarrosse 5* - 40</t>
  </si>
  <si>
    <t>MH46</t>
  </si>
  <si>
    <t>Camping Marina Village Italie 3*</t>
  </si>
  <si>
    <t>C6</t>
  </si>
  <si>
    <t>Camping Les Viviers 4* - 33</t>
  </si>
  <si>
    <t>Camping Les Samaras 4* - 85</t>
  </si>
  <si>
    <t>MH68</t>
  </si>
  <si>
    <t>Camping Les Salisses 4* - 34</t>
  </si>
  <si>
    <t>Camping Les Pirons 4* - 85</t>
  </si>
  <si>
    <t>Camping Les Grosses Pierres 5* - 17</t>
  </si>
  <si>
    <t>Camping Les Grands Pins 5* - 40</t>
  </si>
  <si>
    <t>Camping Les Flots Bleus 4* - 85</t>
  </si>
  <si>
    <t>Camping Les Blancs Chênes 4* - 85</t>
  </si>
  <si>
    <t>Camping Les Biches 5* - 85</t>
  </si>
  <si>
    <t>Camping Les Alizés 3* - 22</t>
  </si>
  <si>
    <t>Camping Les Albères 4* - 66</t>
  </si>
  <si>
    <t>Camping Le Suroit 3* - 17</t>
  </si>
  <si>
    <t>Camping Le Soleil de la Méditerranée 4* - 66</t>
  </si>
  <si>
    <t>Camping Le Rosnual 4* - 56</t>
  </si>
  <si>
    <t>Camping Le Bois de Valmarie 5* - 66</t>
  </si>
  <si>
    <t>SI2</t>
  </si>
  <si>
    <t>Camping Le Bel Air 5* - 85</t>
  </si>
  <si>
    <t>SI3</t>
  </si>
  <si>
    <t>Camping La Sirène 5* - 66</t>
  </si>
  <si>
    <t>Camping l'Océan 4* - 85</t>
  </si>
  <si>
    <t>Camping L'Oasis 4* - 66</t>
  </si>
  <si>
    <t>Camping L'Atlantique 4* - 85</t>
  </si>
  <si>
    <t>MH67</t>
  </si>
  <si>
    <t>Camping l'Airial 4* - 40</t>
  </si>
  <si>
    <t>Camping El Pla de Mar 4*</t>
  </si>
  <si>
    <t>Camping Domaine de la Yole 5* - 34</t>
  </si>
  <si>
    <t>C67</t>
  </si>
  <si>
    <t>Camping Domaine d'Inly 4* - 56</t>
  </si>
  <si>
    <t>C56</t>
  </si>
  <si>
    <t>MH57</t>
  </si>
  <si>
    <t>Camping Club Oléron Loisirs 4* - 17</t>
  </si>
  <si>
    <t>Camping Club Les Viviers 4* - 33</t>
  </si>
  <si>
    <t>Camping Club Les Tamaris 4* - 66</t>
  </si>
  <si>
    <t>Camping Club Les Dunes 5* - 66</t>
  </si>
  <si>
    <t>CV</t>
  </si>
  <si>
    <t>Camping Club les Brunelles 5* - 85</t>
  </si>
  <si>
    <t>CC</t>
  </si>
  <si>
    <t>CT</t>
  </si>
  <si>
    <t>Camping Club Le Trianon 5* - 85</t>
  </si>
  <si>
    <t>CF</t>
  </si>
  <si>
    <t>Camping Club Le Loyada 5* - 85</t>
  </si>
  <si>
    <t>Camping Club le Littoral 5* - 66</t>
  </si>
  <si>
    <t>Camping Club La Pinède 4* - 17</t>
  </si>
  <si>
    <t>Camping Bon Port 4* - 34</t>
  </si>
  <si>
    <t>Camping Atlantique Club Montalivet 5* - 33</t>
  </si>
  <si>
    <t>MH5</t>
  </si>
  <si>
    <r>
      <t xml:space="preserve">Choix du camping  : </t>
    </r>
    <r>
      <rPr>
        <b/>
        <sz val="12"/>
        <color theme="1"/>
        <rFont val="Calibri"/>
        <family val="2"/>
      </rPr>
      <t>↓</t>
    </r>
  </si>
  <si>
    <t>Code Type UH</t>
  </si>
  <si>
    <t>Nom Etablissement</t>
  </si>
  <si>
    <t xml:space="preserve">Choix des Typos </t>
  </si>
  <si>
    <t>Résultats attendus</t>
  </si>
  <si>
    <t>Liste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</si>
</sst>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rgb="FF000000"/>
      <name val="Arial"/>
      <family val="2"/>
    </font>
    <font>
      <b/>
      <sz val="12"/>
      <color theme="1"/>
      <name val="Calibri"/>
      <family val="2"/>
      <scheme val="minor"/>
    </font>
    <font>
      <b/>
      <sz val="12"/>
      <color theme="1"/>
      <name val="Calibri"/>
      <family val="2"/>
    </font>
    <font>
      <b/>
      <sz val="8"/>
      <color rgb="FFFFFFFF"/>
      <name val="Arial"/>
      <family val="2"/>
    </font>
    <font>
      <b/>
      <sz val="11"/>
      <color rgb="FFFF0000"/>
      <name val="Calibri"/>
      <family val="2"/>
      <scheme val="minor"/>
    </font>
    <font>
      <b/>
      <sz val="8"/>
      <color rgb="FFFF0000"/>
      <name val="Arial"/>
      <family val="2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/>
      </patternFill>
    </fill>
    <fill>
      <patternFill patternType="solid">
        <fgColor theme="7" tint="0.39997558519241921"/>
        <bgColor indexed="65"/>
      </patternFill>
    </fill>
    <fill>
      <patternFill patternType="solid">
        <fgColor rgb="FFFFFFFF"/>
        <bgColor indexed="64"/>
      </patternFill>
    </fill>
    <fill>
      <patternFill patternType="solid">
        <fgColor rgb="FF000080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rgb="FF080000"/>
      </left>
      <right style="medium">
        <color rgb="FF080000"/>
      </right>
      <top style="thin">
        <color rgb="FF080000"/>
      </top>
      <bottom style="medium">
        <color rgb="FF080000"/>
      </bottom>
      <diagonal/>
    </border>
    <border>
      <left style="thin">
        <color rgb="FF080000"/>
      </left>
      <right style="thin">
        <color rgb="FF080000"/>
      </right>
      <top style="thin">
        <color rgb="FF080000"/>
      </top>
      <bottom style="medium">
        <color rgb="FF080000"/>
      </bottom>
      <diagonal/>
    </border>
    <border>
      <left style="thin">
        <color rgb="FF080000"/>
      </left>
      <right style="medium">
        <color rgb="FF080000"/>
      </right>
      <top style="thin">
        <color rgb="FF080000"/>
      </top>
      <bottom style="thin">
        <color rgb="FF080000"/>
      </bottom>
      <diagonal/>
    </border>
    <border>
      <left style="thin">
        <color rgb="FF080000"/>
      </left>
      <right style="thin">
        <color rgb="FF080000"/>
      </right>
      <top style="thin">
        <color rgb="FF080000"/>
      </top>
      <bottom style="thin">
        <color rgb="FF080000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rgb="FF080000"/>
      </left>
      <right style="medium">
        <color rgb="FF080000"/>
      </right>
      <top style="medium">
        <color rgb="FF080000"/>
      </top>
      <bottom style="thin">
        <color rgb="FF080000"/>
      </bottom>
      <diagonal/>
    </border>
    <border>
      <left style="thin">
        <color rgb="FF080000"/>
      </left>
      <right style="thin">
        <color rgb="FF080000"/>
      </right>
      <top style="medium">
        <color rgb="FF080000"/>
      </top>
      <bottom style="thin">
        <color rgb="FF080000"/>
      </bottom>
      <diagonal/>
    </border>
    <border>
      <left style="thin">
        <color rgb="FF080000"/>
      </left>
      <right style="medium">
        <color rgb="FF080000"/>
      </right>
      <top style="medium">
        <color rgb="FF080000"/>
      </top>
      <bottom/>
      <diagonal/>
    </border>
    <border>
      <left style="thin">
        <color rgb="FF080000"/>
      </left>
      <right style="thin">
        <color rgb="FF080000"/>
      </right>
      <top style="medium">
        <color rgb="FF080000"/>
      </top>
      <bottom/>
      <diagonal/>
    </border>
  </borders>
  <cellStyleXfs count="3">
    <xf numFmtId="0" fontId="0" fillId="0" borderId="0"/>
    <xf numFmtId="0" fontId="2" fillId="2" borderId="0" applyNumberFormat="0" applyBorder="0" applyAlignment="0" applyProtection="0"/>
    <xf numFmtId="0" fontId="1" fillId="3" borderId="0" applyNumberFormat="0" applyBorder="0" applyAlignment="0" applyProtection="0"/>
  </cellStyleXfs>
  <cellXfs count="24">
    <xf numFmtId="0" fontId="0" fillId="0" borderId="0" xfId="0"/>
    <xf numFmtId="49" fontId="3" fillId="4" borderId="1" xfId="0" applyNumberFormat="1" applyFont="1" applyFill="1" applyBorder="1" applyAlignment="1">
      <alignment vertical="center"/>
    </xf>
    <xf numFmtId="49" fontId="3" fillId="4" borderId="2" xfId="0" applyNumberFormat="1" applyFont="1" applyFill="1" applyBorder="1" applyAlignment="1">
      <alignment vertical="center"/>
    </xf>
    <xf numFmtId="49" fontId="3" fillId="4" borderId="3" xfId="0" applyNumberFormat="1" applyFont="1" applyFill="1" applyBorder="1" applyAlignment="1">
      <alignment vertical="center"/>
    </xf>
    <xf numFmtId="49" fontId="3" fillId="4" borderId="4" xfId="0" applyNumberFormat="1" applyFont="1" applyFill="1" applyBorder="1" applyAlignment="1">
      <alignment vertical="center"/>
    </xf>
    <xf numFmtId="49" fontId="3" fillId="4" borderId="8" xfId="0" applyNumberFormat="1" applyFont="1" applyFill="1" applyBorder="1" applyAlignment="1">
      <alignment vertical="center"/>
    </xf>
    <xf numFmtId="49" fontId="3" fillId="4" borderId="9" xfId="0" applyNumberFormat="1" applyFont="1" applyFill="1" applyBorder="1" applyAlignment="1">
      <alignment vertical="center"/>
    </xf>
    <xf numFmtId="0" fontId="6" fillId="5" borderId="10" xfId="0" applyNumberFormat="1" applyFont="1" applyFill="1" applyBorder="1" applyAlignment="1">
      <alignment horizontal="center" vertical="center"/>
    </xf>
    <xf numFmtId="0" fontId="6" fillId="5" borderId="11" xfId="0" applyNumberFormat="1" applyFont="1" applyFill="1" applyBorder="1" applyAlignment="1">
      <alignment horizontal="center" vertical="center"/>
    </xf>
    <xf numFmtId="0" fontId="2" fillId="2" borderId="0" xfId="1" applyAlignment="1">
      <alignment horizontal="center" vertical="center"/>
    </xf>
    <xf numFmtId="0" fontId="0" fillId="0" borderId="0" xfId="0" applyAlignment="1">
      <alignment horizontal="center"/>
    </xf>
    <xf numFmtId="49" fontId="8" fillId="0" borderId="3" xfId="0" applyNumberFormat="1" applyFont="1" applyFill="1" applyBorder="1" applyAlignment="1">
      <alignment vertical="center"/>
    </xf>
    <xf numFmtId="0" fontId="4" fillId="0" borderId="7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1" fillId="3" borderId="7" xfId="2" applyBorder="1" applyAlignment="1">
      <alignment horizontal="center"/>
    </xf>
    <xf numFmtId="0" fontId="1" fillId="3" borderId="6" xfId="2" applyBorder="1" applyAlignment="1">
      <alignment horizontal="center"/>
    </xf>
    <xf numFmtId="0" fontId="1" fillId="3" borderId="5" xfId="2" applyBorder="1" applyAlignment="1">
      <alignment horizontal="center"/>
    </xf>
    <xf numFmtId="0" fontId="9" fillId="0" borderId="0" xfId="0" applyFont="1" applyAlignment="1">
      <alignment horizontal="center"/>
    </xf>
    <xf numFmtId="0" fontId="9" fillId="0" borderId="0" xfId="0" applyFont="1"/>
    <xf numFmtId="0" fontId="9" fillId="6" borderId="7" xfId="2" applyFont="1" applyFill="1" applyBorder="1" applyAlignment="1">
      <alignment horizontal="center"/>
    </xf>
    <xf numFmtId="0" fontId="9" fillId="6" borderId="6" xfId="2" applyFont="1" applyFill="1" applyBorder="1" applyAlignment="1">
      <alignment horizontal="center"/>
    </xf>
    <xf numFmtId="0" fontId="9" fillId="6" borderId="5" xfId="2" applyFont="1" applyFill="1" applyBorder="1" applyAlignment="1">
      <alignment horizontal="center"/>
    </xf>
    <xf numFmtId="0" fontId="7" fillId="6" borderId="0" xfId="1" applyFont="1" applyFill="1" applyAlignment="1">
      <alignment horizontal="center" vertical="center"/>
    </xf>
  </cellXfs>
  <cellStyles count="3">
    <cellStyle name="60% - Accent4" xfId="2" builtinId="44"/>
    <cellStyle name="Accent3" xfId="1" builtinId="37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A45"/>
  <sheetViews>
    <sheetView topLeftCell="A10" workbookViewId="0">
      <selection activeCell="K14" sqref="K14"/>
    </sheetView>
  </sheetViews>
  <sheetFormatPr defaultColWidth="11.42578125" defaultRowHeight="15"/>
  <cols>
    <col min="1" max="1" width="38.7109375" bestFit="1" customWidth="1"/>
  </cols>
  <sheetData>
    <row r="1" spans="1:1" ht="15.75" thickBot="1">
      <c r="A1" s="6" t="s">
        <v>66</v>
      </c>
    </row>
    <row r="2" spans="1:1">
      <c r="A2" s="6" t="s">
        <v>65</v>
      </c>
    </row>
    <row r="3" spans="1:1">
      <c r="A3" s="4" t="s">
        <v>64</v>
      </c>
    </row>
    <row r="4" spans="1:1">
      <c r="A4" s="4" t="s">
        <v>63</v>
      </c>
    </row>
    <row r="5" spans="1:1">
      <c r="A5" s="4" t="s">
        <v>62</v>
      </c>
    </row>
    <row r="6" spans="1:1">
      <c r="A6" s="4" t="s">
        <v>60</v>
      </c>
    </row>
    <row r="7" spans="1:1">
      <c r="A7" s="4" t="s">
        <v>57</v>
      </c>
    </row>
    <row r="8" spans="1:1">
      <c r="A8" s="4" t="s">
        <v>55</v>
      </c>
    </row>
    <row r="9" spans="1:1">
      <c r="A9" s="4" t="s">
        <v>54</v>
      </c>
    </row>
    <row r="10" spans="1:1">
      <c r="A10" s="4" t="s">
        <v>53</v>
      </c>
    </row>
    <row r="11" spans="1:1">
      <c r="A11" s="4" t="s">
        <v>52</v>
      </c>
    </row>
    <row r="12" spans="1:1">
      <c r="A12" s="4" t="s">
        <v>49</v>
      </c>
    </row>
    <row r="13" spans="1:1">
      <c r="A13" s="4" t="s">
        <v>47</v>
      </c>
    </row>
    <row r="14" spans="1:1">
      <c r="A14" s="4" t="s">
        <v>46</v>
      </c>
    </row>
    <row r="15" spans="1:1">
      <c r="A15" s="4" t="s">
        <v>45</v>
      </c>
    </row>
    <row r="16" spans="1:1">
      <c r="A16" s="4" t="s">
        <v>43</v>
      </c>
    </row>
    <row r="17" spans="1:1">
      <c r="A17" s="4" t="s">
        <v>42</v>
      </c>
    </row>
    <row r="18" spans="1:1">
      <c r="A18" s="4" t="s">
        <v>41</v>
      </c>
    </row>
    <row r="19" spans="1:1">
      <c r="A19" s="4" t="s">
        <v>40</v>
      </c>
    </row>
    <row r="20" spans="1:1">
      <c r="A20" s="4" t="s">
        <v>38</v>
      </c>
    </row>
    <row r="21" spans="1:1">
      <c r="A21" s="4" t="s">
        <v>36</v>
      </c>
    </row>
    <row r="22" spans="1:1">
      <c r="A22" s="4" t="s">
        <v>35</v>
      </c>
    </row>
    <row r="23" spans="1:1">
      <c r="A23" s="4" t="s">
        <v>34</v>
      </c>
    </row>
    <row r="24" spans="1:1">
      <c r="A24" s="4" t="s">
        <v>33</v>
      </c>
    </row>
    <row r="25" spans="1:1">
      <c r="A25" s="4" t="s">
        <v>32</v>
      </c>
    </row>
    <row r="26" spans="1:1">
      <c r="A26" s="4" t="s">
        <v>31</v>
      </c>
    </row>
    <row r="27" spans="1:1">
      <c r="A27" s="4" t="s">
        <v>30</v>
      </c>
    </row>
    <row r="28" spans="1:1">
      <c r="A28" s="4" t="s">
        <v>29</v>
      </c>
    </row>
    <row r="29" spans="1:1">
      <c r="A29" s="4" t="s">
        <v>28</v>
      </c>
    </row>
    <row r="30" spans="1:1">
      <c r="A30" s="4" t="s">
        <v>27</v>
      </c>
    </row>
    <row r="31" spans="1:1">
      <c r="A31" s="4" t="s">
        <v>26</v>
      </c>
    </row>
    <row r="32" spans="1:1">
      <c r="A32" s="4" t="s">
        <v>25</v>
      </c>
    </row>
    <row r="33" spans="1:1">
      <c r="A33" s="4" t="s">
        <v>24</v>
      </c>
    </row>
    <row r="34" spans="1:1">
      <c r="A34" s="4" t="s">
        <v>22</v>
      </c>
    </row>
    <row r="35" spans="1:1">
      <c r="A35" s="4" t="s">
        <v>21</v>
      </c>
    </row>
    <row r="36" spans="1:1">
      <c r="A36" s="4" t="s">
        <v>19</v>
      </c>
    </row>
    <row r="37" spans="1:1">
      <c r="A37" s="4" t="s">
        <v>17</v>
      </c>
    </row>
    <row r="38" spans="1:1">
      <c r="A38" s="4" t="s">
        <v>15</v>
      </c>
    </row>
    <row r="39" spans="1:1">
      <c r="A39" s="4" t="s">
        <v>14</v>
      </c>
    </row>
    <row r="40" spans="1:1">
      <c r="A40" s="4" t="s">
        <v>12</v>
      </c>
    </row>
    <row r="41" spans="1:1">
      <c r="A41" s="4" t="s">
        <v>11</v>
      </c>
    </row>
    <row r="42" spans="1:1">
      <c r="A42" s="4" t="s">
        <v>9</v>
      </c>
    </row>
    <row r="43" spans="1:1">
      <c r="A43" s="4" t="s">
        <v>5</v>
      </c>
    </row>
    <row r="44" spans="1:1">
      <c r="A44" s="4" t="s">
        <v>3</v>
      </c>
    </row>
    <row r="45" spans="1:1">
      <c r="A45" s="4" t="s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M70"/>
  <sheetViews>
    <sheetView tabSelected="1" topLeftCell="B1" workbookViewId="0">
      <selection activeCell="E8" sqref="E8:I8"/>
    </sheetView>
  </sheetViews>
  <sheetFormatPr defaultColWidth="11.42578125" defaultRowHeight="15"/>
  <cols>
    <col min="1" max="1" width="38.7109375" bestFit="1" customWidth="1"/>
    <col min="2" max="2" width="13.85546875" bestFit="1" customWidth="1"/>
    <col min="4" max="4" width="17.7109375" bestFit="1" customWidth="1"/>
    <col min="13" max="13" width="38.7109375" bestFit="1" customWidth="1"/>
  </cols>
  <sheetData>
    <row r="1" spans="1:13" ht="16.5" thickBot="1">
      <c r="A1" s="8" t="s">
        <v>70</v>
      </c>
      <c r="B1" s="7" t="s">
        <v>69</v>
      </c>
      <c r="E1" s="12" t="s">
        <v>68</v>
      </c>
      <c r="F1" s="13"/>
      <c r="G1" s="13"/>
      <c r="H1" s="13"/>
      <c r="I1" s="14"/>
      <c r="M1" s="8" t="s">
        <v>73</v>
      </c>
    </row>
    <row r="2" spans="1:13" ht="15.75" thickBot="1">
      <c r="A2" s="6" t="s">
        <v>66</v>
      </c>
      <c r="B2" s="5" t="s">
        <v>67</v>
      </c>
      <c r="E2" s="15" t="s">
        <v>54</v>
      </c>
      <c r="F2" s="16"/>
      <c r="G2" s="16"/>
      <c r="H2" s="16"/>
      <c r="I2" s="17"/>
      <c r="M2" s="6" t="s">
        <v>66</v>
      </c>
    </row>
    <row r="3" spans="1:13">
      <c r="A3" s="4" t="s">
        <v>66</v>
      </c>
      <c r="B3" s="3" t="s">
        <v>10</v>
      </c>
      <c r="D3" s="9" t="s">
        <v>71</v>
      </c>
      <c r="E3" s="10" t="str">
        <f>VLOOKUP($E$2,A:B,2,FALSE)</f>
        <v>MH46</v>
      </c>
      <c r="M3" s="4" t="s">
        <v>65</v>
      </c>
    </row>
    <row r="4" spans="1:13">
      <c r="A4" s="4" t="s">
        <v>65</v>
      </c>
      <c r="B4" s="3" t="s">
        <v>10</v>
      </c>
      <c r="E4" s="10" t="str">
        <f>VLOOKUP($E$2,A:B,2,FALSE)</f>
        <v>MH46</v>
      </c>
      <c r="M4" s="4" t="s">
        <v>64</v>
      </c>
    </row>
    <row r="5" spans="1:13">
      <c r="A5" s="4" t="s">
        <v>64</v>
      </c>
      <c r="B5" s="3" t="s">
        <v>59</v>
      </c>
      <c r="M5" s="4" t="s">
        <v>63</v>
      </c>
    </row>
    <row r="6" spans="1:13" ht="15.75" thickBot="1">
      <c r="A6" s="4" t="s">
        <v>63</v>
      </c>
      <c r="B6" s="3" t="s">
        <v>2</v>
      </c>
      <c r="M6" s="4" t="s">
        <v>62</v>
      </c>
    </row>
    <row r="7" spans="1:13" ht="16.5" thickBot="1">
      <c r="A7" s="4" t="s">
        <v>63</v>
      </c>
      <c r="B7" s="3" t="s">
        <v>59</v>
      </c>
      <c r="E7" s="12" t="s">
        <v>68</v>
      </c>
      <c r="F7" s="13"/>
      <c r="G7" s="13"/>
      <c r="H7" s="13"/>
      <c r="I7" s="14"/>
      <c r="M7" s="4" t="s">
        <v>60</v>
      </c>
    </row>
    <row r="8" spans="1:13" ht="15.75" thickBot="1">
      <c r="A8" s="4" t="s">
        <v>62</v>
      </c>
      <c r="B8" s="3" t="s">
        <v>16</v>
      </c>
      <c r="E8" s="20" t="s">
        <v>54</v>
      </c>
      <c r="F8" s="21"/>
      <c r="G8" s="21"/>
      <c r="H8" s="21"/>
      <c r="I8" s="22"/>
      <c r="M8" s="4" t="s">
        <v>57</v>
      </c>
    </row>
    <row r="9" spans="1:13">
      <c r="A9" s="4" t="s">
        <v>62</v>
      </c>
      <c r="B9" s="3" t="s">
        <v>10</v>
      </c>
      <c r="D9" s="23" t="s">
        <v>72</v>
      </c>
      <c r="E9" s="18" t="str">
        <f t="array" ref="E9">IFERROR(INDEX($B$2:$B$70,SMALL(IF($A$2:$A$70=$E$8,ROW($A$2:$A$70)-ROW($A$2)+1),ROWS(E$9:E9))),"")</f>
        <v>MH46</v>
      </c>
      <c r="F9" s="19"/>
      <c r="M9" s="4" t="s">
        <v>55</v>
      </c>
    </row>
    <row r="10" spans="1:13">
      <c r="A10" s="4" t="s">
        <v>60</v>
      </c>
      <c r="B10" s="3" t="s">
        <v>61</v>
      </c>
      <c r="E10" s="18" t="str">
        <f t="array" ref="E10">IFERROR(INDEX($B$2:$B$70,SMALL(IF($A$2:$A$70=$E$8,ROW($A$2:$A$70)-ROW($A$2)+1),ROWS(E$9:E10))),"")</f>
        <v>MH6</v>
      </c>
      <c r="F10" s="19"/>
      <c r="M10" s="4" t="s">
        <v>54</v>
      </c>
    </row>
    <row r="11" spans="1:13">
      <c r="A11" s="4" t="s">
        <v>60</v>
      </c>
      <c r="B11" s="3" t="s">
        <v>59</v>
      </c>
      <c r="E11" s="18" t="str">
        <f t="array" ref="E11">IFERROR(INDEX($B$2:$B$70,SMALL(IF($A$2:$A$70=$E$8,ROW($A$2:$A$70)-ROW($A$2)+1),ROWS(E$9:E11))),"")</f>
        <v/>
      </c>
      <c r="F11" t="str">
        <f t="array" ref="F11">IFERROR(INDEX($B$2:$B$70,SMALL(IF($A$2:$A$70=$E$8,ROW($A$2:$A$70)-ROW($A$2)+1),ROWS(E$9:E11))),"")</f>
        <v/>
      </c>
      <c r="M11" s="4" t="s">
        <v>53</v>
      </c>
    </row>
    <row r="12" spans="1:13">
      <c r="A12" s="4" t="s">
        <v>57</v>
      </c>
      <c r="B12" s="3" t="s">
        <v>58</v>
      </c>
      <c r="E12" s="18" t="str">
        <f t="array" ref="E12">IFERROR(INDEX($B$2:$B$70,SMALL(IF($A$2:$A$70=$E$8,ROW($A$2:$A$70)-ROW($A$2)+1),ROWS(E$9:E12))),"")</f>
        <v/>
      </c>
      <c r="F12" t="str">
        <f t="array" ref="F12">IFERROR(INDEX($B$2:$B$70,SMALL(IF($A$2:$A$70=$E$8,ROW($A$2:$A$70)-ROW($A$2)+1),ROWS(E$9:E12))),"")</f>
        <v/>
      </c>
      <c r="M12" s="4" t="s">
        <v>52</v>
      </c>
    </row>
    <row r="13" spans="1:13">
      <c r="A13" s="4" t="s">
        <v>57</v>
      </c>
      <c r="B13" s="3" t="s">
        <v>56</v>
      </c>
      <c r="E13" s="18" t="str">
        <f t="array" ref="E13">IFERROR(INDEX($B$2:$B$70,SMALL(IF($A$2:$A$70=$E$8,ROW($A$2:$A$70)-ROW($A$2)+1),ROWS(E$9:E13))),"")</f>
        <v/>
      </c>
      <c r="F13" t="str">
        <f t="array" ref="F13">IFERROR(INDEX($B$2:$B$70,SMALL(IF($A$2:$A$70=$E$8,ROW($A$2:$A$70)-ROW($A$2)+1),ROWS(E$9:E13))),"")</f>
        <v/>
      </c>
      <c r="M13" s="4" t="s">
        <v>49</v>
      </c>
    </row>
    <row r="14" spans="1:13">
      <c r="A14" s="4" t="s">
        <v>55</v>
      </c>
      <c r="B14" s="3" t="s">
        <v>16</v>
      </c>
      <c r="E14" s="18" t="str">
        <f t="array" ref="E14">IFERROR(INDEX($B$2:$B$70,SMALL(IF($A$2:$A$70=$E$8,ROW($A$2:$A$70)-ROW($A$2)+1),ROWS(E$9:E14))),"")</f>
        <v/>
      </c>
      <c r="F14" t="str">
        <f t="array" ref="F14">IFERROR(INDEX($B$2:$B$70,SMALL(IF($A$2:$A$70=$E$8,ROW($A$2:$A$70)-ROW($A$2)+1),ROWS(E$9:E14))),"")</f>
        <v/>
      </c>
      <c r="M14" s="4" t="s">
        <v>47</v>
      </c>
    </row>
    <row r="15" spans="1:13">
      <c r="A15" s="4" t="s">
        <v>55</v>
      </c>
      <c r="B15" s="3" t="s">
        <v>10</v>
      </c>
      <c r="E15" s="18" t="str">
        <f t="array" ref="E15">IFERROR(INDEX($B$2:$B$70,SMALL(IF($A$2:$A$70=$E$8,ROW($A$2:$A$70)-ROW($A$2)+1),ROWS(E$9:E15))),"")</f>
        <v/>
      </c>
      <c r="F15" t="str">
        <f t="array" ref="F15">IFERROR(INDEX($B$2:$B$70,SMALL(IF($A$2:$A$70=$E$8,ROW($A$2:$A$70)-ROW($A$2)+1),ROWS(E$9:E15))),"")</f>
        <v/>
      </c>
      <c r="M15" s="4" t="s">
        <v>46</v>
      </c>
    </row>
    <row r="16" spans="1:13">
      <c r="A16" s="4" t="s">
        <v>54</v>
      </c>
      <c r="B16" s="11" t="s">
        <v>18</v>
      </c>
      <c r="E16" s="18" t="str">
        <f t="array" ref="E16">IFERROR(INDEX($B$2:$B$70,SMALL(IF($A$2:$A$70=$E$8,ROW($A$2:$A$70)-ROW($A$2)+1),ROWS(E$9:E16))),"")</f>
        <v/>
      </c>
      <c r="F16" t="str">
        <f t="array" ref="F16">IFERROR(INDEX($B$2:$B$70,SMALL(IF($A$2:$A$70=$E$8,ROW($A$2:$A$70)-ROW($A$2)+1),ROWS(E$9:E16))),"")</f>
        <v/>
      </c>
      <c r="M16" s="4" t="s">
        <v>45</v>
      </c>
    </row>
    <row r="17" spans="1:13">
      <c r="A17" s="4" t="s">
        <v>54</v>
      </c>
      <c r="B17" s="11" t="s">
        <v>10</v>
      </c>
      <c r="E17" s="18" t="str">
        <f t="array" ref="E17">IFERROR(INDEX($B$2:$B$70,SMALL(IF($A$2:$A$70=$E$8,ROW($A$2:$A$70)-ROW($A$2)+1),ROWS(E$9:E17))),"")</f>
        <v/>
      </c>
      <c r="F17" t="str">
        <f t="array" ref="F17">IFERROR(INDEX($B$2:$B$70,SMALL(IF($A$2:$A$70=$E$8,ROW($A$2:$A$70)-ROW($A$2)+1),ROWS(E$9:E17))),"")</f>
        <v/>
      </c>
      <c r="M17" s="4" t="s">
        <v>43</v>
      </c>
    </row>
    <row r="18" spans="1:13">
      <c r="A18" s="4" t="s">
        <v>53</v>
      </c>
      <c r="B18" s="3" t="s">
        <v>0</v>
      </c>
      <c r="E18" s="18" t="str">
        <f t="array" ref="E18">IFERROR(INDEX($B$2:$B$70,SMALL(IF($A$2:$A$70=$E$8,ROW($A$2:$A$70)-ROW($A$2)+1),ROWS(E$9:E18))),"")</f>
        <v/>
      </c>
      <c r="F18" t="str">
        <f t="array" ref="F18">IFERROR(INDEX($B$2:$B$70,SMALL(IF($A$2:$A$70=$E$8,ROW($A$2:$A$70)-ROW($A$2)+1),ROWS(E$9:E18))),"")</f>
        <v/>
      </c>
      <c r="M18" s="4" t="s">
        <v>42</v>
      </c>
    </row>
    <row r="19" spans="1:13">
      <c r="A19" s="4" t="s">
        <v>52</v>
      </c>
      <c r="B19" s="3" t="s">
        <v>51</v>
      </c>
      <c r="E19" s="18" t="str">
        <f t="array" ref="E19">IFERROR(INDEX($B$2:$B$70,SMALL(IF($A$2:$A$70=$E$8,ROW($A$2:$A$70)-ROW($A$2)+1),ROWS(E$9:E19))),"")</f>
        <v/>
      </c>
      <c r="M19" s="4" t="s">
        <v>41</v>
      </c>
    </row>
    <row r="20" spans="1:13">
      <c r="A20" s="4" t="s">
        <v>49</v>
      </c>
      <c r="B20" s="3" t="s">
        <v>50</v>
      </c>
      <c r="E20" s="18" t="str">
        <f t="array" ref="E20">IFERROR(INDEX($B$2:$B$70,SMALL(IF($A$2:$A$70=$E$8,ROW($A$2:$A$70)-ROW($A$2)+1),ROWS(E$9:E20))),"")</f>
        <v/>
      </c>
      <c r="M20" s="4" t="s">
        <v>40</v>
      </c>
    </row>
    <row r="21" spans="1:13">
      <c r="A21" s="4" t="s">
        <v>49</v>
      </c>
      <c r="B21" s="3" t="s">
        <v>48</v>
      </c>
      <c r="M21" s="4" t="s">
        <v>38</v>
      </c>
    </row>
    <row r="22" spans="1:13">
      <c r="A22" s="4" t="s">
        <v>47</v>
      </c>
      <c r="B22" s="3" t="s">
        <v>18</v>
      </c>
      <c r="M22" s="4" t="s">
        <v>36</v>
      </c>
    </row>
    <row r="23" spans="1:13">
      <c r="A23" s="4" t="s">
        <v>46</v>
      </c>
      <c r="B23" s="3" t="s">
        <v>10</v>
      </c>
      <c r="M23" s="4" t="s">
        <v>35</v>
      </c>
    </row>
    <row r="24" spans="1:13">
      <c r="A24" s="4" t="s">
        <v>45</v>
      </c>
      <c r="B24" s="3" t="s">
        <v>44</v>
      </c>
      <c r="M24" s="4" t="s">
        <v>34</v>
      </c>
    </row>
    <row r="25" spans="1:13">
      <c r="A25" s="4" t="s">
        <v>43</v>
      </c>
      <c r="B25" s="3" t="s">
        <v>16</v>
      </c>
      <c r="M25" s="4" t="s">
        <v>33</v>
      </c>
    </row>
    <row r="26" spans="1:13">
      <c r="A26" s="4" t="s">
        <v>43</v>
      </c>
      <c r="B26" s="3" t="s">
        <v>10</v>
      </c>
      <c r="M26" s="4" t="s">
        <v>32</v>
      </c>
    </row>
    <row r="27" spans="1:13">
      <c r="A27" s="4" t="s">
        <v>43</v>
      </c>
      <c r="B27" s="3" t="s">
        <v>23</v>
      </c>
      <c r="M27" s="4" t="s">
        <v>31</v>
      </c>
    </row>
    <row r="28" spans="1:13">
      <c r="A28" s="4" t="s">
        <v>42</v>
      </c>
      <c r="B28" s="3" t="s">
        <v>0</v>
      </c>
      <c r="M28" s="4" t="s">
        <v>30</v>
      </c>
    </row>
    <row r="29" spans="1:13">
      <c r="A29" s="4" t="s">
        <v>41</v>
      </c>
      <c r="B29" s="3" t="s">
        <v>10</v>
      </c>
      <c r="M29" s="4" t="s">
        <v>29</v>
      </c>
    </row>
    <row r="30" spans="1:13">
      <c r="A30" s="4" t="s">
        <v>40</v>
      </c>
      <c r="B30" s="3" t="s">
        <v>37</v>
      </c>
      <c r="M30" s="4" t="s">
        <v>28</v>
      </c>
    </row>
    <row r="31" spans="1:13">
      <c r="A31" s="4" t="s">
        <v>40</v>
      </c>
      <c r="B31" s="3" t="s">
        <v>13</v>
      </c>
      <c r="M31" s="4" t="s">
        <v>27</v>
      </c>
    </row>
    <row r="32" spans="1:13">
      <c r="A32" s="4" t="s">
        <v>40</v>
      </c>
      <c r="B32" s="3" t="s">
        <v>39</v>
      </c>
      <c r="M32" s="4" t="s">
        <v>26</v>
      </c>
    </row>
    <row r="33" spans="1:13">
      <c r="A33" s="4" t="s">
        <v>38</v>
      </c>
      <c r="B33" s="3" t="s">
        <v>10</v>
      </c>
      <c r="M33" s="4" t="s">
        <v>25</v>
      </c>
    </row>
    <row r="34" spans="1:13">
      <c r="A34" s="4" t="s">
        <v>36</v>
      </c>
      <c r="B34" s="3" t="s">
        <v>37</v>
      </c>
      <c r="M34" s="4" t="s">
        <v>24</v>
      </c>
    </row>
    <row r="35" spans="1:13">
      <c r="A35" s="4" t="s">
        <v>36</v>
      </c>
      <c r="B35" s="3" t="s">
        <v>13</v>
      </c>
      <c r="M35" s="4" t="s">
        <v>22</v>
      </c>
    </row>
    <row r="36" spans="1:13">
      <c r="A36" s="4" t="s">
        <v>35</v>
      </c>
      <c r="B36" s="3" t="s">
        <v>2</v>
      </c>
      <c r="M36" s="4" t="s">
        <v>21</v>
      </c>
    </row>
    <row r="37" spans="1:13">
      <c r="A37" s="4" t="s">
        <v>34</v>
      </c>
      <c r="B37" s="3" t="s">
        <v>10</v>
      </c>
      <c r="M37" s="4" t="s">
        <v>19</v>
      </c>
    </row>
    <row r="38" spans="1:13">
      <c r="A38" s="4" t="s">
        <v>33</v>
      </c>
      <c r="B38" s="3" t="s">
        <v>2</v>
      </c>
      <c r="M38" s="4" t="s">
        <v>17</v>
      </c>
    </row>
    <row r="39" spans="1:13">
      <c r="A39" s="4" t="s">
        <v>32</v>
      </c>
      <c r="B39" s="3" t="s">
        <v>18</v>
      </c>
      <c r="M39" s="4" t="s">
        <v>15</v>
      </c>
    </row>
    <row r="40" spans="1:13">
      <c r="A40" s="4" t="s">
        <v>31</v>
      </c>
      <c r="B40" s="3" t="s">
        <v>16</v>
      </c>
      <c r="M40" s="4" t="s">
        <v>14</v>
      </c>
    </row>
    <row r="41" spans="1:13">
      <c r="A41" s="4" t="s">
        <v>30</v>
      </c>
      <c r="B41" s="3" t="s">
        <v>16</v>
      </c>
      <c r="M41" s="4" t="s">
        <v>12</v>
      </c>
    </row>
    <row r="42" spans="1:13">
      <c r="A42" s="4" t="s">
        <v>30</v>
      </c>
      <c r="B42" s="3" t="s">
        <v>10</v>
      </c>
      <c r="M42" s="4" t="s">
        <v>11</v>
      </c>
    </row>
    <row r="43" spans="1:13">
      <c r="A43" s="4" t="s">
        <v>29</v>
      </c>
      <c r="B43" s="3" t="s">
        <v>2</v>
      </c>
      <c r="M43" s="4" t="s">
        <v>9</v>
      </c>
    </row>
    <row r="44" spans="1:13">
      <c r="A44" s="4" t="s">
        <v>28</v>
      </c>
      <c r="B44" s="3" t="s">
        <v>16</v>
      </c>
      <c r="M44" s="4" t="s">
        <v>5</v>
      </c>
    </row>
    <row r="45" spans="1:13">
      <c r="A45" s="4" t="s">
        <v>28</v>
      </c>
      <c r="B45" s="3" t="s">
        <v>10</v>
      </c>
      <c r="M45" s="4" t="s">
        <v>3</v>
      </c>
    </row>
    <row r="46" spans="1:13">
      <c r="A46" s="4" t="s">
        <v>27</v>
      </c>
      <c r="B46" s="3" t="s">
        <v>0</v>
      </c>
      <c r="M46" s="4" t="s">
        <v>1</v>
      </c>
    </row>
    <row r="47" spans="1:13">
      <c r="A47" s="4" t="s">
        <v>26</v>
      </c>
      <c r="B47" s="3" t="s">
        <v>2</v>
      </c>
    </row>
    <row r="48" spans="1:13">
      <c r="A48" s="4" t="s">
        <v>26</v>
      </c>
      <c r="B48" s="3" t="s">
        <v>18</v>
      </c>
    </row>
    <row r="49" spans="1:2">
      <c r="A49" s="4" t="s">
        <v>25</v>
      </c>
      <c r="B49" s="3" t="s">
        <v>16</v>
      </c>
    </row>
    <row r="50" spans="1:2">
      <c r="A50" s="4" t="s">
        <v>24</v>
      </c>
      <c r="B50" s="3" t="s">
        <v>18</v>
      </c>
    </row>
    <row r="51" spans="1:2">
      <c r="A51" s="4" t="s">
        <v>24</v>
      </c>
      <c r="B51" s="3" t="s">
        <v>23</v>
      </c>
    </row>
    <row r="52" spans="1:2">
      <c r="A52" s="4" t="s">
        <v>22</v>
      </c>
      <c r="B52" s="3" t="s">
        <v>16</v>
      </c>
    </row>
    <row r="53" spans="1:2">
      <c r="A53" s="4" t="s">
        <v>21</v>
      </c>
      <c r="B53" s="3" t="s">
        <v>2</v>
      </c>
    </row>
    <row r="54" spans="1:2">
      <c r="A54" s="4" t="s">
        <v>21</v>
      </c>
      <c r="B54" s="3" t="s">
        <v>20</v>
      </c>
    </row>
    <row r="55" spans="1:2">
      <c r="A55" s="4" t="s">
        <v>19</v>
      </c>
      <c r="B55" s="3" t="s">
        <v>10</v>
      </c>
    </row>
    <row r="56" spans="1:2">
      <c r="A56" s="4" t="s">
        <v>17</v>
      </c>
      <c r="B56" s="3" t="s">
        <v>18</v>
      </c>
    </row>
    <row r="57" spans="1:2">
      <c r="A57" s="4" t="s">
        <v>17</v>
      </c>
      <c r="B57" s="3" t="s">
        <v>10</v>
      </c>
    </row>
    <row r="58" spans="1:2">
      <c r="A58" s="4" t="s">
        <v>15</v>
      </c>
      <c r="B58" s="3" t="s">
        <v>16</v>
      </c>
    </row>
    <row r="59" spans="1:2">
      <c r="A59" s="4" t="s">
        <v>15</v>
      </c>
      <c r="B59" s="3" t="s">
        <v>10</v>
      </c>
    </row>
    <row r="60" spans="1:2">
      <c r="A60" s="4" t="s">
        <v>14</v>
      </c>
      <c r="B60" s="3" t="s">
        <v>13</v>
      </c>
    </row>
    <row r="61" spans="1:2">
      <c r="A61" s="4" t="s">
        <v>12</v>
      </c>
      <c r="B61" s="3" t="s">
        <v>10</v>
      </c>
    </row>
    <row r="62" spans="1:2">
      <c r="A62" s="4" t="s">
        <v>11</v>
      </c>
      <c r="B62" s="3" t="s">
        <v>10</v>
      </c>
    </row>
    <row r="63" spans="1:2">
      <c r="A63" s="4" t="s">
        <v>9</v>
      </c>
      <c r="B63" s="3" t="s">
        <v>0</v>
      </c>
    </row>
    <row r="64" spans="1:2">
      <c r="A64" s="4" t="s">
        <v>5</v>
      </c>
      <c r="B64" s="3" t="s">
        <v>2</v>
      </c>
    </row>
    <row r="65" spans="1:2">
      <c r="A65" s="4" t="s">
        <v>5</v>
      </c>
      <c r="B65" s="3" t="s">
        <v>8</v>
      </c>
    </row>
    <row r="66" spans="1:2">
      <c r="A66" s="4" t="s">
        <v>5</v>
      </c>
      <c r="B66" s="3" t="s">
        <v>7</v>
      </c>
    </row>
    <row r="67" spans="1:2">
      <c r="A67" s="4" t="s">
        <v>5</v>
      </c>
      <c r="B67" s="3" t="s">
        <v>6</v>
      </c>
    </row>
    <row r="68" spans="1:2">
      <c r="A68" s="4" t="s">
        <v>5</v>
      </c>
      <c r="B68" s="3" t="s">
        <v>4</v>
      </c>
    </row>
    <row r="69" spans="1:2">
      <c r="A69" s="4" t="s">
        <v>3</v>
      </c>
      <c r="B69" s="3" t="s">
        <v>2</v>
      </c>
    </row>
    <row r="70" spans="1:2" ht="15.75" thickBot="1">
      <c r="A70" s="2" t="s">
        <v>1</v>
      </c>
      <c r="B70" s="1" t="s">
        <v>0</v>
      </c>
    </row>
  </sheetData>
  <mergeCells count="4">
    <mergeCell ref="E1:I1"/>
    <mergeCell ref="E2:I2"/>
    <mergeCell ref="E7:I7"/>
    <mergeCell ref="E8:I8"/>
  </mergeCells>
  <dataValidations count="1">
    <dataValidation type="list" allowBlank="1" showInputMessage="1" showErrorMessage="1" sqref="E8:I8">
      <formula1>Liste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'Feuil6 (2)'!$A$1:$A$45</xm:f>
          </x14:formula1>
          <xm:sqref>E2:I2 E8:I8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Feuil6 (2)</vt:lpstr>
      <vt:lpstr>Feuil6</vt:lpstr>
      <vt:lpstr>Liste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reportone</dc:creator>
  <cp:lastModifiedBy>Carim</cp:lastModifiedBy>
  <dcterms:created xsi:type="dcterms:W3CDTF">2017-12-27T13:50:44Z</dcterms:created>
  <dcterms:modified xsi:type="dcterms:W3CDTF">2017-12-27T14:11:28Z</dcterms:modified>
</cp:coreProperties>
</file>