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048D6B36-8393-4DCD-AFD0-9DCCE62B4276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Table1" sheetId="1" r:id="rId1"/>
    <sheet name="Unité1" sheetId="2" r:id="rId2"/>
    <sheet name="Unité2" sheetId="3" r:id="rId3"/>
    <sheet name="Unité3" sheetId="4" r:id="rId4"/>
    <sheet name="Unité4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5" l="1" a="1"/>
  <c r="E20" i="5" s="1"/>
  <c r="D20" i="5" a="1"/>
  <c r="D20" i="5" s="1"/>
  <c r="C20" i="5" a="1"/>
  <c r="C20" i="5" s="1"/>
  <c r="B20" i="5" a="1"/>
  <c r="B20" i="5" s="1"/>
  <c r="A20" i="5" a="1"/>
  <c r="A20" i="5" s="1"/>
  <c r="E19" i="5" a="1"/>
  <c r="E19" i="5" s="1"/>
  <c r="D19" i="5" a="1"/>
  <c r="D19" i="5" s="1"/>
  <c r="C19" i="5" a="1"/>
  <c r="C19" i="5" s="1"/>
  <c r="B19" i="5" a="1"/>
  <c r="B19" i="5" s="1"/>
  <c r="A19" i="5" a="1"/>
  <c r="A19" i="5" s="1"/>
  <c r="E18" i="5" a="1"/>
  <c r="E18" i="5" s="1"/>
  <c r="D18" i="5" a="1"/>
  <c r="D18" i="5" s="1"/>
  <c r="C18" i="5" a="1"/>
  <c r="C18" i="5" s="1"/>
  <c r="B18" i="5" a="1"/>
  <c r="B18" i="5" s="1"/>
  <c r="A18" i="5" a="1"/>
  <c r="A18" i="5" s="1"/>
  <c r="E17" i="5" a="1"/>
  <c r="E17" i="5" s="1"/>
  <c r="D17" i="5" a="1"/>
  <c r="D17" i="5" s="1"/>
  <c r="C17" i="5" a="1"/>
  <c r="C17" i="5" s="1"/>
  <c r="B17" i="5" a="1"/>
  <c r="B17" i="5" s="1"/>
  <c r="A17" i="5" a="1"/>
  <c r="A17" i="5" s="1"/>
  <c r="E16" i="5" a="1"/>
  <c r="E16" i="5" s="1"/>
  <c r="D16" i="5" a="1"/>
  <c r="D16" i="5" s="1"/>
  <c r="C16" i="5" a="1"/>
  <c r="C16" i="5" s="1"/>
  <c r="B16" i="5" a="1"/>
  <c r="B16" i="5" s="1"/>
  <c r="A16" i="5" a="1"/>
  <c r="A16" i="5" s="1"/>
  <c r="E15" i="5" a="1"/>
  <c r="E15" i="5" s="1"/>
  <c r="D15" i="5" a="1"/>
  <c r="D15" i="5" s="1"/>
  <c r="C15" i="5" a="1"/>
  <c r="C15" i="5" s="1"/>
  <c r="B15" i="5" a="1"/>
  <c r="B15" i="5" s="1"/>
  <c r="A15" i="5" a="1"/>
  <c r="A15" i="5" s="1"/>
  <c r="E14" i="5" a="1"/>
  <c r="E14" i="5" s="1"/>
  <c r="D14" i="5" a="1"/>
  <c r="D14" i="5" s="1"/>
  <c r="C14" i="5" a="1"/>
  <c r="C14" i="5" s="1"/>
  <c r="B14" i="5" a="1"/>
  <c r="B14" i="5" s="1"/>
  <c r="A14" i="5" a="1"/>
  <c r="A14" i="5" s="1"/>
  <c r="E13" i="5" a="1"/>
  <c r="E13" i="5" s="1"/>
  <c r="D13" i="5" a="1"/>
  <c r="D13" i="5" s="1"/>
  <c r="C13" i="5" a="1"/>
  <c r="C13" i="5" s="1"/>
  <c r="B13" i="5" a="1"/>
  <c r="B13" i="5" s="1"/>
  <c r="A13" i="5" a="1"/>
  <c r="A13" i="5" s="1"/>
  <c r="E12" i="5" a="1"/>
  <c r="E12" i="5" s="1"/>
  <c r="D12" i="5" a="1"/>
  <c r="D12" i="5" s="1"/>
  <c r="C12" i="5" a="1"/>
  <c r="C12" i="5" s="1"/>
  <c r="B12" i="5" a="1"/>
  <c r="B12" i="5" s="1"/>
  <c r="A12" i="5" a="1"/>
  <c r="A12" i="5" s="1"/>
  <c r="E11" i="5" a="1"/>
  <c r="E11" i="5" s="1"/>
  <c r="D11" i="5" a="1"/>
  <c r="D11" i="5" s="1"/>
  <c r="C11" i="5" a="1"/>
  <c r="C11" i="5" s="1"/>
  <c r="B11" i="5" a="1"/>
  <c r="B11" i="5" s="1"/>
  <c r="A11" i="5" a="1"/>
  <c r="A11" i="5" s="1"/>
  <c r="E10" i="5" a="1"/>
  <c r="E10" i="5" s="1"/>
  <c r="D10" i="5" a="1"/>
  <c r="D10" i="5" s="1"/>
  <c r="C10" i="5" a="1"/>
  <c r="C10" i="5" s="1"/>
  <c r="B10" i="5" a="1"/>
  <c r="B10" i="5" s="1"/>
  <c r="A10" i="5" a="1"/>
  <c r="A10" i="5" s="1"/>
  <c r="E9" i="5" a="1"/>
  <c r="E9" i="5" s="1"/>
  <c r="D9" i="5" a="1"/>
  <c r="D9" i="5" s="1"/>
  <c r="C9" i="5" a="1"/>
  <c r="C9" i="5" s="1"/>
  <c r="B9" i="5" a="1"/>
  <c r="B9" i="5" s="1"/>
  <c r="A9" i="5" a="1"/>
  <c r="A9" i="5" s="1"/>
  <c r="E8" i="5" a="1"/>
  <c r="E8" i="5" s="1"/>
  <c r="D8" i="5" a="1"/>
  <c r="D8" i="5" s="1"/>
  <c r="C8" i="5" a="1"/>
  <c r="C8" i="5" s="1"/>
  <c r="B8" i="5" a="1"/>
  <c r="B8" i="5" s="1"/>
  <c r="A8" i="5" a="1"/>
  <c r="A8" i="5" s="1"/>
  <c r="E7" i="5" a="1"/>
  <c r="E7" i="5" s="1"/>
  <c r="D7" i="5" a="1"/>
  <c r="D7" i="5" s="1"/>
  <c r="C7" i="5" a="1"/>
  <c r="C7" i="5" s="1"/>
  <c r="B7" i="5" a="1"/>
  <c r="B7" i="5" s="1"/>
  <c r="A7" i="5" a="1"/>
  <c r="A7" i="5" s="1"/>
  <c r="E6" i="5" a="1"/>
  <c r="E6" i="5" s="1"/>
  <c r="D6" i="5" a="1"/>
  <c r="D6" i="5" s="1"/>
  <c r="C6" i="5" a="1"/>
  <c r="C6" i="5" s="1"/>
  <c r="B6" i="5" a="1"/>
  <c r="B6" i="5" s="1"/>
  <c r="A6" i="5" a="1"/>
  <c r="A6" i="5" s="1"/>
  <c r="E5" i="5" a="1"/>
  <c r="E5" i="5" s="1"/>
  <c r="D5" i="5" a="1"/>
  <c r="D5" i="5" s="1"/>
  <c r="C5" i="5" a="1"/>
  <c r="C5" i="5" s="1"/>
  <c r="B5" i="5" a="1"/>
  <c r="B5" i="5" s="1"/>
  <c r="A5" i="5" a="1"/>
  <c r="A5" i="5" s="1"/>
  <c r="E4" i="5" a="1"/>
  <c r="E4" i="5" s="1"/>
  <c r="D4" i="5" a="1"/>
  <c r="D4" i="5" s="1"/>
  <c r="C4" i="5" a="1"/>
  <c r="C4" i="5" s="1"/>
  <c r="B4" i="5" a="1"/>
  <c r="B4" i="5" s="1"/>
  <c r="A4" i="5" a="1"/>
  <c r="A4" i="5" s="1"/>
  <c r="E3" i="5" a="1"/>
  <c r="E3" i="5" s="1"/>
  <c r="D3" i="5" a="1"/>
  <c r="D3" i="5" s="1"/>
  <c r="C3" i="5" a="1"/>
  <c r="C3" i="5" s="1"/>
  <c r="B3" i="5" a="1"/>
  <c r="B3" i="5" s="1"/>
  <c r="A3" i="5" a="1"/>
  <c r="A3" i="5" s="1"/>
  <c r="E2" i="5" a="1"/>
  <c r="E2" i="5" s="1"/>
  <c r="D2" i="5" a="1"/>
  <c r="D2" i="5" s="1"/>
  <c r="C2" i="5" a="1"/>
  <c r="C2" i="5" s="1"/>
  <c r="B2" i="5" a="1"/>
  <c r="B2" i="5" s="1"/>
  <c r="A2" i="5" a="1"/>
  <c r="A2" i="5" s="1"/>
  <c r="E20" i="4" a="1"/>
  <c r="E20" i="4" s="1"/>
  <c r="D20" i="4" a="1"/>
  <c r="D20" i="4" s="1"/>
  <c r="C20" i="4" a="1"/>
  <c r="C20" i="4" s="1"/>
  <c r="B20" i="4" a="1"/>
  <c r="B20" i="4" s="1"/>
  <c r="A20" i="4" a="1"/>
  <c r="A20" i="4" s="1"/>
  <c r="E19" i="4" a="1"/>
  <c r="E19" i="4" s="1"/>
  <c r="D19" i="4" a="1"/>
  <c r="D19" i="4" s="1"/>
  <c r="C19" i="4" a="1"/>
  <c r="C19" i="4" s="1"/>
  <c r="B19" i="4" a="1"/>
  <c r="B19" i="4" s="1"/>
  <c r="A19" i="4" a="1"/>
  <c r="A19" i="4" s="1"/>
  <c r="E18" i="4" a="1"/>
  <c r="E18" i="4" s="1"/>
  <c r="D18" i="4" a="1"/>
  <c r="D18" i="4" s="1"/>
  <c r="C18" i="4" a="1"/>
  <c r="C18" i="4" s="1"/>
  <c r="B18" i="4" a="1"/>
  <c r="B18" i="4" s="1"/>
  <c r="A18" i="4" a="1"/>
  <c r="A18" i="4" s="1"/>
  <c r="E17" i="4" a="1"/>
  <c r="E17" i="4" s="1"/>
  <c r="D17" i="4" a="1"/>
  <c r="D17" i="4" s="1"/>
  <c r="C17" i="4" a="1"/>
  <c r="C17" i="4" s="1"/>
  <c r="B17" i="4" a="1"/>
  <c r="B17" i="4" s="1"/>
  <c r="A17" i="4" a="1"/>
  <c r="A17" i="4" s="1"/>
  <c r="E16" i="4" a="1"/>
  <c r="E16" i="4" s="1"/>
  <c r="D16" i="4" a="1"/>
  <c r="D16" i="4" s="1"/>
  <c r="C16" i="4" a="1"/>
  <c r="C16" i="4" s="1"/>
  <c r="B16" i="4" a="1"/>
  <c r="B16" i="4" s="1"/>
  <c r="A16" i="4" a="1"/>
  <c r="A16" i="4" s="1"/>
  <c r="E15" i="4" a="1"/>
  <c r="E15" i="4" s="1"/>
  <c r="D15" i="4" a="1"/>
  <c r="D15" i="4" s="1"/>
  <c r="C15" i="4" a="1"/>
  <c r="C15" i="4" s="1"/>
  <c r="B15" i="4" a="1"/>
  <c r="B15" i="4" s="1"/>
  <c r="A15" i="4" a="1"/>
  <c r="A15" i="4" s="1"/>
  <c r="E14" i="4" a="1"/>
  <c r="E14" i="4" s="1"/>
  <c r="D14" i="4" a="1"/>
  <c r="D14" i="4" s="1"/>
  <c r="C14" i="4" a="1"/>
  <c r="C14" i="4" s="1"/>
  <c r="B14" i="4" a="1"/>
  <c r="B14" i="4" s="1"/>
  <c r="A14" i="4" a="1"/>
  <c r="A14" i="4" s="1"/>
  <c r="E13" i="4" a="1"/>
  <c r="E13" i="4" s="1"/>
  <c r="D13" i="4" a="1"/>
  <c r="D13" i="4" s="1"/>
  <c r="C13" i="4" a="1"/>
  <c r="C13" i="4" s="1"/>
  <c r="B13" i="4" a="1"/>
  <c r="B13" i="4" s="1"/>
  <c r="A13" i="4" a="1"/>
  <c r="A13" i="4" s="1"/>
  <c r="E12" i="4" a="1"/>
  <c r="E12" i="4" s="1"/>
  <c r="D12" i="4" a="1"/>
  <c r="D12" i="4" s="1"/>
  <c r="C12" i="4" a="1"/>
  <c r="C12" i="4" s="1"/>
  <c r="B12" i="4" a="1"/>
  <c r="B12" i="4" s="1"/>
  <c r="A12" i="4" a="1"/>
  <c r="A12" i="4" s="1"/>
  <c r="E11" i="4" a="1"/>
  <c r="E11" i="4" s="1"/>
  <c r="D11" i="4" a="1"/>
  <c r="D11" i="4" s="1"/>
  <c r="C11" i="4" a="1"/>
  <c r="C11" i="4" s="1"/>
  <c r="B11" i="4" a="1"/>
  <c r="B11" i="4" s="1"/>
  <c r="A11" i="4" a="1"/>
  <c r="A11" i="4" s="1"/>
  <c r="E10" i="4" a="1"/>
  <c r="E10" i="4" s="1"/>
  <c r="D10" i="4" a="1"/>
  <c r="D10" i="4" s="1"/>
  <c r="C10" i="4" a="1"/>
  <c r="C10" i="4" s="1"/>
  <c r="B10" i="4" a="1"/>
  <c r="B10" i="4" s="1"/>
  <c r="A10" i="4" a="1"/>
  <c r="A10" i="4" s="1"/>
  <c r="E9" i="4" a="1"/>
  <c r="E9" i="4" s="1"/>
  <c r="D9" i="4" a="1"/>
  <c r="D9" i="4" s="1"/>
  <c r="C9" i="4" a="1"/>
  <c r="C9" i="4" s="1"/>
  <c r="B9" i="4" a="1"/>
  <c r="B9" i="4" s="1"/>
  <c r="A9" i="4" a="1"/>
  <c r="A9" i="4" s="1"/>
  <c r="E8" i="4" a="1"/>
  <c r="E8" i="4" s="1"/>
  <c r="D8" i="4" a="1"/>
  <c r="D8" i="4" s="1"/>
  <c r="C8" i="4" a="1"/>
  <c r="C8" i="4" s="1"/>
  <c r="B8" i="4" a="1"/>
  <c r="B8" i="4" s="1"/>
  <c r="A8" i="4" a="1"/>
  <c r="A8" i="4" s="1"/>
  <c r="E7" i="4" a="1"/>
  <c r="E7" i="4" s="1"/>
  <c r="D7" i="4" a="1"/>
  <c r="D7" i="4" s="1"/>
  <c r="C7" i="4" a="1"/>
  <c r="C7" i="4" s="1"/>
  <c r="B7" i="4" a="1"/>
  <c r="B7" i="4" s="1"/>
  <c r="A7" i="4" a="1"/>
  <c r="A7" i="4" s="1"/>
  <c r="E6" i="4" a="1"/>
  <c r="E6" i="4" s="1"/>
  <c r="D6" i="4" a="1"/>
  <c r="D6" i="4" s="1"/>
  <c r="C6" i="4" a="1"/>
  <c r="C6" i="4" s="1"/>
  <c r="B6" i="4" a="1"/>
  <c r="B6" i="4" s="1"/>
  <c r="A6" i="4" a="1"/>
  <c r="A6" i="4" s="1"/>
  <c r="E5" i="4" a="1"/>
  <c r="E5" i="4" s="1"/>
  <c r="D5" i="4" a="1"/>
  <c r="D5" i="4" s="1"/>
  <c r="C5" i="4" a="1"/>
  <c r="C5" i="4" s="1"/>
  <c r="B5" i="4" a="1"/>
  <c r="B5" i="4" s="1"/>
  <c r="A5" i="4" a="1"/>
  <c r="A5" i="4" s="1"/>
  <c r="E4" i="4" a="1"/>
  <c r="E4" i="4" s="1"/>
  <c r="D4" i="4" a="1"/>
  <c r="D4" i="4" s="1"/>
  <c r="C4" i="4" a="1"/>
  <c r="C4" i="4" s="1"/>
  <c r="B4" i="4" a="1"/>
  <c r="B4" i="4" s="1"/>
  <c r="A4" i="4" a="1"/>
  <c r="A4" i="4" s="1"/>
  <c r="E3" i="4" a="1"/>
  <c r="E3" i="4" s="1"/>
  <c r="D3" i="4" a="1"/>
  <c r="D3" i="4" s="1"/>
  <c r="C3" i="4" a="1"/>
  <c r="C3" i="4" s="1"/>
  <c r="B3" i="4" a="1"/>
  <c r="B3" i="4" s="1"/>
  <c r="A3" i="4" a="1"/>
  <c r="A3" i="4" s="1"/>
  <c r="E2" i="4" a="1"/>
  <c r="E2" i="4" s="1"/>
  <c r="D2" i="4" a="1"/>
  <c r="D2" i="4" s="1"/>
  <c r="C2" i="4" a="1"/>
  <c r="C2" i="4" s="1"/>
  <c r="B2" i="4" a="1"/>
  <c r="B2" i="4" s="1"/>
  <c r="A2" i="4" a="1"/>
  <c r="A2" i="4" s="1"/>
  <c r="E20" i="3" a="1"/>
  <c r="E20" i="3" s="1"/>
  <c r="D20" i="3" a="1"/>
  <c r="D20" i="3" s="1"/>
  <c r="C20" i="3" a="1"/>
  <c r="C20" i="3" s="1"/>
  <c r="B20" i="3" a="1"/>
  <c r="B20" i="3" s="1"/>
  <c r="A20" i="3" a="1"/>
  <c r="A20" i="3" s="1"/>
  <c r="E19" i="3" a="1"/>
  <c r="E19" i="3" s="1"/>
  <c r="D19" i="3" a="1"/>
  <c r="D19" i="3" s="1"/>
  <c r="C19" i="3" a="1"/>
  <c r="C19" i="3" s="1"/>
  <c r="B19" i="3" a="1"/>
  <c r="B19" i="3" s="1"/>
  <c r="A19" i="3" a="1"/>
  <c r="A19" i="3" s="1"/>
  <c r="E18" i="3" a="1"/>
  <c r="E18" i="3" s="1"/>
  <c r="D18" i="3" a="1"/>
  <c r="D18" i="3" s="1"/>
  <c r="C18" i="3" a="1"/>
  <c r="C18" i="3" s="1"/>
  <c r="B18" i="3" a="1"/>
  <c r="B18" i="3" s="1"/>
  <c r="A18" i="3" a="1"/>
  <c r="A18" i="3" s="1"/>
  <c r="E17" i="3" a="1"/>
  <c r="E17" i="3" s="1"/>
  <c r="D17" i="3" a="1"/>
  <c r="D17" i="3" s="1"/>
  <c r="C17" i="3" a="1"/>
  <c r="C17" i="3" s="1"/>
  <c r="B17" i="3" a="1"/>
  <c r="B17" i="3" s="1"/>
  <c r="A17" i="3" a="1"/>
  <c r="A17" i="3" s="1"/>
  <c r="E16" i="3" a="1"/>
  <c r="E16" i="3" s="1"/>
  <c r="D16" i="3" a="1"/>
  <c r="D16" i="3" s="1"/>
  <c r="C16" i="3" a="1"/>
  <c r="C16" i="3" s="1"/>
  <c r="B16" i="3" a="1"/>
  <c r="B16" i="3" s="1"/>
  <c r="A16" i="3" a="1"/>
  <c r="A16" i="3" s="1"/>
  <c r="E15" i="3" a="1"/>
  <c r="E15" i="3" s="1"/>
  <c r="D15" i="3" a="1"/>
  <c r="D15" i="3" s="1"/>
  <c r="C15" i="3" a="1"/>
  <c r="C15" i="3" s="1"/>
  <c r="B15" i="3" a="1"/>
  <c r="B15" i="3" s="1"/>
  <c r="A15" i="3" a="1"/>
  <c r="A15" i="3" s="1"/>
  <c r="E14" i="3" a="1"/>
  <c r="E14" i="3" s="1"/>
  <c r="D14" i="3" a="1"/>
  <c r="D14" i="3" s="1"/>
  <c r="C14" i="3" a="1"/>
  <c r="C14" i="3" s="1"/>
  <c r="B14" i="3" a="1"/>
  <c r="B14" i="3" s="1"/>
  <c r="A14" i="3" a="1"/>
  <c r="A14" i="3" s="1"/>
  <c r="E13" i="3" a="1"/>
  <c r="E13" i="3" s="1"/>
  <c r="D13" i="3" a="1"/>
  <c r="D13" i="3" s="1"/>
  <c r="C13" i="3" a="1"/>
  <c r="C13" i="3" s="1"/>
  <c r="B13" i="3" a="1"/>
  <c r="B13" i="3" s="1"/>
  <c r="A13" i="3" a="1"/>
  <c r="A13" i="3" s="1"/>
  <c r="E12" i="3" a="1"/>
  <c r="E12" i="3" s="1"/>
  <c r="D12" i="3" a="1"/>
  <c r="D12" i="3" s="1"/>
  <c r="C12" i="3" a="1"/>
  <c r="C12" i="3" s="1"/>
  <c r="B12" i="3" a="1"/>
  <c r="B12" i="3" s="1"/>
  <c r="A12" i="3" a="1"/>
  <c r="A12" i="3" s="1"/>
  <c r="E11" i="3" a="1"/>
  <c r="E11" i="3" s="1"/>
  <c r="D11" i="3" a="1"/>
  <c r="D11" i="3" s="1"/>
  <c r="C11" i="3" a="1"/>
  <c r="C11" i="3" s="1"/>
  <c r="B11" i="3" a="1"/>
  <c r="B11" i="3" s="1"/>
  <c r="A11" i="3" a="1"/>
  <c r="A11" i="3" s="1"/>
  <c r="E10" i="3" a="1"/>
  <c r="E10" i="3" s="1"/>
  <c r="D10" i="3" a="1"/>
  <c r="D10" i="3" s="1"/>
  <c r="C10" i="3" a="1"/>
  <c r="C10" i="3" s="1"/>
  <c r="B10" i="3" a="1"/>
  <c r="B10" i="3" s="1"/>
  <c r="A10" i="3" a="1"/>
  <c r="A10" i="3" s="1"/>
  <c r="E9" i="3" a="1"/>
  <c r="E9" i="3" s="1"/>
  <c r="D9" i="3" a="1"/>
  <c r="D9" i="3" s="1"/>
  <c r="C9" i="3" a="1"/>
  <c r="C9" i="3" s="1"/>
  <c r="B9" i="3" a="1"/>
  <c r="B9" i="3" s="1"/>
  <c r="A9" i="3" a="1"/>
  <c r="A9" i="3" s="1"/>
  <c r="E8" i="3" a="1"/>
  <c r="E8" i="3" s="1"/>
  <c r="D8" i="3" a="1"/>
  <c r="D8" i="3" s="1"/>
  <c r="C8" i="3" a="1"/>
  <c r="C8" i="3" s="1"/>
  <c r="B8" i="3" a="1"/>
  <c r="B8" i="3" s="1"/>
  <c r="A8" i="3" a="1"/>
  <c r="A8" i="3" s="1"/>
  <c r="E7" i="3" a="1"/>
  <c r="E7" i="3" s="1"/>
  <c r="D7" i="3" a="1"/>
  <c r="D7" i="3" s="1"/>
  <c r="C7" i="3" a="1"/>
  <c r="C7" i="3" s="1"/>
  <c r="B7" i="3" a="1"/>
  <c r="B7" i="3" s="1"/>
  <c r="A7" i="3" a="1"/>
  <c r="A7" i="3" s="1"/>
  <c r="E6" i="3" a="1"/>
  <c r="E6" i="3" s="1"/>
  <c r="D6" i="3" a="1"/>
  <c r="D6" i="3" s="1"/>
  <c r="C6" i="3" a="1"/>
  <c r="C6" i="3" s="1"/>
  <c r="B6" i="3" a="1"/>
  <c r="B6" i="3" s="1"/>
  <c r="A6" i="3" a="1"/>
  <c r="A6" i="3" s="1"/>
  <c r="E5" i="3" a="1"/>
  <c r="E5" i="3" s="1"/>
  <c r="D5" i="3" a="1"/>
  <c r="D5" i="3" s="1"/>
  <c r="C5" i="3" a="1"/>
  <c r="C5" i="3" s="1"/>
  <c r="B5" i="3" a="1"/>
  <c r="B5" i="3" s="1"/>
  <c r="A5" i="3" a="1"/>
  <c r="A5" i="3" s="1"/>
  <c r="E4" i="3" a="1"/>
  <c r="E4" i="3" s="1"/>
  <c r="D4" i="3" a="1"/>
  <c r="D4" i="3" s="1"/>
  <c r="C4" i="3" a="1"/>
  <c r="C4" i="3" s="1"/>
  <c r="B4" i="3" a="1"/>
  <c r="B4" i="3" s="1"/>
  <c r="A4" i="3" a="1"/>
  <c r="A4" i="3" s="1"/>
  <c r="E3" i="3" a="1"/>
  <c r="E3" i="3" s="1"/>
  <c r="D3" i="3" a="1"/>
  <c r="D3" i="3" s="1"/>
  <c r="C3" i="3" a="1"/>
  <c r="C3" i="3" s="1"/>
  <c r="B3" i="3" a="1"/>
  <c r="B3" i="3" s="1"/>
  <c r="A3" i="3" a="1"/>
  <c r="A3" i="3" s="1"/>
  <c r="E2" i="3" a="1"/>
  <c r="E2" i="3" s="1"/>
  <c r="D2" i="3" a="1"/>
  <c r="D2" i="3" s="1"/>
  <c r="C2" i="3" a="1"/>
  <c r="C2" i="3" s="1"/>
  <c r="B2" i="3" a="1"/>
  <c r="B2" i="3" s="1"/>
  <c r="A2" i="3" a="1"/>
  <c r="A2" i="3" s="1"/>
  <c r="E19" i="2" a="1"/>
  <c r="E19" i="2" s="1"/>
  <c r="D19" i="2" a="1"/>
  <c r="D19" i="2" s="1"/>
  <c r="C19" i="2" a="1"/>
  <c r="C19" i="2" s="1"/>
  <c r="B19" i="2" a="1"/>
  <c r="B19" i="2" s="1"/>
  <c r="A19" i="2" a="1"/>
  <c r="A19" i="2" s="1"/>
  <c r="E17" i="2" a="1"/>
  <c r="E17" i="2" s="1"/>
  <c r="D17" i="2" a="1"/>
  <c r="D17" i="2" s="1"/>
  <c r="C17" i="2" a="1"/>
  <c r="C17" i="2" s="1"/>
  <c r="B17" i="2" a="1"/>
  <c r="B17" i="2" s="1"/>
  <c r="A17" i="2" a="1"/>
  <c r="A17" i="2" s="1"/>
  <c r="E15" i="2" a="1"/>
  <c r="E15" i="2" s="1"/>
  <c r="D15" i="2" a="1"/>
  <c r="D15" i="2" s="1"/>
  <c r="C15" i="2" a="1"/>
  <c r="C15" i="2" s="1"/>
  <c r="B15" i="2" a="1"/>
  <c r="B15" i="2" s="1"/>
  <c r="A15" i="2" a="1"/>
  <c r="A15" i="2" s="1"/>
  <c r="E13" i="2" a="1"/>
  <c r="E13" i="2" s="1"/>
  <c r="D13" i="2" a="1"/>
  <c r="D13" i="2" s="1"/>
  <c r="C13" i="2" a="1"/>
  <c r="C13" i="2" s="1"/>
  <c r="B13" i="2" a="1"/>
  <c r="B13" i="2" s="1"/>
  <c r="A13" i="2" a="1"/>
  <c r="A13" i="2" s="1"/>
  <c r="E11" i="2" a="1"/>
  <c r="E11" i="2" s="1"/>
  <c r="D11" i="2" a="1"/>
  <c r="D11" i="2" s="1"/>
  <c r="C11" i="2" a="1"/>
  <c r="C11" i="2" s="1"/>
  <c r="B11" i="2" a="1"/>
  <c r="B11" i="2" s="1"/>
  <c r="A11" i="2" a="1"/>
  <c r="A11" i="2" s="1"/>
  <c r="E20" i="2" a="1"/>
  <c r="E20" i="2" s="1"/>
  <c r="D20" i="2" a="1"/>
  <c r="D20" i="2" s="1"/>
  <c r="C20" i="2" a="1"/>
  <c r="C20" i="2" s="1"/>
  <c r="B20" i="2" a="1"/>
  <c r="B20" i="2" s="1"/>
  <c r="A20" i="2" a="1"/>
  <c r="A20" i="2" s="1"/>
  <c r="E18" i="2" a="1"/>
  <c r="E18" i="2" s="1"/>
  <c r="D18" i="2" a="1"/>
  <c r="D18" i="2" s="1"/>
  <c r="C18" i="2" a="1"/>
  <c r="C18" i="2" s="1"/>
  <c r="B18" i="2" a="1"/>
  <c r="B18" i="2" s="1"/>
  <c r="A18" i="2" a="1"/>
  <c r="A18" i="2" s="1"/>
  <c r="E16" i="2" a="1"/>
  <c r="E16" i="2" s="1"/>
  <c r="D16" i="2" a="1"/>
  <c r="D16" i="2" s="1"/>
  <c r="C16" i="2" a="1"/>
  <c r="C16" i="2" s="1"/>
  <c r="B16" i="2" a="1"/>
  <c r="B16" i="2" s="1"/>
  <c r="A16" i="2" a="1"/>
  <c r="A16" i="2" s="1"/>
  <c r="E14" i="2" a="1"/>
  <c r="E14" i="2" s="1"/>
  <c r="D14" i="2" a="1"/>
  <c r="D14" i="2" s="1"/>
  <c r="C14" i="2" a="1"/>
  <c r="C14" i="2" s="1"/>
  <c r="B14" i="2" a="1"/>
  <c r="B14" i="2" s="1"/>
  <c r="E12" i="2" a="1"/>
  <c r="E12" i="2" s="1"/>
  <c r="D12" i="2" a="1"/>
  <c r="D12" i="2" s="1"/>
  <c r="C12" i="2" a="1"/>
  <c r="C12" i="2" s="1"/>
  <c r="B12" i="2" a="1"/>
  <c r="B12" i="2" s="1"/>
  <c r="E10" i="2" a="1"/>
  <c r="E10" i="2" s="1"/>
  <c r="D10" i="2" a="1"/>
  <c r="D10" i="2" s="1"/>
  <c r="C10" i="2" a="1"/>
  <c r="C10" i="2" s="1"/>
  <c r="B10" i="2" a="1"/>
  <c r="B10" i="2" s="1"/>
  <c r="E9" i="2" a="1"/>
  <c r="E9" i="2" s="1"/>
  <c r="D9" i="2" a="1"/>
  <c r="D9" i="2" s="1"/>
  <c r="C9" i="2" a="1"/>
  <c r="C9" i="2" s="1"/>
  <c r="B9" i="2" a="1"/>
  <c r="B9" i="2" s="1"/>
  <c r="E8" i="2" a="1"/>
  <c r="E8" i="2" s="1"/>
  <c r="D8" i="2" a="1"/>
  <c r="D8" i="2" s="1"/>
  <c r="C8" i="2" a="1"/>
  <c r="C8" i="2" s="1"/>
  <c r="B8" i="2" a="1"/>
  <c r="B8" i="2" s="1"/>
  <c r="E7" i="2" a="1"/>
  <c r="E7" i="2" s="1"/>
  <c r="D7" i="2" a="1"/>
  <c r="D7" i="2" s="1"/>
  <c r="C7" i="2" a="1"/>
  <c r="C7" i="2" s="1"/>
  <c r="B7" i="2" a="1"/>
  <c r="B7" i="2" s="1"/>
  <c r="E6" i="2" a="1"/>
  <c r="E6" i="2" s="1"/>
  <c r="D6" i="2" a="1"/>
  <c r="D6" i="2" s="1"/>
  <c r="C6" i="2" a="1"/>
  <c r="C6" i="2" s="1"/>
  <c r="B6" i="2" a="1"/>
  <c r="B6" i="2" s="1"/>
  <c r="E5" i="2" a="1"/>
  <c r="E5" i="2" s="1"/>
  <c r="D5" i="2" a="1"/>
  <c r="D5" i="2" s="1"/>
  <c r="C5" i="2" a="1"/>
  <c r="C5" i="2" s="1"/>
  <c r="B5" i="2" a="1"/>
  <c r="B5" i="2" s="1"/>
  <c r="E4" i="2" a="1"/>
  <c r="E4" i="2" s="1"/>
  <c r="D4" i="2" a="1"/>
  <c r="D4" i="2" s="1"/>
  <c r="C4" i="2" a="1"/>
  <c r="C4" i="2" s="1"/>
  <c r="B4" i="2" a="1"/>
  <c r="B4" i="2" s="1"/>
  <c r="E3" i="2" a="1"/>
  <c r="E3" i="2" s="1"/>
  <c r="D3" i="2" a="1"/>
  <c r="D3" i="2" s="1"/>
  <c r="C3" i="2" a="1"/>
  <c r="C3" i="2" s="1"/>
  <c r="B3" i="2" a="1"/>
  <c r="B3" i="2" s="1"/>
  <c r="E2" i="2" a="1"/>
  <c r="E2" i="2" s="1"/>
  <c r="D2" i="2" a="1"/>
  <c r="D2" i="2" s="1"/>
  <c r="C2" i="2" a="1"/>
  <c r="C2" i="2" s="1"/>
  <c r="B2" i="2" a="1"/>
  <c r="B2" i="2" s="1"/>
  <c r="A14" i="2" a="1"/>
  <c r="A14" i="2" s="1"/>
  <c r="A12" i="2" a="1"/>
  <c r="A12" i="2" s="1"/>
  <c r="A10" i="2" a="1"/>
  <c r="A10" i="2" s="1"/>
  <c r="A9" i="2" a="1"/>
  <c r="A9" i="2" s="1"/>
  <c r="A8" i="2" a="1"/>
  <c r="A8" i="2" s="1"/>
  <c r="A3" i="2" a="1"/>
  <c r="A3" i="2" s="1"/>
  <c r="A2" i="2" a="1"/>
  <c r="A2" i="2" s="1"/>
  <c r="A6" i="2" a="1"/>
  <c r="A6" i="2" s="1"/>
  <c r="A7" i="2" a="1"/>
  <c r="A7" i="2" s="1"/>
  <c r="A5" i="2" a="1"/>
  <c r="A5" i="2" s="1"/>
  <c r="A4" i="2" a="1"/>
  <c r="A4" i="2" s="1"/>
</calcChain>
</file>

<file path=xl/sharedStrings.xml><?xml version="1.0" encoding="utf-8"?>
<sst xmlns="http://schemas.openxmlformats.org/spreadsheetml/2006/main" count="649" uniqueCount="331">
  <si>
    <t>Référence</t>
  </si>
  <si>
    <t>Désignation</t>
  </si>
  <si>
    <t>Aire</t>
  </si>
  <si>
    <t>Catégorie</t>
  </si>
  <si>
    <t>Affectation</t>
  </si>
  <si>
    <t>A01</t>
  </si>
  <si>
    <t>Bureau</t>
  </si>
  <si>
    <t>A01BIS</t>
  </si>
  <si>
    <t>extension salle du personnel</t>
  </si>
  <si>
    <t>A02</t>
  </si>
  <si>
    <t>bureau orthophoniste</t>
  </si>
  <si>
    <t>A03</t>
  </si>
  <si>
    <t>bureau chef de service 1</t>
  </si>
  <si>
    <t>A04</t>
  </si>
  <si>
    <t>salle d'activité</t>
  </si>
  <si>
    <t>A05</t>
  </si>
  <si>
    <t>A06</t>
  </si>
  <si>
    <t>Bureau directrice adjointe</t>
  </si>
  <si>
    <t>ADM</t>
  </si>
  <si>
    <t>A07</t>
  </si>
  <si>
    <t>bureau direction</t>
  </si>
  <si>
    <t>A08</t>
  </si>
  <si>
    <t>bureau assistante de direction</t>
  </si>
  <si>
    <t>A09</t>
  </si>
  <si>
    <t>hall</t>
  </si>
  <si>
    <t>communs</t>
  </si>
  <si>
    <t>A10</t>
  </si>
  <si>
    <t>WC ADM</t>
  </si>
  <si>
    <t>Sanitaires</t>
  </si>
  <si>
    <t>A11</t>
  </si>
  <si>
    <t>accueil 1</t>
  </si>
  <si>
    <t>A12</t>
  </si>
  <si>
    <t>accueil 2</t>
  </si>
  <si>
    <t>A12BIS</t>
  </si>
  <si>
    <t>A13</t>
  </si>
  <si>
    <t>Atelier</t>
  </si>
  <si>
    <t>A13BIS</t>
  </si>
  <si>
    <t>Salle de réunion</t>
  </si>
  <si>
    <t>Mutualisé</t>
  </si>
  <si>
    <t>A15</t>
  </si>
  <si>
    <t>Dégagement</t>
  </si>
  <si>
    <t>B01</t>
  </si>
  <si>
    <t>Bureau psychologue</t>
  </si>
  <si>
    <t>B02</t>
  </si>
  <si>
    <t>Bureau éducatif</t>
  </si>
  <si>
    <t>B03</t>
  </si>
  <si>
    <t>cuisine Internat</t>
  </si>
  <si>
    <t>B04</t>
  </si>
  <si>
    <t>salle à manger</t>
  </si>
  <si>
    <t>B05</t>
  </si>
  <si>
    <t>escalier internat</t>
  </si>
  <si>
    <t>B08</t>
  </si>
  <si>
    <t>Lingerie internat</t>
  </si>
  <si>
    <t>local technique</t>
  </si>
  <si>
    <t>B09</t>
  </si>
  <si>
    <t>salle activités motrices</t>
  </si>
  <si>
    <t>salle motrice</t>
  </si>
  <si>
    <t>B10</t>
  </si>
  <si>
    <t>Chaufferie</t>
  </si>
  <si>
    <t>B11</t>
  </si>
  <si>
    <t>B12</t>
  </si>
  <si>
    <t>B13</t>
  </si>
  <si>
    <t>B14</t>
  </si>
  <si>
    <t>B15</t>
  </si>
  <si>
    <t>B16</t>
  </si>
  <si>
    <t>B17</t>
  </si>
  <si>
    <t>Stockage produits entretien PE</t>
  </si>
  <si>
    <t>B18</t>
  </si>
  <si>
    <t>B19</t>
  </si>
  <si>
    <t>B20</t>
  </si>
  <si>
    <t>B21</t>
  </si>
  <si>
    <t>Zone sortie</t>
  </si>
  <si>
    <t>B22</t>
  </si>
  <si>
    <t>B23</t>
  </si>
  <si>
    <t>B24</t>
  </si>
  <si>
    <t>B25</t>
  </si>
  <si>
    <t>salle restaurant (avec passerelle)</t>
  </si>
  <si>
    <t>B27</t>
  </si>
  <si>
    <t>WC restaurant</t>
  </si>
  <si>
    <t>B27BIS</t>
  </si>
  <si>
    <t>extension salle restaurant 1</t>
  </si>
  <si>
    <t>B28</t>
  </si>
  <si>
    <t>extension salle restaurant 2</t>
  </si>
  <si>
    <t>B29</t>
  </si>
  <si>
    <t>entrée et dégagement</t>
  </si>
  <si>
    <t>B29BIS</t>
  </si>
  <si>
    <t>salle arts plastiques</t>
  </si>
  <si>
    <t>B29TER</t>
  </si>
  <si>
    <t>salle de vie</t>
  </si>
  <si>
    <t>salle d'accueil</t>
  </si>
  <si>
    <t>B30</t>
  </si>
  <si>
    <t>espace de retrait</t>
  </si>
  <si>
    <t>B31</t>
  </si>
  <si>
    <t>WC sud</t>
  </si>
  <si>
    <t>B32</t>
  </si>
  <si>
    <t>salle accueil groupe grands</t>
  </si>
  <si>
    <t>B32BIS</t>
  </si>
  <si>
    <t>salle éveil sensoriel</t>
  </si>
  <si>
    <t>B33</t>
  </si>
  <si>
    <t>salle Bao Pao</t>
  </si>
  <si>
    <t>B34</t>
  </si>
  <si>
    <t>espace repos PMR</t>
  </si>
  <si>
    <t>B35</t>
  </si>
  <si>
    <t>salle de bains PMR</t>
  </si>
  <si>
    <t>B36</t>
  </si>
  <si>
    <t>WC nord</t>
  </si>
  <si>
    <t>B37</t>
  </si>
  <si>
    <t>couloir RDC</t>
  </si>
  <si>
    <t>B38</t>
  </si>
  <si>
    <t>salle sensorimotrice</t>
  </si>
  <si>
    <t>B39</t>
  </si>
  <si>
    <t>B40</t>
  </si>
  <si>
    <t>salle de retrait et éveil musical</t>
  </si>
  <si>
    <t>B41</t>
  </si>
  <si>
    <t>salle cognitif et informatique</t>
  </si>
  <si>
    <t>B42</t>
  </si>
  <si>
    <t>salle détente</t>
  </si>
  <si>
    <t>B43</t>
  </si>
  <si>
    <t>salon veille de nuit</t>
  </si>
  <si>
    <t>B44</t>
  </si>
  <si>
    <t>chambre 6</t>
  </si>
  <si>
    <t>chambre</t>
  </si>
  <si>
    <t>B45</t>
  </si>
  <si>
    <t>chambre 5</t>
  </si>
  <si>
    <t>B46</t>
  </si>
  <si>
    <t>couloir étage</t>
  </si>
  <si>
    <t>B47</t>
  </si>
  <si>
    <t>salle de bains</t>
  </si>
  <si>
    <t>B48</t>
  </si>
  <si>
    <t>WC</t>
  </si>
  <si>
    <t>B49</t>
  </si>
  <si>
    <t>chambre 4</t>
  </si>
  <si>
    <t>B50</t>
  </si>
  <si>
    <t>chambre 3</t>
  </si>
  <si>
    <t>B51</t>
  </si>
  <si>
    <t>chambre 2</t>
  </si>
  <si>
    <t>B52</t>
  </si>
  <si>
    <t>chambre 1</t>
  </si>
  <si>
    <t>C01</t>
  </si>
  <si>
    <t>C01BIS</t>
  </si>
  <si>
    <t>C02</t>
  </si>
  <si>
    <t>C03</t>
  </si>
  <si>
    <t>salle de réunion IME</t>
  </si>
  <si>
    <t>C04</t>
  </si>
  <si>
    <t>C06</t>
  </si>
  <si>
    <t>C07</t>
  </si>
  <si>
    <t>C08</t>
  </si>
  <si>
    <t>bibliothèque</t>
  </si>
  <si>
    <t>C09</t>
  </si>
  <si>
    <t>unité d'enseignement</t>
  </si>
  <si>
    <t>C10</t>
  </si>
  <si>
    <t>atelier socialisation</t>
  </si>
  <si>
    <t>C11</t>
  </si>
  <si>
    <t>C12</t>
  </si>
  <si>
    <t>bureau chef de service 2</t>
  </si>
  <si>
    <t>C13</t>
  </si>
  <si>
    <t>sanitaires</t>
  </si>
  <si>
    <t>C14</t>
  </si>
  <si>
    <t>C15</t>
  </si>
  <si>
    <t>C16</t>
  </si>
  <si>
    <t>C17</t>
  </si>
  <si>
    <t>C18</t>
  </si>
  <si>
    <t>C19</t>
  </si>
  <si>
    <t>C20</t>
  </si>
  <si>
    <t>Local Produits d'entretien</t>
  </si>
  <si>
    <t>C21</t>
  </si>
  <si>
    <t>bureau Psychologue 1</t>
  </si>
  <si>
    <t>C22</t>
  </si>
  <si>
    <t>salle de veille infirmière</t>
  </si>
  <si>
    <t>infirmerie</t>
  </si>
  <si>
    <t>C23</t>
  </si>
  <si>
    <t>bureau Psychologue 2</t>
  </si>
  <si>
    <t>C24</t>
  </si>
  <si>
    <t>bureau psychologue 3</t>
  </si>
  <si>
    <t>C25</t>
  </si>
  <si>
    <t>couloir paramédical</t>
  </si>
  <si>
    <t>C26</t>
  </si>
  <si>
    <t>C27</t>
  </si>
  <si>
    <t>bureau médecin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</si>
  <si>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</si>
  <si>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</si>
  <si>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</si>
  <si>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</si>
  <si>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</si>
  <si>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</si>
  <si>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</si>
  <si>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</si>
  <si>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</si>
  <si>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C36BIS</t>
  </si>
  <si>
    <t>C37</t>
  </si>
  <si>
    <t>C38</t>
  </si>
  <si>
    <t>C39</t>
  </si>
  <si>
    <t>D01</t>
  </si>
  <si>
    <t>D05</t>
  </si>
  <si>
    <t>D06</t>
  </si>
  <si>
    <t>atelier culinaire</t>
  </si>
  <si>
    <t>D07</t>
  </si>
  <si>
    <t>salle multimedia</t>
  </si>
  <si>
    <t>D07BIS</t>
  </si>
  <si>
    <t>terrasse</t>
  </si>
  <si>
    <t>D08</t>
  </si>
  <si>
    <t>salle de rééducations</t>
  </si>
  <si>
    <t>D13</t>
  </si>
  <si>
    <t>WC filles</t>
  </si>
  <si>
    <t>D14</t>
  </si>
  <si>
    <t>WC garçons</t>
  </si>
  <si>
    <t>D14BIS</t>
  </si>
  <si>
    <t>Sanitaires et douche 1</t>
  </si>
  <si>
    <t>D11</t>
  </si>
  <si>
    <t>Atelier entretien</t>
  </si>
  <si>
    <t>D12</t>
  </si>
  <si>
    <t>entrepôt</t>
  </si>
  <si>
    <t>D15</t>
  </si>
  <si>
    <t>salle cuisine pédagogique</t>
  </si>
  <si>
    <t>D16</t>
  </si>
  <si>
    <t>Cuisine pédagogique</t>
  </si>
  <si>
    <t>D17</t>
  </si>
  <si>
    <t>D18</t>
  </si>
  <si>
    <t>D19</t>
  </si>
  <si>
    <t>Sanitaires et douche 2</t>
  </si>
  <si>
    <t>H01</t>
  </si>
  <si>
    <t>H02</t>
  </si>
  <si>
    <t>secrétariat</t>
  </si>
  <si>
    <t>H03</t>
  </si>
  <si>
    <t>H04</t>
  </si>
  <si>
    <t>WC 1</t>
  </si>
  <si>
    <t>H05</t>
  </si>
  <si>
    <t>H06</t>
  </si>
  <si>
    <t>WC 2</t>
  </si>
  <si>
    <t>H08</t>
  </si>
  <si>
    <t>cuisine pédagogique</t>
  </si>
  <si>
    <t>H09</t>
  </si>
  <si>
    <t>salle à manger (SAM 1)</t>
  </si>
  <si>
    <t>H10</t>
  </si>
  <si>
    <t>groupe des Grands</t>
  </si>
  <si>
    <t>H13</t>
  </si>
  <si>
    <t>salle activité Grands</t>
  </si>
  <si>
    <t>H14</t>
  </si>
  <si>
    <t>H15</t>
  </si>
  <si>
    <t>dégagement central</t>
  </si>
  <si>
    <t>H16</t>
  </si>
  <si>
    <t>salle de réunion (SAM 2)</t>
  </si>
  <si>
    <t>salle de réunion</t>
  </si>
  <si>
    <t>H17</t>
  </si>
  <si>
    <t>salle activité Petits 1</t>
  </si>
  <si>
    <t>H18</t>
  </si>
  <si>
    <t>accueil Petits</t>
  </si>
  <si>
    <t>H19</t>
  </si>
  <si>
    <t>salle activité Petits 2</t>
  </si>
  <si>
    <t>H20</t>
  </si>
  <si>
    <t>cuisine satellite</t>
  </si>
  <si>
    <t>H21</t>
  </si>
  <si>
    <t>entrée</t>
  </si>
  <si>
    <t>EV01</t>
  </si>
  <si>
    <t>sanitaires espaces verts + vestiaires</t>
  </si>
  <si>
    <t>E01</t>
  </si>
  <si>
    <t>E02</t>
  </si>
  <si>
    <t>atelier sous-traitance</t>
  </si>
  <si>
    <t>E03</t>
  </si>
  <si>
    <t>vestiaires Espaces verts</t>
  </si>
  <si>
    <t>E04</t>
  </si>
  <si>
    <t>Mezzanine</t>
  </si>
  <si>
    <t>E05</t>
  </si>
  <si>
    <t>Atelier polyvalent + véranda</t>
  </si>
  <si>
    <t>E06</t>
  </si>
  <si>
    <t>sanitaires Espaces verts</t>
  </si>
  <si>
    <t>E07</t>
  </si>
  <si>
    <t>Atelier Espaces verts</t>
  </si>
  <si>
    <t>E08</t>
  </si>
  <si>
    <t>Vestiaires personnel</t>
  </si>
  <si>
    <t>F01</t>
  </si>
  <si>
    <t>Local lavage véhicules</t>
  </si>
  <si>
    <t>G01</t>
  </si>
  <si>
    <t>Atelier couture</t>
  </si>
  <si>
    <t>salle du personnel DAS</t>
  </si>
  <si>
    <t>DAS</t>
  </si>
  <si>
    <t>salle accueil enfants DAS 1</t>
  </si>
  <si>
    <t>salle accueil enfants DAS 2</t>
  </si>
  <si>
    <t>salle accueil ados DAS</t>
  </si>
  <si>
    <t>cuisine DAS</t>
  </si>
  <si>
    <t>salle de réunion DAS</t>
  </si>
  <si>
    <t>couloir DAS</t>
  </si>
  <si>
    <t>WC DAS</t>
  </si>
  <si>
    <t>Unité1</t>
  </si>
  <si>
    <t>couloir unité 2</t>
  </si>
  <si>
    <t>salle activités A unité 2</t>
  </si>
  <si>
    <t>salle accueil unité 2</t>
  </si>
  <si>
    <t>salle activités B unité 2</t>
  </si>
  <si>
    <t>WC unité 2</t>
  </si>
  <si>
    <t>salle activités C unité 2</t>
  </si>
  <si>
    <t>salle accueil unité 1</t>
  </si>
  <si>
    <t>salle d'activité unité 1</t>
  </si>
  <si>
    <t>couloir unité 1</t>
  </si>
  <si>
    <t>salle activités A unité 3</t>
  </si>
  <si>
    <t>salle accueil unité 3</t>
  </si>
  <si>
    <t>salle activités B unité 3</t>
  </si>
  <si>
    <t>WC unité 3</t>
  </si>
  <si>
    <t>salle activités C unité 3</t>
  </si>
  <si>
    <t>salle du personnel Pro</t>
  </si>
  <si>
    <t>salle accueil Débutant</t>
  </si>
  <si>
    <t>salle activités Débutant</t>
  </si>
  <si>
    <t>salle activités Autonomie</t>
  </si>
  <si>
    <t>salle accueil Autonomie</t>
  </si>
  <si>
    <t>Chambre froide RESTO</t>
  </si>
  <si>
    <t>Bureau RESTO</t>
  </si>
  <si>
    <t>Zone réception RESTO</t>
  </si>
  <si>
    <t>Stockage épicerie RESTO</t>
  </si>
  <si>
    <t>Réserve RESTO</t>
  </si>
  <si>
    <t>Légumerie RESTO</t>
  </si>
  <si>
    <t>Zone transit RESTO</t>
  </si>
  <si>
    <t>Vestiaires RESTO</t>
  </si>
  <si>
    <t>Cuisine RESTO</t>
  </si>
  <si>
    <t>bureau POST 1</t>
  </si>
  <si>
    <t>bureau POST 2</t>
  </si>
  <si>
    <t>salle accueil PRO</t>
  </si>
  <si>
    <t>INT</t>
  </si>
  <si>
    <t>PRO</t>
  </si>
  <si>
    <t>Unité3</t>
  </si>
  <si>
    <t>IMP+</t>
  </si>
  <si>
    <t>Salle du personnel IMP</t>
  </si>
  <si>
    <t>Unité4</t>
  </si>
  <si>
    <t>TECH</t>
  </si>
  <si>
    <t>EXT</t>
  </si>
  <si>
    <t>Unité2</t>
  </si>
  <si>
    <t>IMP</t>
  </si>
  <si>
    <t>MED</t>
  </si>
  <si>
    <t>POLY</t>
  </si>
  <si>
    <t>salle de communication augmentée</t>
  </si>
  <si>
    <t>RPO</t>
  </si>
  <si>
    <t>POST</t>
  </si>
  <si>
    <t>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</si>
</sst>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2" borderId="0" xfId="0" applyNumberFormat="1" applyFont="1" applyFill="1"/>
    <xf numFmtId="2" fontId="1" fillId="2" borderId="0" xfId="0" applyNumberFormat="1" applyFont="1" applyFill="1"/>
    <xf numFmtId="1" fontId="1" fillId="2" borderId="0" xfId="0" applyNumberFormat="1" applyFont="1" applyFill="1"/>
    <xf numFmtId="0" fontId="1" fillId="2" borderId="0" xfId="0" applyFont="1" applyFill="1"/>
    <xf numFmtId="0" fontId="0" fillId="3" borderId="1" xfId="0" applyNumberFormat="1" applyFont="1" applyFill="1" applyBorder="1" applyAlignment="1">
      <alignment horizontal="center"/>
    </xf>
    <xf numFmtId="2" fontId="0" fillId="3" borderId="1" xfId="0" applyNumberFormat="1" applyFill="1" applyBorder="1" applyAlignment="1"/>
    <xf numFmtId="1" fontId="0" fillId="3" borderId="1" xfId="0" applyNumberFormat="1" applyFill="1" applyBorder="1"/>
    <xf numFmtId="0" fontId="0" fillId="3" borderId="1" xfId="0" applyFill="1" applyBorder="1"/>
    <xf numFmtId="0" fontId="0" fillId="4" borderId="2" xfId="0" applyNumberFormat="1" applyFont="1" applyFill="1" applyBorder="1" applyAlignment="1">
      <alignment horizontal="center"/>
    </xf>
    <xf numFmtId="2" fontId="0" fillId="4" borderId="2" xfId="0" applyNumberFormat="1" applyFill="1" applyBorder="1" applyAlignment="1"/>
    <xf numFmtId="1" fontId="0" fillId="4" borderId="1" xfId="0" applyNumberFormat="1" applyFill="1" applyBorder="1"/>
    <xf numFmtId="0" fontId="0" fillId="4" borderId="1" xfId="0" applyFill="1" applyBorder="1"/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ill="1" applyBorder="1" applyAlignment="1"/>
    <xf numFmtId="0" fontId="2" fillId="4" borderId="1" xfId="0" applyNumberFormat="1" applyFont="1" applyFill="1" applyBorder="1" applyAlignment="1">
      <alignment horizontal="left"/>
    </xf>
    <xf numFmtId="0" fontId="2" fillId="3" borderId="1" xfId="0" applyNumberFormat="1" applyFont="1" applyFill="1" applyBorder="1" applyAlignment="1">
      <alignment horizontal="left"/>
    </xf>
    <xf numFmtId="0" fontId="2" fillId="4" borderId="1" xfId="0" applyNumberFormat="1" applyFont="1" applyFill="1" applyBorder="1" applyAlignment="1">
      <alignment horizontal="center"/>
    </xf>
    <xf numFmtId="0" fontId="0" fillId="3" borderId="3" xfId="0" applyNumberFormat="1" applyFont="1" applyFill="1" applyBorder="1" applyAlignment="1">
      <alignment horizontal="left"/>
    </xf>
    <xf numFmtId="2" fontId="0" fillId="3" borderId="1" xfId="0" applyNumberFormat="1" applyFont="1" applyFill="1" applyBorder="1" applyAlignment="1"/>
    <xf numFmtId="0" fontId="0" fillId="3" borderId="1" xfId="0" applyFont="1" applyFill="1" applyBorder="1"/>
    <xf numFmtId="0" fontId="0" fillId="5" borderId="1" xfId="0" applyNumberFormat="1" applyFont="1" applyFill="1" applyBorder="1" applyAlignment="1">
      <alignment horizontal="center"/>
    </xf>
    <xf numFmtId="0" fontId="0" fillId="5" borderId="3" xfId="0" applyNumberFormat="1" applyFont="1" applyFill="1" applyBorder="1" applyAlignment="1">
      <alignment horizontal="left"/>
    </xf>
    <xf numFmtId="2" fontId="0" fillId="5" borderId="1" xfId="0" applyNumberFormat="1" applyFont="1" applyFill="1" applyBorder="1" applyAlignment="1"/>
    <xf numFmtId="1" fontId="0" fillId="5" borderId="1" xfId="0" applyNumberFormat="1" applyFont="1" applyFill="1" applyBorder="1" applyAlignment="1"/>
    <xf numFmtId="0" fontId="0" fillId="5" borderId="1" xfId="0" applyFont="1" applyFill="1" applyBorder="1"/>
    <xf numFmtId="0" fontId="0" fillId="6" borderId="1" xfId="0" applyNumberFormat="1" applyFont="1" applyFill="1" applyBorder="1" applyAlignment="1">
      <alignment horizontal="center"/>
    </xf>
    <xf numFmtId="0" fontId="2" fillId="6" borderId="1" xfId="0" applyNumberFormat="1" applyFont="1" applyFill="1" applyBorder="1" applyAlignment="1">
      <alignment horizontal="left"/>
    </xf>
    <xf numFmtId="2" fontId="0" fillId="6" borderId="1" xfId="0" applyNumberFormat="1" applyFill="1" applyBorder="1" applyAlignment="1"/>
    <xf numFmtId="1" fontId="0" fillId="6" borderId="1" xfId="0" applyNumberFormat="1" applyFill="1" applyBorder="1"/>
    <xf numFmtId="0" fontId="0" fillId="6" borderId="1" xfId="0" applyFill="1" applyBorder="1"/>
    <xf numFmtId="0" fontId="2" fillId="6" borderId="1" xfId="0" applyNumberFormat="1" applyFont="1" applyFill="1" applyBorder="1" applyAlignment="1">
      <alignment horizontal="center"/>
    </xf>
    <xf numFmtId="0" fontId="0" fillId="4" borderId="1" xfId="0" applyNumberFormat="1" applyFont="1" applyFill="1" applyBorder="1" applyAlignment="1">
      <alignment horizontal="left"/>
    </xf>
    <xf numFmtId="0" fontId="0" fillId="3" borderId="1" xfId="0" applyNumberFormat="1" applyFont="1" applyFill="1" applyBorder="1" applyAlignment="1">
      <alignment horizontal="left"/>
    </xf>
    <xf numFmtId="2" fontId="0" fillId="4" borderId="1" xfId="0" applyNumberFormat="1" applyFont="1" applyFill="1" applyBorder="1" applyAlignment="1"/>
    <xf numFmtId="0" fontId="0" fillId="4" borderId="1" xfId="0" applyFont="1" applyFill="1" applyBorder="1"/>
    <xf numFmtId="2" fontId="0" fillId="4" borderId="1" xfId="0" applyNumberFormat="1" applyFont="1" applyFill="1" applyBorder="1" applyAlignment="1">
      <alignment vertical="center"/>
    </xf>
    <xf numFmtId="0" fontId="0" fillId="4" borderId="4" xfId="0" applyFont="1" applyFill="1" applyBorder="1" applyAlignment="1"/>
    <xf numFmtId="2" fontId="0" fillId="3" borderId="1" xfId="0" applyNumberFormat="1" applyFont="1" applyFill="1" applyBorder="1" applyAlignment="1">
      <alignment vertical="center"/>
    </xf>
    <xf numFmtId="0" fontId="0" fillId="3" borderId="1" xfId="0" applyFont="1" applyFill="1" applyBorder="1" applyAlignment="1"/>
    <xf numFmtId="0" fontId="0" fillId="4" borderId="4" xfId="0" applyNumberFormat="1" applyFont="1" applyFill="1" applyBorder="1" applyAlignment="1">
      <alignment horizontal="center"/>
    </xf>
    <xf numFmtId="0" fontId="0" fillId="4" borderId="4" xfId="0" applyNumberFormat="1" applyFont="1" applyFill="1" applyBorder="1" applyAlignment="1">
      <alignment horizontal="left"/>
    </xf>
    <xf numFmtId="2" fontId="0" fillId="4" borderId="4" xfId="0" applyNumberFormat="1" applyFont="1" applyFill="1" applyBorder="1" applyAlignment="1"/>
    <xf numFmtId="1" fontId="0" fillId="4" borderId="4" xfId="0" applyNumberFormat="1" applyFill="1" applyBorder="1"/>
    <xf numFmtId="0" fontId="0" fillId="4" borderId="4" xfId="0" applyFont="1" applyFill="1" applyBorder="1"/>
    <xf numFmtId="0" fontId="0" fillId="3" borderId="1" xfId="0" applyFont="1" applyFill="1" applyBorder="1" applyAlignment="1">
      <alignment horizontal="center"/>
    </xf>
    <xf numFmtId="2" fontId="0" fillId="3" borderId="4" xfId="0" applyNumberFormat="1" applyFill="1" applyBorder="1" applyAlignment="1">
      <alignment horizontal="right"/>
    </xf>
    <xf numFmtId="1" fontId="0" fillId="3" borderId="1" xfId="0" applyNumberFormat="1" applyFill="1" applyBorder="1" applyAlignment="1">
      <alignment horizontal="left"/>
    </xf>
    <xf numFmtId="0" fontId="0" fillId="4" borderId="1" xfId="0" applyFont="1" applyFill="1" applyBorder="1" applyAlignment="1">
      <alignment horizontal="center"/>
    </xf>
    <xf numFmtId="2" fontId="0" fillId="4" borderId="1" xfId="0" applyNumberFormat="1" applyFill="1" applyBorder="1" applyAlignment="1">
      <alignment horizontal="right"/>
    </xf>
    <xf numFmtId="2" fontId="0" fillId="3" borderId="1" xfId="0" applyNumberFormat="1" applyFill="1" applyBorder="1" applyAlignment="1">
      <alignment horizontal="right"/>
    </xf>
    <xf numFmtId="0" fontId="0" fillId="4" borderId="5" xfId="0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2" fontId="0" fillId="3" borderId="4" xfId="0" applyNumberFormat="1" applyFill="1" applyBorder="1" applyAlignment="1"/>
    <xf numFmtId="1" fontId="0" fillId="3" borderId="4" xfId="0" applyNumberFormat="1" applyFill="1" applyBorder="1" applyAlignment="1"/>
    <xf numFmtId="0" fontId="0" fillId="3" borderId="4" xfId="0" applyFill="1" applyBorder="1" applyAlignment="1"/>
    <xf numFmtId="0" fontId="0" fillId="3" borderId="4" xfId="0" applyFont="1" applyFill="1" applyBorder="1" applyAlignment="1">
      <alignment horizontal="center" vertical="center"/>
    </xf>
    <xf numFmtId="2" fontId="0" fillId="3" borderId="4" xfId="0" applyNumberFormat="1" applyFill="1" applyBorder="1" applyAlignment="1">
      <alignment vertical="center"/>
    </xf>
    <xf numFmtId="1" fontId="0" fillId="3" borderId="4" xfId="0" applyNumberFormat="1" applyFill="1" applyBorder="1" applyAlignment="1">
      <alignment horizontal="left" vertical="center"/>
    </xf>
    <xf numFmtId="0" fontId="0" fillId="3" borderId="1" xfId="0" applyNumberFormat="1" applyFont="1" applyFill="1" applyBorder="1" applyAlignment="1">
      <alignment horizontal="left" wrapText="1"/>
    </xf>
    <xf numFmtId="0" fontId="0" fillId="4" borderId="2" xfId="0" applyNumberFormat="1" applyFont="1" applyFill="1" applyBorder="1" applyAlignment="1">
      <alignment horizontal="left"/>
    </xf>
    <xf numFmtId="0" fontId="0" fillId="4" borderId="1" xfId="0" applyNumberFormat="1" applyFont="1" applyFill="1" applyBorder="1" applyAlignment="1">
      <alignment vertical="center"/>
    </xf>
    <xf numFmtId="0" fontId="0" fillId="3" borderId="2" xfId="0" applyNumberFormat="1" applyFont="1" applyFill="1" applyBorder="1" applyAlignment="1">
      <alignment vertical="center"/>
    </xf>
    <xf numFmtId="0" fontId="0" fillId="3" borderId="1" xfId="0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/>
    </xf>
    <xf numFmtId="0" fontId="0" fillId="3" borderId="1" xfId="0" applyFont="1" applyFill="1" applyBorder="1" applyAlignment="1">
      <alignment horizontal="left"/>
    </xf>
    <xf numFmtId="0" fontId="0" fillId="3" borderId="4" xfId="0" applyFont="1" applyFill="1" applyBorder="1" applyAlignment="1">
      <alignment vertical="center"/>
    </xf>
    <xf numFmtId="0" fontId="0" fillId="4" borderId="4" xfId="0" applyFont="1" applyFill="1" applyBorder="1" applyAlignment="1">
      <alignment horizontal="left" vertical="center"/>
    </xf>
    <xf numFmtId="0" fontId="0" fillId="3" borderId="4" xfId="0" applyFont="1" applyFill="1" applyBorder="1" applyAlignment="1">
      <alignment horizontal="left" vertical="center"/>
    </xf>
    <xf numFmtId="0" fontId="0" fillId="0" borderId="0" xfId="0" applyFont="1"/>
    <xf numFmtId="0" fontId="0" fillId="3" borderId="4" xfId="0" applyFill="1" applyBorder="1" applyAlignment="1">
      <alignment horizontal="left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56"/>
  <sheetViews>
    <sheetView workbookViewId="0"/>
  </sheetViews>
  <sheetFormatPr defaultColWidth="10.90625" defaultRowHeight="14.5" x14ac:dyDescent="0.35"/>
  <cols>
    <col min="2" max="2" width="43.7265625" style="69" customWidth="1"/>
    <col min="3" max="3" width="8.81640625" customWidth="1"/>
    <col min="4" max="4" width="28.26953125" customWidth="1"/>
  </cols>
  <sheetData>
    <row r="1" spans="1:5" x14ac:dyDescent="0.3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</row>
    <row r="2" spans="1:5" x14ac:dyDescent="0.35">
      <c r="A2" s="5" t="s">
        <v>5</v>
      </c>
      <c r="B2" s="33" t="s">
        <v>274</v>
      </c>
      <c r="C2" s="6">
        <v>14.34</v>
      </c>
      <c r="D2" s="7" t="s">
        <v>6</v>
      </c>
      <c r="E2" s="8" t="s">
        <v>275</v>
      </c>
    </row>
    <row r="3" spans="1:5" x14ac:dyDescent="0.35">
      <c r="A3" s="9" t="s">
        <v>7</v>
      </c>
      <c r="B3" s="60" t="s">
        <v>8</v>
      </c>
      <c r="C3" s="10">
        <v>6.5</v>
      </c>
      <c r="D3" s="11" t="s">
        <v>6</v>
      </c>
      <c r="E3" s="12" t="s">
        <v>275</v>
      </c>
    </row>
    <row r="4" spans="1:5" x14ac:dyDescent="0.35">
      <c r="A4" s="5" t="s">
        <v>9</v>
      </c>
      <c r="B4" s="33" t="s">
        <v>10</v>
      </c>
      <c r="C4" s="6">
        <v>8.9499999999999993</v>
      </c>
      <c r="D4" s="7" t="s">
        <v>6</v>
      </c>
      <c r="E4" s="8" t="s">
        <v>275</v>
      </c>
    </row>
    <row r="5" spans="1:5" x14ac:dyDescent="0.35">
      <c r="A5" s="13" t="s">
        <v>11</v>
      </c>
      <c r="B5" s="32" t="s">
        <v>12</v>
      </c>
      <c r="C5" s="14">
        <v>10.07</v>
      </c>
      <c r="D5" s="11" t="s">
        <v>6</v>
      </c>
      <c r="E5" s="12" t="s">
        <v>275</v>
      </c>
    </row>
    <row r="6" spans="1:5" x14ac:dyDescent="0.35">
      <c r="A6" s="5" t="s">
        <v>13</v>
      </c>
      <c r="B6" s="33" t="s">
        <v>276</v>
      </c>
      <c r="C6" s="6">
        <v>13.32</v>
      </c>
      <c r="D6" s="7" t="s">
        <v>14</v>
      </c>
      <c r="E6" s="8" t="s">
        <v>275</v>
      </c>
    </row>
    <row r="7" spans="1:5" x14ac:dyDescent="0.35">
      <c r="A7" s="13" t="s">
        <v>15</v>
      </c>
      <c r="B7" s="32" t="s">
        <v>277</v>
      </c>
      <c r="C7" s="14">
        <v>10.33</v>
      </c>
      <c r="D7" s="11" t="s">
        <v>14</v>
      </c>
      <c r="E7" s="12" t="s">
        <v>275</v>
      </c>
    </row>
    <row r="8" spans="1:5" x14ac:dyDescent="0.35">
      <c r="A8" s="5" t="s">
        <v>16</v>
      </c>
      <c r="B8" s="33" t="s">
        <v>17</v>
      </c>
      <c r="C8" s="6">
        <v>11.09</v>
      </c>
      <c r="D8" s="7" t="s">
        <v>6</v>
      </c>
      <c r="E8" s="8" t="s">
        <v>18</v>
      </c>
    </row>
    <row r="9" spans="1:5" x14ac:dyDescent="0.35">
      <c r="A9" s="13" t="s">
        <v>19</v>
      </c>
      <c r="B9" s="32" t="s">
        <v>20</v>
      </c>
      <c r="C9" s="14">
        <v>14.07</v>
      </c>
      <c r="D9" s="11" t="s">
        <v>6</v>
      </c>
      <c r="E9" s="12" t="s">
        <v>18</v>
      </c>
    </row>
    <row r="10" spans="1:5" x14ac:dyDescent="0.35">
      <c r="A10" s="5" t="s">
        <v>21</v>
      </c>
      <c r="B10" s="33" t="s">
        <v>22</v>
      </c>
      <c r="C10" s="6">
        <v>13.36</v>
      </c>
      <c r="D10" s="7" t="s">
        <v>6</v>
      </c>
      <c r="E10" s="8" t="s">
        <v>18</v>
      </c>
    </row>
    <row r="11" spans="1:5" x14ac:dyDescent="0.35">
      <c r="A11" s="13" t="s">
        <v>23</v>
      </c>
      <c r="B11" s="32" t="s">
        <v>24</v>
      </c>
      <c r="C11" s="14">
        <v>24</v>
      </c>
      <c r="D11" s="11" t="s">
        <v>25</v>
      </c>
      <c r="E11" s="12" t="s">
        <v>18</v>
      </c>
    </row>
    <row r="12" spans="1:5" x14ac:dyDescent="0.35">
      <c r="A12" s="5" t="s">
        <v>26</v>
      </c>
      <c r="B12" s="33" t="s">
        <v>27</v>
      </c>
      <c r="C12" s="6">
        <v>4.0599999999999996</v>
      </c>
      <c r="D12" s="7" t="s">
        <v>28</v>
      </c>
      <c r="E12" s="8" t="s">
        <v>18</v>
      </c>
    </row>
    <row r="13" spans="1:5" x14ac:dyDescent="0.35">
      <c r="A13" s="13" t="s">
        <v>29</v>
      </c>
      <c r="B13" s="61" t="s">
        <v>30</v>
      </c>
      <c r="C13" s="14">
        <v>13.88</v>
      </c>
      <c r="D13" s="11" t="s">
        <v>25</v>
      </c>
      <c r="E13" s="12" t="s">
        <v>18</v>
      </c>
    </row>
    <row r="14" spans="1:5" x14ac:dyDescent="0.35">
      <c r="A14" s="5" t="s">
        <v>31</v>
      </c>
      <c r="B14" s="62" t="s">
        <v>32</v>
      </c>
      <c r="C14" s="6">
        <v>11.7</v>
      </c>
      <c r="D14" s="7" t="s">
        <v>25</v>
      </c>
      <c r="E14" s="8" t="s">
        <v>18</v>
      </c>
    </row>
    <row r="15" spans="1:5" x14ac:dyDescent="0.35">
      <c r="A15" s="13" t="s">
        <v>33</v>
      </c>
      <c r="B15" s="32" t="s">
        <v>278</v>
      </c>
      <c r="C15" s="14">
        <v>12</v>
      </c>
      <c r="D15" s="11" t="s">
        <v>14</v>
      </c>
      <c r="E15" s="12" t="s">
        <v>275</v>
      </c>
    </row>
    <row r="16" spans="1:5" x14ac:dyDescent="0.35">
      <c r="A16" s="5" t="s">
        <v>34</v>
      </c>
      <c r="B16" s="33" t="s">
        <v>279</v>
      </c>
      <c r="C16" s="6">
        <v>18.63</v>
      </c>
      <c r="D16" s="7" t="s">
        <v>35</v>
      </c>
      <c r="E16" s="8" t="s">
        <v>275</v>
      </c>
    </row>
    <row r="17" spans="1:5" x14ac:dyDescent="0.35">
      <c r="A17" s="13" t="s">
        <v>36</v>
      </c>
      <c r="B17" s="32" t="s">
        <v>280</v>
      </c>
      <c r="C17" s="14">
        <v>24.78</v>
      </c>
      <c r="D17" s="11" t="s">
        <v>37</v>
      </c>
      <c r="E17" s="12" t="s">
        <v>38</v>
      </c>
    </row>
    <row r="18" spans="1:5" x14ac:dyDescent="0.35">
      <c r="A18" s="5" t="s">
        <v>39</v>
      </c>
      <c r="B18" s="33" t="s">
        <v>40</v>
      </c>
      <c r="C18" s="6">
        <v>18.760000000000002</v>
      </c>
      <c r="D18" s="7" t="s">
        <v>25</v>
      </c>
      <c r="E18" s="8" t="s">
        <v>275</v>
      </c>
    </row>
    <row r="19" spans="1:5" x14ac:dyDescent="0.35">
      <c r="A19" s="13" t="s">
        <v>41</v>
      </c>
      <c r="B19" s="15" t="s">
        <v>42</v>
      </c>
      <c r="C19" s="14">
        <v>11.4</v>
      </c>
      <c r="D19" s="11" t="s">
        <v>6</v>
      </c>
      <c r="E19" s="12" t="s">
        <v>318</v>
      </c>
    </row>
    <row r="20" spans="1:5" x14ac:dyDescent="0.35">
      <c r="A20" s="5" t="s">
        <v>43</v>
      </c>
      <c r="B20" s="16" t="s">
        <v>44</v>
      </c>
      <c r="C20" s="6">
        <v>11.4</v>
      </c>
      <c r="D20" s="7" t="s">
        <v>6</v>
      </c>
      <c r="E20" s="8" t="s">
        <v>275</v>
      </c>
    </row>
    <row r="21" spans="1:5" x14ac:dyDescent="0.35">
      <c r="A21" s="13" t="s">
        <v>45</v>
      </c>
      <c r="B21" s="15" t="s">
        <v>46</v>
      </c>
      <c r="C21" s="14">
        <v>12.55</v>
      </c>
      <c r="D21" s="11" t="s">
        <v>35</v>
      </c>
      <c r="E21" s="12" t="s">
        <v>38</v>
      </c>
    </row>
    <row r="22" spans="1:5" x14ac:dyDescent="0.35">
      <c r="A22" s="5" t="s">
        <v>47</v>
      </c>
      <c r="B22" s="33" t="s">
        <v>48</v>
      </c>
      <c r="C22" s="6">
        <v>19.45</v>
      </c>
      <c r="D22" s="7" t="s">
        <v>35</v>
      </c>
      <c r="E22" s="8" t="s">
        <v>38</v>
      </c>
    </row>
    <row r="23" spans="1:5" x14ac:dyDescent="0.35">
      <c r="A23" s="17" t="s">
        <v>49</v>
      </c>
      <c r="B23" s="15" t="s">
        <v>50</v>
      </c>
      <c r="C23" s="14">
        <v>11.48</v>
      </c>
      <c r="D23" s="11" t="s">
        <v>25</v>
      </c>
      <c r="E23" s="12" t="s">
        <v>315</v>
      </c>
    </row>
    <row r="24" spans="1:5" x14ac:dyDescent="0.35">
      <c r="A24" s="5" t="s">
        <v>51</v>
      </c>
      <c r="B24" s="18" t="s">
        <v>52</v>
      </c>
      <c r="C24" s="19">
        <v>26.17</v>
      </c>
      <c r="D24" s="19" t="s">
        <v>53</v>
      </c>
      <c r="E24" s="20" t="s">
        <v>315</v>
      </c>
    </row>
    <row r="25" spans="1:5" x14ac:dyDescent="0.35">
      <c r="A25" s="17" t="s">
        <v>54</v>
      </c>
      <c r="B25" s="15" t="s">
        <v>55</v>
      </c>
      <c r="C25" s="14">
        <v>36.75</v>
      </c>
      <c r="D25" s="11" t="s">
        <v>56</v>
      </c>
      <c r="E25" s="12" t="s">
        <v>38</v>
      </c>
    </row>
    <row r="26" spans="1:5" x14ac:dyDescent="0.35">
      <c r="A26" s="5" t="s">
        <v>57</v>
      </c>
      <c r="B26" s="18" t="s">
        <v>58</v>
      </c>
      <c r="C26" s="19">
        <v>24.89</v>
      </c>
      <c r="D26" s="19" t="s">
        <v>53</v>
      </c>
      <c r="E26" s="20" t="s">
        <v>321</v>
      </c>
    </row>
    <row r="27" spans="1:5" x14ac:dyDescent="0.35">
      <c r="A27" s="21" t="s">
        <v>59</v>
      </c>
      <c r="B27" s="22" t="s">
        <v>303</v>
      </c>
      <c r="C27" s="23">
        <v>13.91</v>
      </c>
      <c r="D27" s="24" t="s">
        <v>53</v>
      </c>
      <c r="E27" s="25" t="s">
        <v>322</v>
      </c>
    </row>
    <row r="28" spans="1:5" x14ac:dyDescent="0.35">
      <c r="A28" s="21" t="s">
        <v>60</v>
      </c>
      <c r="B28" s="22" t="s">
        <v>304</v>
      </c>
      <c r="C28" s="23">
        <v>10.56</v>
      </c>
      <c r="D28" s="24" t="s">
        <v>53</v>
      </c>
      <c r="E28" s="25" t="s">
        <v>322</v>
      </c>
    </row>
    <row r="29" spans="1:5" x14ac:dyDescent="0.35">
      <c r="A29" s="21" t="s">
        <v>61</v>
      </c>
      <c r="B29" s="22" t="s">
        <v>305</v>
      </c>
      <c r="C29" s="23">
        <v>20.85</v>
      </c>
      <c r="D29" s="24" t="s">
        <v>53</v>
      </c>
      <c r="E29" s="25" t="s">
        <v>322</v>
      </c>
    </row>
    <row r="30" spans="1:5" x14ac:dyDescent="0.35">
      <c r="A30" s="21" t="s">
        <v>62</v>
      </c>
      <c r="B30" s="22" t="s">
        <v>306</v>
      </c>
      <c r="C30" s="23">
        <v>8.0299999999999994</v>
      </c>
      <c r="D30" s="24" t="s">
        <v>53</v>
      </c>
      <c r="E30" s="25" t="s">
        <v>322</v>
      </c>
    </row>
    <row r="31" spans="1:5" x14ac:dyDescent="0.35">
      <c r="A31" s="21" t="s">
        <v>63</v>
      </c>
      <c r="B31" s="22" t="s">
        <v>307</v>
      </c>
      <c r="C31" s="23">
        <v>3.68</v>
      </c>
      <c r="D31" s="24" t="s">
        <v>53</v>
      </c>
      <c r="E31" s="25" t="s">
        <v>322</v>
      </c>
    </row>
    <row r="32" spans="1:5" x14ac:dyDescent="0.35">
      <c r="A32" s="21" t="s">
        <v>64</v>
      </c>
      <c r="B32" s="22" t="s">
        <v>308</v>
      </c>
      <c r="C32" s="23">
        <v>3.56</v>
      </c>
      <c r="D32" s="24" t="s">
        <v>53</v>
      </c>
      <c r="E32" s="25" t="s">
        <v>322</v>
      </c>
    </row>
    <row r="33" spans="1:5" x14ac:dyDescent="0.35">
      <c r="A33" s="21" t="s">
        <v>65</v>
      </c>
      <c r="B33" s="22" t="s">
        <v>66</v>
      </c>
      <c r="C33" s="23">
        <v>8.1199999999999992</v>
      </c>
      <c r="D33" s="24" t="s">
        <v>53</v>
      </c>
      <c r="E33" s="25" t="s">
        <v>322</v>
      </c>
    </row>
    <row r="34" spans="1:5" x14ac:dyDescent="0.35">
      <c r="A34" s="21" t="s">
        <v>67</v>
      </c>
      <c r="B34" s="22" t="s">
        <v>309</v>
      </c>
      <c r="C34" s="23">
        <v>7.09</v>
      </c>
      <c r="D34" s="24" t="s">
        <v>53</v>
      </c>
      <c r="E34" s="25" t="s">
        <v>322</v>
      </c>
    </row>
    <row r="35" spans="1:5" x14ac:dyDescent="0.35">
      <c r="A35" s="21" t="s">
        <v>68</v>
      </c>
      <c r="B35" s="22" t="s">
        <v>303</v>
      </c>
      <c r="C35" s="23">
        <v>4.97</v>
      </c>
      <c r="D35" s="24" t="s">
        <v>53</v>
      </c>
      <c r="E35" s="25" t="s">
        <v>322</v>
      </c>
    </row>
    <row r="36" spans="1:5" x14ac:dyDescent="0.35">
      <c r="A36" s="21" t="s">
        <v>69</v>
      </c>
      <c r="B36" s="22" t="s">
        <v>303</v>
      </c>
      <c r="C36" s="23">
        <v>5.66</v>
      </c>
      <c r="D36" s="24" t="s">
        <v>53</v>
      </c>
      <c r="E36" s="25" t="s">
        <v>322</v>
      </c>
    </row>
    <row r="37" spans="1:5" x14ac:dyDescent="0.35">
      <c r="A37" s="21" t="s">
        <v>70</v>
      </c>
      <c r="B37" s="22" t="s">
        <v>71</v>
      </c>
      <c r="C37" s="23">
        <v>3.85</v>
      </c>
      <c r="D37" s="24" t="s">
        <v>53</v>
      </c>
      <c r="E37" s="25" t="s">
        <v>322</v>
      </c>
    </row>
    <row r="38" spans="1:5" x14ac:dyDescent="0.35">
      <c r="A38" s="21" t="s">
        <v>72</v>
      </c>
      <c r="B38" s="22" t="s">
        <v>310</v>
      </c>
      <c r="C38" s="23">
        <v>15.74</v>
      </c>
      <c r="D38" s="24" t="s">
        <v>53</v>
      </c>
      <c r="E38" s="25" t="s">
        <v>322</v>
      </c>
    </row>
    <row r="39" spans="1:5" x14ac:dyDescent="0.35">
      <c r="A39" s="21" t="s">
        <v>73</v>
      </c>
      <c r="B39" s="22" t="s">
        <v>310</v>
      </c>
      <c r="C39" s="23">
        <v>7.39</v>
      </c>
      <c r="D39" s="24" t="s">
        <v>53</v>
      </c>
      <c r="E39" s="25" t="s">
        <v>322</v>
      </c>
    </row>
    <row r="40" spans="1:5" x14ac:dyDescent="0.35">
      <c r="A40" s="21" t="s">
        <v>74</v>
      </c>
      <c r="B40" s="22" t="s">
        <v>311</v>
      </c>
      <c r="C40" s="23">
        <v>84.15</v>
      </c>
      <c r="D40" s="24" t="s">
        <v>53</v>
      </c>
      <c r="E40" s="25" t="s">
        <v>322</v>
      </c>
    </row>
    <row r="41" spans="1:5" x14ac:dyDescent="0.35">
      <c r="A41" s="26" t="s">
        <v>75</v>
      </c>
      <c r="B41" s="27" t="s">
        <v>76</v>
      </c>
      <c r="C41" s="28">
        <v>114.2</v>
      </c>
      <c r="D41" s="29" t="s">
        <v>35</v>
      </c>
      <c r="E41" s="30" t="s">
        <v>38</v>
      </c>
    </row>
    <row r="42" spans="1:5" x14ac:dyDescent="0.35">
      <c r="A42" s="31" t="s">
        <v>77</v>
      </c>
      <c r="B42" s="27" t="s">
        <v>78</v>
      </c>
      <c r="C42" s="28">
        <v>12.83</v>
      </c>
      <c r="D42" s="29" t="s">
        <v>28</v>
      </c>
      <c r="E42" s="30" t="s">
        <v>38</v>
      </c>
    </row>
    <row r="43" spans="1:5" x14ac:dyDescent="0.35">
      <c r="A43" s="31" t="s">
        <v>79</v>
      </c>
      <c r="B43" s="27" t="s">
        <v>80</v>
      </c>
      <c r="C43" s="28">
        <v>19.5</v>
      </c>
      <c r="D43" s="29" t="s">
        <v>35</v>
      </c>
      <c r="E43" s="30" t="s">
        <v>38</v>
      </c>
    </row>
    <row r="44" spans="1:5" x14ac:dyDescent="0.35">
      <c r="A44" s="26" t="s">
        <v>81</v>
      </c>
      <c r="B44" s="27" t="s">
        <v>82</v>
      </c>
      <c r="C44" s="28">
        <v>40.15</v>
      </c>
      <c r="D44" s="29" t="s">
        <v>35</v>
      </c>
      <c r="E44" s="30" t="s">
        <v>38</v>
      </c>
    </row>
    <row r="45" spans="1:5" x14ac:dyDescent="0.35">
      <c r="A45" s="13" t="s">
        <v>83</v>
      </c>
      <c r="B45" s="32" t="s">
        <v>84</v>
      </c>
      <c r="C45" s="14">
        <v>48.2</v>
      </c>
      <c r="D45" s="11" t="s">
        <v>25</v>
      </c>
      <c r="E45" s="12" t="s">
        <v>320</v>
      </c>
    </row>
    <row r="46" spans="1:5" x14ac:dyDescent="0.35">
      <c r="A46" s="5" t="s">
        <v>85</v>
      </c>
      <c r="B46" s="33" t="s">
        <v>86</v>
      </c>
      <c r="C46" s="6">
        <v>30</v>
      </c>
      <c r="D46" s="7" t="s">
        <v>35</v>
      </c>
      <c r="E46" s="12" t="s">
        <v>320</v>
      </c>
    </row>
    <row r="47" spans="1:5" x14ac:dyDescent="0.35">
      <c r="A47" s="17" t="s">
        <v>87</v>
      </c>
      <c r="B47" s="15" t="s">
        <v>88</v>
      </c>
      <c r="C47" s="14">
        <v>22.91</v>
      </c>
      <c r="D47" s="11" t="s">
        <v>89</v>
      </c>
      <c r="E47" s="12" t="s">
        <v>320</v>
      </c>
    </row>
    <row r="48" spans="1:5" x14ac:dyDescent="0.35">
      <c r="A48" s="5" t="s">
        <v>90</v>
      </c>
      <c r="B48" s="16" t="s">
        <v>91</v>
      </c>
      <c r="C48" s="6">
        <v>12.39</v>
      </c>
      <c r="D48" s="7" t="s">
        <v>89</v>
      </c>
      <c r="E48" s="12" t="s">
        <v>320</v>
      </c>
    </row>
    <row r="49" spans="1:5" x14ac:dyDescent="0.35">
      <c r="A49" s="17" t="s">
        <v>92</v>
      </c>
      <c r="B49" s="15" t="s">
        <v>93</v>
      </c>
      <c r="C49" s="14">
        <v>11.36</v>
      </c>
      <c r="D49" s="11" t="s">
        <v>28</v>
      </c>
      <c r="E49" s="12" t="s">
        <v>320</v>
      </c>
    </row>
    <row r="50" spans="1:5" x14ac:dyDescent="0.35">
      <c r="A50" s="5" t="s">
        <v>94</v>
      </c>
      <c r="B50" s="33" t="s">
        <v>95</v>
      </c>
      <c r="C50" s="6">
        <v>27.52</v>
      </c>
      <c r="D50" s="7" t="s">
        <v>89</v>
      </c>
      <c r="E50" s="12" t="s">
        <v>320</v>
      </c>
    </row>
    <row r="51" spans="1:5" x14ac:dyDescent="0.35">
      <c r="A51" s="17" t="s">
        <v>96</v>
      </c>
      <c r="B51" s="15" t="s">
        <v>97</v>
      </c>
      <c r="C51" s="14">
        <v>12.78</v>
      </c>
      <c r="D51" s="11" t="s">
        <v>14</v>
      </c>
      <c r="E51" s="12" t="s">
        <v>320</v>
      </c>
    </row>
    <row r="52" spans="1:5" x14ac:dyDescent="0.35">
      <c r="A52" s="5" t="s">
        <v>98</v>
      </c>
      <c r="B52" s="16" t="s">
        <v>99</v>
      </c>
      <c r="C52" s="6">
        <v>23.81</v>
      </c>
      <c r="D52" s="7" t="s">
        <v>14</v>
      </c>
      <c r="E52" s="12" t="s">
        <v>320</v>
      </c>
    </row>
    <row r="53" spans="1:5" x14ac:dyDescent="0.35">
      <c r="A53" s="13" t="s">
        <v>100</v>
      </c>
      <c r="B53" s="15" t="s">
        <v>101</v>
      </c>
      <c r="C53" s="14">
        <v>13.15</v>
      </c>
      <c r="D53" s="11" t="s">
        <v>89</v>
      </c>
      <c r="E53" s="12" t="s">
        <v>320</v>
      </c>
    </row>
    <row r="54" spans="1:5" x14ac:dyDescent="0.35">
      <c r="A54" s="5" t="s">
        <v>102</v>
      </c>
      <c r="B54" s="16" t="s">
        <v>103</v>
      </c>
      <c r="C54" s="6">
        <v>9.0399999999999991</v>
      </c>
      <c r="D54" s="7" t="s">
        <v>28</v>
      </c>
      <c r="E54" s="12" t="s">
        <v>320</v>
      </c>
    </row>
    <row r="55" spans="1:5" x14ac:dyDescent="0.35">
      <c r="A55" s="13" t="s">
        <v>104</v>
      </c>
      <c r="B55" s="15" t="s">
        <v>105</v>
      </c>
      <c r="C55" s="14">
        <v>13.64</v>
      </c>
      <c r="D55" s="11" t="s">
        <v>28</v>
      </c>
      <c r="E55" s="12" t="s">
        <v>320</v>
      </c>
    </row>
    <row r="56" spans="1:5" x14ac:dyDescent="0.35">
      <c r="A56" s="5" t="s">
        <v>106</v>
      </c>
      <c r="B56" s="16" t="s">
        <v>107</v>
      </c>
      <c r="C56" s="6">
        <v>72.06</v>
      </c>
      <c r="D56" s="7" t="s">
        <v>25</v>
      </c>
      <c r="E56" s="12" t="s">
        <v>320</v>
      </c>
    </row>
    <row r="57" spans="1:5" x14ac:dyDescent="0.35">
      <c r="A57" s="13" t="s">
        <v>108</v>
      </c>
      <c r="B57" s="15" t="s">
        <v>109</v>
      </c>
      <c r="C57" s="14">
        <v>12.39</v>
      </c>
      <c r="D57" s="11" t="s">
        <v>14</v>
      </c>
      <c r="E57" s="12" t="s">
        <v>320</v>
      </c>
    </row>
    <row r="58" spans="1:5" x14ac:dyDescent="0.35">
      <c r="A58" s="5" t="s">
        <v>110</v>
      </c>
      <c r="B58" s="16" t="s">
        <v>327</v>
      </c>
      <c r="C58" s="6">
        <v>11.65</v>
      </c>
      <c r="D58" s="7" t="s">
        <v>14</v>
      </c>
      <c r="E58" s="12" t="s">
        <v>320</v>
      </c>
    </row>
    <row r="59" spans="1:5" x14ac:dyDescent="0.35">
      <c r="A59" s="13" t="s">
        <v>111</v>
      </c>
      <c r="B59" s="15" t="s">
        <v>112</v>
      </c>
      <c r="C59" s="14">
        <v>11.6</v>
      </c>
      <c r="D59" s="11" t="s">
        <v>14</v>
      </c>
      <c r="E59" s="12" t="s">
        <v>320</v>
      </c>
    </row>
    <row r="60" spans="1:5" x14ac:dyDescent="0.35">
      <c r="A60" s="5" t="s">
        <v>113</v>
      </c>
      <c r="B60" s="16" t="s">
        <v>114</v>
      </c>
      <c r="C60" s="6">
        <v>11.6</v>
      </c>
      <c r="D60" s="7" t="s">
        <v>14</v>
      </c>
      <c r="E60" s="8" t="s">
        <v>320</v>
      </c>
    </row>
    <row r="61" spans="1:5" x14ac:dyDescent="0.35">
      <c r="A61" s="13" t="s">
        <v>115</v>
      </c>
      <c r="B61" s="15" t="s">
        <v>116</v>
      </c>
      <c r="C61" s="14">
        <v>19.71</v>
      </c>
      <c r="D61" s="11" t="s">
        <v>14</v>
      </c>
      <c r="E61" s="12" t="s">
        <v>315</v>
      </c>
    </row>
    <row r="62" spans="1:5" x14ac:dyDescent="0.35">
      <c r="A62" s="5" t="s">
        <v>117</v>
      </c>
      <c r="B62" s="16" t="s">
        <v>118</v>
      </c>
      <c r="C62" s="6">
        <v>12.71</v>
      </c>
      <c r="D62" s="7" t="s">
        <v>89</v>
      </c>
      <c r="E62" s="8" t="s">
        <v>315</v>
      </c>
    </row>
    <row r="63" spans="1:5" x14ac:dyDescent="0.35">
      <c r="A63" s="13" t="s">
        <v>119</v>
      </c>
      <c r="B63" s="15" t="s">
        <v>120</v>
      </c>
      <c r="C63" s="14">
        <v>11.56</v>
      </c>
      <c r="D63" s="11" t="s">
        <v>121</v>
      </c>
      <c r="E63" s="12" t="s">
        <v>315</v>
      </c>
    </row>
    <row r="64" spans="1:5" x14ac:dyDescent="0.35">
      <c r="A64" s="5" t="s">
        <v>122</v>
      </c>
      <c r="B64" s="16" t="s">
        <v>123</v>
      </c>
      <c r="C64" s="6">
        <v>11.56</v>
      </c>
      <c r="D64" s="7" t="s">
        <v>121</v>
      </c>
      <c r="E64" s="8" t="s">
        <v>315</v>
      </c>
    </row>
    <row r="65" spans="1:5" x14ac:dyDescent="0.35">
      <c r="A65" s="13" t="s">
        <v>124</v>
      </c>
      <c r="B65" s="15" t="s">
        <v>125</v>
      </c>
      <c r="C65" s="14">
        <v>30.16</v>
      </c>
      <c r="D65" s="11" t="s">
        <v>25</v>
      </c>
      <c r="E65" s="8" t="s">
        <v>315</v>
      </c>
    </row>
    <row r="66" spans="1:5" x14ac:dyDescent="0.35">
      <c r="A66" s="5" t="s">
        <v>126</v>
      </c>
      <c r="B66" s="16" t="s">
        <v>127</v>
      </c>
      <c r="C66" s="6">
        <v>9.0399999999999991</v>
      </c>
      <c r="D66" s="7" t="s">
        <v>28</v>
      </c>
      <c r="E66" s="8" t="s">
        <v>315</v>
      </c>
    </row>
    <row r="67" spans="1:5" x14ac:dyDescent="0.35">
      <c r="A67" s="13" t="s">
        <v>128</v>
      </c>
      <c r="B67" s="32" t="s">
        <v>129</v>
      </c>
      <c r="C67" s="14">
        <v>13.22</v>
      </c>
      <c r="D67" s="11" t="s">
        <v>28</v>
      </c>
      <c r="E67" s="8" t="s">
        <v>315</v>
      </c>
    </row>
    <row r="68" spans="1:5" x14ac:dyDescent="0.35">
      <c r="A68" s="5" t="s">
        <v>130</v>
      </c>
      <c r="B68" s="16" t="s">
        <v>131</v>
      </c>
      <c r="C68" s="6">
        <v>12.1</v>
      </c>
      <c r="D68" s="7" t="s">
        <v>121</v>
      </c>
      <c r="E68" s="8" t="s">
        <v>315</v>
      </c>
    </row>
    <row r="69" spans="1:5" x14ac:dyDescent="0.35">
      <c r="A69" s="13" t="s">
        <v>132</v>
      </c>
      <c r="B69" s="15" t="s">
        <v>133</v>
      </c>
      <c r="C69" s="14">
        <v>11.92</v>
      </c>
      <c r="D69" s="11" t="s">
        <v>121</v>
      </c>
      <c r="E69" s="8" t="s">
        <v>315</v>
      </c>
    </row>
    <row r="70" spans="1:5" x14ac:dyDescent="0.35">
      <c r="A70" s="5" t="s">
        <v>134</v>
      </c>
      <c r="B70" s="16" t="s">
        <v>135</v>
      </c>
      <c r="C70" s="6">
        <v>11.68</v>
      </c>
      <c r="D70" s="7" t="s">
        <v>121</v>
      </c>
      <c r="E70" s="8" t="s">
        <v>315</v>
      </c>
    </row>
    <row r="71" spans="1:5" x14ac:dyDescent="0.35">
      <c r="A71" s="13" t="s">
        <v>136</v>
      </c>
      <c r="B71" s="15" t="s">
        <v>137</v>
      </c>
      <c r="C71" s="14">
        <v>12.15</v>
      </c>
      <c r="D71" s="11" t="s">
        <v>121</v>
      </c>
      <c r="E71" s="8" t="s">
        <v>315</v>
      </c>
    </row>
    <row r="72" spans="1:5" x14ac:dyDescent="0.35">
      <c r="A72" s="5" t="s">
        <v>138</v>
      </c>
      <c r="B72" s="16" t="s">
        <v>281</v>
      </c>
      <c r="C72" s="19">
        <v>36.07</v>
      </c>
      <c r="D72" s="7" t="s">
        <v>25</v>
      </c>
      <c r="E72" s="20" t="s">
        <v>275</v>
      </c>
    </row>
    <row r="73" spans="1:5" x14ac:dyDescent="0.35">
      <c r="A73" s="13" t="s">
        <v>139</v>
      </c>
      <c r="B73" s="15" t="s">
        <v>282</v>
      </c>
      <c r="C73" s="34">
        <v>3.38</v>
      </c>
      <c r="D73" s="11" t="s">
        <v>28</v>
      </c>
      <c r="E73" s="35" t="s">
        <v>275</v>
      </c>
    </row>
    <row r="74" spans="1:5" x14ac:dyDescent="0.35">
      <c r="A74" s="5" t="s">
        <v>140</v>
      </c>
      <c r="B74" s="33" t="s">
        <v>24</v>
      </c>
      <c r="C74" s="19">
        <v>152.62</v>
      </c>
      <c r="D74" s="7" t="s">
        <v>25</v>
      </c>
      <c r="E74" s="20" t="s">
        <v>275</v>
      </c>
    </row>
    <row r="75" spans="1:5" x14ac:dyDescent="0.35">
      <c r="A75" s="13" t="s">
        <v>141</v>
      </c>
      <c r="B75" s="32" t="s">
        <v>142</v>
      </c>
      <c r="C75" s="34">
        <v>21.91</v>
      </c>
      <c r="D75" s="11" t="s">
        <v>37</v>
      </c>
      <c r="E75" s="35" t="s">
        <v>38</v>
      </c>
    </row>
    <row r="76" spans="1:5" x14ac:dyDescent="0.35">
      <c r="A76" s="5" t="s">
        <v>143</v>
      </c>
      <c r="B76" s="33" t="s">
        <v>290</v>
      </c>
      <c r="C76" s="19">
        <v>29.38</v>
      </c>
      <c r="D76" s="7" t="s">
        <v>89</v>
      </c>
      <c r="E76" s="20" t="s">
        <v>283</v>
      </c>
    </row>
    <row r="77" spans="1:5" x14ac:dyDescent="0.35">
      <c r="A77" s="13" t="s">
        <v>144</v>
      </c>
      <c r="B77" s="32" t="s">
        <v>291</v>
      </c>
      <c r="C77" s="34">
        <v>11.13</v>
      </c>
      <c r="D77" s="11" t="s">
        <v>14</v>
      </c>
      <c r="E77" s="35" t="s">
        <v>283</v>
      </c>
    </row>
    <row r="78" spans="1:5" x14ac:dyDescent="0.35">
      <c r="A78" s="5" t="s">
        <v>145</v>
      </c>
      <c r="B78" s="33" t="s">
        <v>291</v>
      </c>
      <c r="C78" s="19">
        <v>11.05</v>
      </c>
      <c r="D78" s="7" t="s">
        <v>14</v>
      </c>
      <c r="E78" s="20" t="s">
        <v>283</v>
      </c>
    </row>
    <row r="79" spans="1:5" x14ac:dyDescent="0.35">
      <c r="A79" s="13" t="s">
        <v>146</v>
      </c>
      <c r="B79" s="32" t="s">
        <v>147</v>
      </c>
      <c r="C79" s="34">
        <v>18.579999999999998</v>
      </c>
      <c r="D79" s="11" t="s">
        <v>14</v>
      </c>
      <c r="E79" s="35" t="s">
        <v>38</v>
      </c>
    </row>
    <row r="80" spans="1:5" x14ac:dyDescent="0.35">
      <c r="A80" s="5" t="s">
        <v>148</v>
      </c>
      <c r="B80" s="33" t="s">
        <v>149</v>
      </c>
      <c r="C80" s="19">
        <v>23.55</v>
      </c>
      <c r="D80" s="7" t="s">
        <v>14</v>
      </c>
      <c r="E80" s="20" t="s">
        <v>38</v>
      </c>
    </row>
    <row r="81" spans="1:5" x14ac:dyDescent="0.35">
      <c r="A81" s="13" t="s">
        <v>150</v>
      </c>
      <c r="B81" s="32" t="s">
        <v>151</v>
      </c>
      <c r="C81" s="34">
        <v>23.35</v>
      </c>
      <c r="D81" s="11" t="s">
        <v>14</v>
      </c>
      <c r="E81" s="35" t="s">
        <v>316</v>
      </c>
    </row>
    <row r="82" spans="1:5" x14ac:dyDescent="0.35">
      <c r="A82" s="5" t="s">
        <v>152</v>
      </c>
      <c r="B82" s="33" t="s">
        <v>298</v>
      </c>
      <c r="C82" s="19">
        <v>11.32</v>
      </c>
      <c r="D82" s="7" t="s">
        <v>6</v>
      </c>
      <c r="E82" s="20" t="s">
        <v>328</v>
      </c>
    </row>
    <row r="83" spans="1:5" x14ac:dyDescent="0.35">
      <c r="A83" s="13" t="s">
        <v>153</v>
      </c>
      <c r="B83" s="32" t="s">
        <v>154</v>
      </c>
      <c r="C83" s="34">
        <v>16.73</v>
      </c>
      <c r="D83" s="11" t="s">
        <v>6</v>
      </c>
      <c r="E83" s="35" t="s">
        <v>316</v>
      </c>
    </row>
    <row r="84" spans="1:5" x14ac:dyDescent="0.35">
      <c r="A84" s="5" t="s">
        <v>155</v>
      </c>
      <c r="B84" s="33" t="s">
        <v>156</v>
      </c>
      <c r="C84" s="19">
        <v>6.92</v>
      </c>
      <c r="D84" s="7" t="s">
        <v>28</v>
      </c>
      <c r="E84" s="20" t="s">
        <v>316</v>
      </c>
    </row>
    <row r="85" spans="1:5" x14ac:dyDescent="0.35">
      <c r="A85" s="13" t="s">
        <v>157</v>
      </c>
      <c r="B85" s="32" t="s">
        <v>312</v>
      </c>
      <c r="C85" s="36">
        <v>11.24</v>
      </c>
      <c r="D85" s="11" t="s">
        <v>6</v>
      </c>
      <c r="E85" s="37" t="s">
        <v>329</v>
      </c>
    </row>
    <row r="86" spans="1:5" x14ac:dyDescent="0.35">
      <c r="A86" s="5" t="s">
        <v>158</v>
      </c>
      <c r="B86" s="33" t="s">
        <v>313</v>
      </c>
      <c r="C86" s="38">
        <v>0</v>
      </c>
      <c r="D86" s="7" t="s">
        <v>6</v>
      </c>
      <c r="E86" s="39" t="s">
        <v>329</v>
      </c>
    </row>
    <row r="87" spans="1:5" x14ac:dyDescent="0.35">
      <c r="A87" s="13" t="s">
        <v>159</v>
      </c>
      <c r="B87" s="15" t="s">
        <v>292</v>
      </c>
      <c r="C87" s="36">
        <v>25.64</v>
      </c>
      <c r="D87" s="11" t="s">
        <v>25</v>
      </c>
      <c r="E87" s="35" t="s">
        <v>283</v>
      </c>
    </row>
    <row r="88" spans="1:5" x14ac:dyDescent="0.35">
      <c r="A88" s="5" t="s">
        <v>160</v>
      </c>
      <c r="B88" s="33" t="s">
        <v>156</v>
      </c>
      <c r="C88" s="19">
        <v>17.579999999999998</v>
      </c>
      <c r="D88" s="7" t="s">
        <v>28</v>
      </c>
      <c r="E88" s="20" t="s">
        <v>283</v>
      </c>
    </row>
    <row r="89" spans="1:5" x14ac:dyDescent="0.35">
      <c r="A89" s="13" t="s">
        <v>161</v>
      </c>
      <c r="B89" s="32" t="s">
        <v>291</v>
      </c>
      <c r="C89" s="34">
        <v>28.17</v>
      </c>
      <c r="D89" s="11" t="s">
        <v>14</v>
      </c>
      <c r="E89" s="35" t="s">
        <v>283</v>
      </c>
    </row>
    <row r="90" spans="1:5" x14ac:dyDescent="0.35">
      <c r="A90" s="5" t="s">
        <v>162</v>
      </c>
      <c r="B90" s="33" t="s">
        <v>156</v>
      </c>
      <c r="C90" s="19">
        <v>10.52</v>
      </c>
      <c r="D90" s="7" t="s">
        <v>28</v>
      </c>
      <c r="E90" s="20" t="s">
        <v>316</v>
      </c>
    </row>
    <row r="91" spans="1:5" x14ac:dyDescent="0.35">
      <c r="A91" s="13" t="s">
        <v>163</v>
      </c>
      <c r="B91" s="32" t="s">
        <v>164</v>
      </c>
      <c r="C91" s="34">
        <v>5.8</v>
      </c>
      <c r="D91" s="11" t="s">
        <v>53</v>
      </c>
      <c r="E91" s="35" t="s">
        <v>321</v>
      </c>
    </row>
    <row r="92" spans="1:5" x14ac:dyDescent="0.35">
      <c r="A92" s="5" t="s">
        <v>165</v>
      </c>
      <c r="B92" s="33" t="s">
        <v>166</v>
      </c>
      <c r="C92" s="19">
        <v>14</v>
      </c>
      <c r="D92" s="7" t="s">
        <v>6</v>
      </c>
      <c r="E92" s="20" t="s">
        <v>325</v>
      </c>
    </row>
    <row r="93" spans="1:5" x14ac:dyDescent="0.35">
      <c r="A93" s="13" t="s">
        <v>167</v>
      </c>
      <c r="B93" s="32" t="s">
        <v>168</v>
      </c>
      <c r="C93" s="34">
        <v>13.35</v>
      </c>
      <c r="D93" s="11" t="s">
        <v>169</v>
      </c>
      <c r="E93" s="20" t="s">
        <v>325</v>
      </c>
    </row>
    <row r="94" spans="1:5" x14ac:dyDescent="0.35">
      <c r="A94" s="5" t="s">
        <v>170</v>
      </c>
      <c r="B94" s="33" t="s">
        <v>171</v>
      </c>
      <c r="C94" s="19">
        <v>10.82</v>
      </c>
      <c r="D94" s="7" t="s">
        <v>6</v>
      </c>
      <c r="E94" s="20" t="s">
        <v>325</v>
      </c>
    </row>
    <row r="95" spans="1:5" x14ac:dyDescent="0.35">
      <c r="A95" s="13" t="s">
        <v>172</v>
      </c>
      <c r="B95" s="32" t="s">
        <v>173</v>
      </c>
      <c r="C95" s="34">
        <v>10.73</v>
      </c>
      <c r="D95" s="11" t="s">
        <v>6</v>
      </c>
      <c r="E95" s="20" t="s">
        <v>325</v>
      </c>
    </row>
    <row r="96" spans="1:5" x14ac:dyDescent="0.35">
      <c r="A96" s="5" t="s">
        <v>174</v>
      </c>
      <c r="B96" s="16" t="s">
        <v>175</v>
      </c>
      <c r="C96" s="19">
        <v>14.52</v>
      </c>
      <c r="D96" s="7" t="s">
        <v>25</v>
      </c>
      <c r="E96" s="20" t="s">
        <v>325</v>
      </c>
    </row>
    <row r="97" spans="1:5" x14ac:dyDescent="0.35">
      <c r="A97" s="13" t="s">
        <v>176</v>
      </c>
      <c r="B97" s="32" t="s">
        <v>169</v>
      </c>
      <c r="C97" s="34">
        <v>16.54</v>
      </c>
      <c r="D97" s="11" t="s">
        <v>169</v>
      </c>
      <c r="E97" s="20" t="s">
        <v>325</v>
      </c>
    </row>
    <row r="98" spans="1:5" x14ac:dyDescent="0.35">
      <c r="A98" s="5" t="s">
        <v>177</v>
      </c>
      <c r="B98" s="33" t="s">
        <v>178</v>
      </c>
      <c r="C98" s="19">
        <v>20.27</v>
      </c>
      <c r="D98" s="7" t="s">
        <v>6</v>
      </c>
      <c r="E98" s="20" t="s">
        <v>325</v>
      </c>
    </row>
    <row r="99" spans="1:5" x14ac:dyDescent="0.35">
      <c r="A99" s="13" t="s">
        <v>179</v>
      </c>
      <c r="B99" s="32" t="s">
        <v>319</v>
      </c>
      <c r="C99" s="34">
        <v>12.26</v>
      </c>
      <c r="D99" s="11" t="s">
        <v>6</v>
      </c>
      <c r="E99" s="35" t="s">
        <v>318</v>
      </c>
    </row>
    <row r="100" spans="1:5" x14ac:dyDescent="0.35">
      <c r="A100" s="5" t="s">
        <v>180</v>
      </c>
      <c r="B100" s="16" t="s">
        <v>284</v>
      </c>
      <c r="C100" s="19">
        <v>27.83</v>
      </c>
      <c r="D100" s="7" t="s">
        <v>25</v>
      </c>
      <c r="E100" s="20" t="s">
        <v>323</v>
      </c>
    </row>
    <row r="101" spans="1:5" x14ac:dyDescent="0.35">
      <c r="A101" s="13" t="s">
        <v>181</v>
      </c>
      <c r="B101" s="15" t="s">
        <v>285</v>
      </c>
      <c r="C101" s="34">
        <v>23</v>
      </c>
      <c r="D101" s="11" t="s">
        <v>14</v>
      </c>
      <c r="E101" s="35" t="s">
        <v>323</v>
      </c>
    </row>
    <row r="102" spans="1:5" x14ac:dyDescent="0.35">
      <c r="A102" s="5" t="s">
        <v>182</v>
      </c>
      <c r="B102" s="33" t="s">
        <v>286</v>
      </c>
      <c r="C102" s="19">
        <v>37.31</v>
      </c>
      <c r="D102" s="7" t="s">
        <v>89</v>
      </c>
      <c r="E102" s="35" t="s">
        <v>323</v>
      </c>
    </row>
    <row r="103" spans="1:5" x14ac:dyDescent="0.35">
      <c r="A103" s="13" t="s">
        <v>183</v>
      </c>
      <c r="B103" s="15" t="s">
        <v>287</v>
      </c>
      <c r="C103" s="34">
        <v>23.65</v>
      </c>
      <c r="D103" s="11" t="s">
        <v>14</v>
      </c>
      <c r="E103" s="35" t="s">
        <v>323</v>
      </c>
    </row>
    <row r="104" spans="1:5" x14ac:dyDescent="0.35">
      <c r="A104" s="5" t="s">
        <v>184</v>
      </c>
      <c r="B104" s="33" t="s">
        <v>288</v>
      </c>
      <c r="C104" s="19">
        <v>9.48</v>
      </c>
      <c r="D104" s="7" t="s">
        <v>28</v>
      </c>
      <c r="E104" s="35" t="s">
        <v>323</v>
      </c>
    </row>
    <row r="105" spans="1:5" x14ac:dyDescent="0.35">
      <c r="A105" s="13" t="s">
        <v>185</v>
      </c>
      <c r="B105" s="15" t="s">
        <v>289</v>
      </c>
      <c r="C105" s="34">
        <v>45.02</v>
      </c>
      <c r="D105" s="11" t="s">
        <v>14</v>
      </c>
      <c r="E105" s="35" t="s">
        <v>323</v>
      </c>
    </row>
    <row r="106" spans="1:5" x14ac:dyDescent="0.35">
      <c r="A106" s="5" t="s">
        <v>186</v>
      </c>
      <c r="B106" s="33" t="s">
        <v>293</v>
      </c>
      <c r="C106" s="19">
        <v>23.27</v>
      </c>
      <c r="D106" s="7" t="s">
        <v>14</v>
      </c>
      <c r="E106" s="20" t="s">
        <v>317</v>
      </c>
    </row>
    <row r="107" spans="1:5" x14ac:dyDescent="0.35">
      <c r="A107" s="13" t="s">
        <v>187</v>
      </c>
      <c r="B107" s="32" t="s">
        <v>294</v>
      </c>
      <c r="C107" s="34">
        <v>30.68</v>
      </c>
      <c r="D107" s="11" t="s">
        <v>89</v>
      </c>
      <c r="E107" s="44" t="s">
        <v>317</v>
      </c>
    </row>
    <row r="108" spans="1:5" x14ac:dyDescent="0.35">
      <c r="A108" s="5" t="s">
        <v>188</v>
      </c>
      <c r="B108" s="33" t="s">
        <v>154</v>
      </c>
      <c r="C108" s="19">
        <v>6.18</v>
      </c>
      <c r="D108" s="7" t="s">
        <v>6</v>
      </c>
      <c r="E108" s="20" t="s">
        <v>324</v>
      </c>
    </row>
    <row r="109" spans="1:5" x14ac:dyDescent="0.35">
      <c r="A109" s="13" t="s">
        <v>189</v>
      </c>
      <c r="B109" s="32" t="s">
        <v>295</v>
      </c>
      <c r="C109" s="34">
        <v>18.579999999999998</v>
      </c>
      <c r="D109" s="11" t="s">
        <v>14</v>
      </c>
      <c r="E109" s="44" t="s">
        <v>317</v>
      </c>
    </row>
    <row r="110" spans="1:5" x14ac:dyDescent="0.35">
      <c r="A110" s="5" t="s">
        <v>190</v>
      </c>
      <c r="B110" s="33" t="s">
        <v>296</v>
      </c>
      <c r="C110" s="19">
        <v>8.7200000000000006</v>
      </c>
      <c r="D110" s="7" t="s">
        <v>28</v>
      </c>
      <c r="E110" s="44" t="s">
        <v>317</v>
      </c>
    </row>
    <row r="111" spans="1:5" x14ac:dyDescent="0.35">
      <c r="A111" s="40" t="s">
        <v>191</v>
      </c>
      <c r="B111" s="41" t="s">
        <v>297</v>
      </c>
      <c r="C111" s="42">
        <v>47.44</v>
      </c>
      <c r="D111" s="43" t="s">
        <v>14</v>
      </c>
      <c r="E111" s="44" t="s">
        <v>317</v>
      </c>
    </row>
    <row r="112" spans="1:5" x14ac:dyDescent="0.35">
      <c r="A112" s="45" t="s">
        <v>192</v>
      </c>
      <c r="B112" s="63" t="s">
        <v>299</v>
      </c>
      <c r="C112" s="46">
        <v>44.75</v>
      </c>
      <c r="D112" s="47" t="s">
        <v>89</v>
      </c>
      <c r="E112" s="70" t="s">
        <v>330</v>
      </c>
    </row>
    <row r="113" spans="1:5" x14ac:dyDescent="0.35">
      <c r="A113" s="48" t="s">
        <v>193</v>
      </c>
      <c r="B113" s="64" t="s">
        <v>300</v>
      </c>
      <c r="C113" s="49">
        <v>23.51</v>
      </c>
      <c r="D113" s="11" t="s">
        <v>14</v>
      </c>
      <c r="E113" s="12" t="s">
        <v>330</v>
      </c>
    </row>
    <row r="114" spans="1:5" x14ac:dyDescent="0.35">
      <c r="A114" s="45" t="s">
        <v>194</v>
      </c>
      <c r="B114" s="65" t="s">
        <v>195</v>
      </c>
      <c r="C114" s="50">
        <v>24.58</v>
      </c>
      <c r="D114" s="7" t="s">
        <v>35</v>
      </c>
      <c r="E114" s="8" t="s">
        <v>38</v>
      </c>
    </row>
    <row r="115" spans="1:5" x14ac:dyDescent="0.35">
      <c r="A115" s="48" t="s">
        <v>196</v>
      </c>
      <c r="B115" s="64" t="s">
        <v>197</v>
      </c>
      <c r="C115" s="49">
        <v>21.21</v>
      </c>
      <c r="D115" s="11" t="s">
        <v>14</v>
      </c>
      <c r="E115" s="12" t="s">
        <v>38</v>
      </c>
    </row>
    <row r="116" spans="1:5" x14ac:dyDescent="0.35">
      <c r="A116" s="45" t="s">
        <v>198</v>
      </c>
      <c r="B116" s="65" t="s">
        <v>199</v>
      </c>
      <c r="C116" s="50">
        <v>27.56</v>
      </c>
      <c r="D116" s="7" t="s">
        <v>25</v>
      </c>
      <c r="E116" s="8" t="s">
        <v>330</v>
      </c>
    </row>
    <row r="117" spans="1:5" x14ac:dyDescent="0.35">
      <c r="A117" s="48" t="s">
        <v>200</v>
      </c>
      <c r="B117" s="64" t="s">
        <v>201</v>
      </c>
      <c r="C117" s="49">
        <v>48.65</v>
      </c>
      <c r="D117" s="11" t="s">
        <v>56</v>
      </c>
      <c r="E117" s="12" t="s">
        <v>38</v>
      </c>
    </row>
    <row r="118" spans="1:5" x14ac:dyDescent="0.35">
      <c r="A118" s="45" t="s">
        <v>202</v>
      </c>
      <c r="B118" s="65" t="s">
        <v>203</v>
      </c>
      <c r="C118" s="50">
        <v>9.94</v>
      </c>
      <c r="D118" s="7" t="s">
        <v>28</v>
      </c>
      <c r="E118" s="8" t="s">
        <v>316</v>
      </c>
    </row>
    <row r="119" spans="1:5" x14ac:dyDescent="0.35">
      <c r="A119" s="48" t="s">
        <v>204</v>
      </c>
      <c r="B119" s="64" t="s">
        <v>205</v>
      </c>
      <c r="C119" s="49">
        <v>9.94</v>
      </c>
      <c r="D119" s="11" t="s">
        <v>28</v>
      </c>
      <c r="E119" s="8" t="s">
        <v>316</v>
      </c>
    </row>
    <row r="120" spans="1:5" x14ac:dyDescent="0.35">
      <c r="A120" s="45" t="s">
        <v>206</v>
      </c>
      <c r="B120" s="65" t="s">
        <v>207</v>
      </c>
      <c r="C120" s="50">
        <v>2.57</v>
      </c>
      <c r="D120" s="7" t="s">
        <v>28</v>
      </c>
      <c r="E120" s="8" t="s">
        <v>316</v>
      </c>
    </row>
    <row r="121" spans="1:5" x14ac:dyDescent="0.35">
      <c r="A121" s="48" t="s">
        <v>208</v>
      </c>
      <c r="B121" s="64" t="s">
        <v>209</v>
      </c>
      <c r="C121" s="49">
        <v>43.94</v>
      </c>
      <c r="D121" s="11" t="s">
        <v>35</v>
      </c>
      <c r="E121" s="12" t="s">
        <v>321</v>
      </c>
    </row>
    <row r="122" spans="1:5" x14ac:dyDescent="0.35">
      <c r="A122" s="45" t="s">
        <v>210</v>
      </c>
      <c r="B122" s="65" t="s">
        <v>211</v>
      </c>
      <c r="C122" s="50">
        <v>18.399999999999999</v>
      </c>
      <c r="D122" s="7" t="s">
        <v>53</v>
      </c>
      <c r="E122" s="8" t="s">
        <v>38</v>
      </c>
    </row>
    <row r="123" spans="1:5" x14ac:dyDescent="0.35">
      <c r="A123" s="48" t="s">
        <v>212</v>
      </c>
      <c r="B123" s="64" t="s">
        <v>213</v>
      </c>
      <c r="C123" s="49">
        <v>24.05</v>
      </c>
      <c r="D123" s="11" t="s">
        <v>35</v>
      </c>
      <c r="E123" s="12" t="s">
        <v>38</v>
      </c>
    </row>
    <row r="124" spans="1:5" x14ac:dyDescent="0.35">
      <c r="A124" s="45" t="s">
        <v>214</v>
      </c>
      <c r="B124" s="65" t="s">
        <v>215</v>
      </c>
      <c r="C124" s="50">
        <v>22.56</v>
      </c>
      <c r="D124" s="7" t="s">
        <v>35</v>
      </c>
      <c r="E124" s="8" t="s">
        <v>38</v>
      </c>
    </row>
    <row r="125" spans="1:5" x14ac:dyDescent="0.35">
      <c r="A125" s="48" t="s">
        <v>216</v>
      </c>
      <c r="B125" s="64" t="s">
        <v>301</v>
      </c>
      <c r="C125" s="49">
        <v>47.38</v>
      </c>
      <c r="D125" s="11" t="s">
        <v>14</v>
      </c>
      <c r="E125" s="12" t="s">
        <v>330</v>
      </c>
    </row>
    <row r="126" spans="1:5" x14ac:dyDescent="0.35">
      <c r="A126" s="45" t="s">
        <v>217</v>
      </c>
      <c r="B126" s="65" t="s">
        <v>302</v>
      </c>
      <c r="C126" s="50">
        <v>38.619999999999997</v>
      </c>
      <c r="D126" s="7" t="s">
        <v>89</v>
      </c>
      <c r="E126" s="8" t="s">
        <v>330</v>
      </c>
    </row>
    <row r="127" spans="1:5" x14ac:dyDescent="0.35">
      <c r="A127" s="51" t="s">
        <v>218</v>
      </c>
      <c r="B127" s="64" t="s">
        <v>219</v>
      </c>
      <c r="C127" s="49">
        <v>11.24</v>
      </c>
      <c r="D127" s="11" t="s">
        <v>28</v>
      </c>
      <c r="E127" s="12" t="s">
        <v>316</v>
      </c>
    </row>
    <row r="128" spans="1:5" x14ac:dyDescent="0.35">
      <c r="A128" s="52" t="s">
        <v>220</v>
      </c>
      <c r="B128" s="66" t="s">
        <v>24</v>
      </c>
      <c r="C128" s="53">
        <v>30.56</v>
      </c>
      <c r="D128" s="54" t="s">
        <v>25</v>
      </c>
      <c r="E128" s="55" t="s">
        <v>326</v>
      </c>
    </row>
    <row r="129" spans="1:5" x14ac:dyDescent="0.35">
      <c r="A129" s="48" t="s">
        <v>221</v>
      </c>
      <c r="B129" s="64" t="s">
        <v>222</v>
      </c>
      <c r="C129" s="14">
        <v>10.85</v>
      </c>
      <c r="D129" s="11" t="s">
        <v>6</v>
      </c>
      <c r="E129" s="55" t="s">
        <v>326</v>
      </c>
    </row>
    <row r="130" spans="1:5" x14ac:dyDescent="0.35">
      <c r="A130" s="45" t="s">
        <v>223</v>
      </c>
      <c r="B130" s="65" t="s">
        <v>169</v>
      </c>
      <c r="C130" s="6">
        <v>16.39</v>
      </c>
      <c r="D130" s="7" t="s">
        <v>169</v>
      </c>
      <c r="E130" s="55" t="s">
        <v>326</v>
      </c>
    </row>
    <row r="131" spans="1:5" x14ac:dyDescent="0.35">
      <c r="A131" s="48" t="s">
        <v>224</v>
      </c>
      <c r="B131" s="64" t="s">
        <v>225</v>
      </c>
      <c r="C131" s="14">
        <v>9.7799999999999994</v>
      </c>
      <c r="D131" s="11" t="s">
        <v>28</v>
      </c>
      <c r="E131" s="55" t="s">
        <v>326</v>
      </c>
    </row>
    <row r="132" spans="1:5" x14ac:dyDescent="0.35">
      <c r="A132" s="45" t="s">
        <v>226</v>
      </c>
      <c r="B132" s="65" t="s">
        <v>127</v>
      </c>
      <c r="C132" s="6">
        <v>13.22</v>
      </c>
      <c r="D132" s="7" t="s">
        <v>28</v>
      </c>
      <c r="E132" s="55" t="s">
        <v>326</v>
      </c>
    </row>
    <row r="133" spans="1:5" x14ac:dyDescent="0.35">
      <c r="A133" s="48" t="s">
        <v>227</v>
      </c>
      <c r="B133" s="67" t="s">
        <v>228</v>
      </c>
      <c r="C133" s="14">
        <v>8.74</v>
      </c>
      <c r="D133" s="11" t="s">
        <v>28</v>
      </c>
      <c r="E133" s="55" t="s">
        <v>326</v>
      </c>
    </row>
    <row r="134" spans="1:5" x14ac:dyDescent="0.35">
      <c r="A134" s="45" t="s">
        <v>229</v>
      </c>
      <c r="B134" s="65" t="s">
        <v>230</v>
      </c>
      <c r="C134" s="6">
        <v>12.24</v>
      </c>
      <c r="D134" s="7" t="s">
        <v>35</v>
      </c>
      <c r="E134" s="55" t="s">
        <v>326</v>
      </c>
    </row>
    <row r="135" spans="1:5" x14ac:dyDescent="0.35">
      <c r="A135" s="48" t="s">
        <v>231</v>
      </c>
      <c r="B135" s="64" t="s">
        <v>232</v>
      </c>
      <c r="C135" s="14">
        <v>22.65</v>
      </c>
      <c r="D135" s="11" t="s">
        <v>14</v>
      </c>
      <c r="E135" s="55" t="s">
        <v>326</v>
      </c>
    </row>
    <row r="136" spans="1:5" x14ac:dyDescent="0.35">
      <c r="A136" s="56" t="s">
        <v>233</v>
      </c>
      <c r="B136" s="68" t="s">
        <v>234</v>
      </c>
      <c r="C136" s="57">
        <v>39.32</v>
      </c>
      <c r="D136" s="58" t="s">
        <v>89</v>
      </c>
      <c r="E136" s="55" t="s">
        <v>326</v>
      </c>
    </row>
    <row r="137" spans="1:5" x14ac:dyDescent="0.35">
      <c r="A137" s="48" t="s">
        <v>235</v>
      </c>
      <c r="B137" s="64" t="s">
        <v>236</v>
      </c>
      <c r="C137" s="14">
        <v>30.56</v>
      </c>
      <c r="D137" s="11" t="s">
        <v>14</v>
      </c>
      <c r="E137" s="55" t="s">
        <v>326</v>
      </c>
    </row>
    <row r="138" spans="1:5" x14ac:dyDescent="0.35">
      <c r="A138" s="45" t="s">
        <v>237</v>
      </c>
      <c r="B138" s="65" t="s">
        <v>53</v>
      </c>
      <c r="C138" s="6">
        <v>7.65</v>
      </c>
      <c r="D138" s="7" t="s">
        <v>53</v>
      </c>
      <c r="E138" s="55" t="s">
        <v>326</v>
      </c>
    </row>
    <row r="139" spans="1:5" x14ac:dyDescent="0.35">
      <c r="A139" s="48" t="s">
        <v>238</v>
      </c>
      <c r="B139" s="64" t="s">
        <v>239</v>
      </c>
      <c r="C139" s="14">
        <v>11.67</v>
      </c>
      <c r="D139" s="11" t="s">
        <v>25</v>
      </c>
      <c r="E139" s="55" t="s">
        <v>326</v>
      </c>
    </row>
    <row r="140" spans="1:5" x14ac:dyDescent="0.35">
      <c r="A140" s="45" t="s">
        <v>240</v>
      </c>
      <c r="B140" s="65" t="s">
        <v>241</v>
      </c>
      <c r="C140" s="6">
        <v>28.63</v>
      </c>
      <c r="D140" s="7" t="s">
        <v>242</v>
      </c>
      <c r="E140" s="55" t="s">
        <v>326</v>
      </c>
    </row>
    <row r="141" spans="1:5" x14ac:dyDescent="0.35">
      <c r="A141" s="48" t="s">
        <v>243</v>
      </c>
      <c r="B141" s="64" t="s">
        <v>244</v>
      </c>
      <c r="C141" s="14">
        <v>31.06</v>
      </c>
      <c r="D141" s="11" t="s">
        <v>14</v>
      </c>
      <c r="E141" s="55" t="s">
        <v>326</v>
      </c>
    </row>
    <row r="142" spans="1:5" x14ac:dyDescent="0.35">
      <c r="A142" s="45" t="s">
        <v>245</v>
      </c>
      <c r="B142" s="65" t="s">
        <v>246</v>
      </c>
      <c r="C142" s="6">
        <v>23.35</v>
      </c>
      <c r="D142" s="7" t="s">
        <v>89</v>
      </c>
      <c r="E142" s="55" t="s">
        <v>326</v>
      </c>
    </row>
    <row r="143" spans="1:5" x14ac:dyDescent="0.35">
      <c r="A143" s="48" t="s">
        <v>247</v>
      </c>
      <c r="B143" s="64" t="s">
        <v>248</v>
      </c>
      <c r="C143" s="14">
        <v>18.399999999999999</v>
      </c>
      <c r="D143" s="11" t="s">
        <v>14</v>
      </c>
      <c r="E143" s="55" t="s">
        <v>326</v>
      </c>
    </row>
    <row r="144" spans="1:5" x14ac:dyDescent="0.35">
      <c r="A144" s="45" t="s">
        <v>249</v>
      </c>
      <c r="B144" s="65" t="s">
        <v>250</v>
      </c>
      <c r="C144" s="6">
        <v>8.06</v>
      </c>
      <c r="D144" s="7" t="s">
        <v>35</v>
      </c>
      <c r="E144" s="55" t="s">
        <v>326</v>
      </c>
    </row>
    <row r="145" spans="1:5" x14ac:dyDescent="0.35">
      <c r="A145" s="48" t="s">
        <v>251</v>
      </c>
      <c r="B145" s="64" t="s">
        <v>252</v>
      </c>
      <c r="C145" s="14">
        <v>14.46</v>
      </c>
      <c r="D145" s="11" t="s">
        <v>25</v>
      </c>
      <c r="E145" s="55" t="s">
        <v>326</v>
      </c>
    </row>
    <row r="146" spans="1:5" x14ac:dyDescent="0.35">
      <c r="A146" s="5" t="s">
        <v>253</v>
      </c>
      <c r="B146" s="33" t="s">
        <v>254</v>
      </c>
      <c r="C146" s="19">
        <v>8.65</v>
      </c>
      <c r="D146" s="7" t="s">
        <v>28</v>
      </c>
      <c r="E146" s="20" t="s">
        <v>316</v>
      </c>
    </row>
    <row r="147" spans="1:5" x14ac:dyDescent="0.35">
      <c r="A147" s="13" t="s">
        <v>255</v>
      </c>
      <c r="B147" s="32" t="s">
        <v>314</v>
      </c>
      <c r="C147" s="34">
        <v>15.84</v>
      </c>
      <c r="D147" s="11" t="s">
        <v>89</v>
      </c>
      <c r="E147" s="20" t="s">
        <v>316</v>
      </c>
    </row>
    <row r="148" spans="1:5" x14ac:dyDescent="0.35">
      <c r="A148" s="5" t="s">
        <v>256</v>
      </c>
      <c r="B148" s="33" t="s">
        <v>257</v>
      </c>
      <c r="C148" s="19">
        <v>44.47</v>
      </c>
      <c r="D148" s="7" t="s">
        <v>35</v>
      </c>
      <c r="E148" s="20" t="s">
        <v>316</v>
      </c>
    </row>
    <row r="149" spans="1:5" x14ac:dyDescent="0.35">
      <c r="A149" s="13" t="s">
        <v>258</v>
      </c>
      <c r="B149" s="32" t="s">
        <v>259</v>
      </c>
      <c r="C149" s="34">
        <v>24.76</v>
      </c>
      <c r="D149" s="11" t="s">
        <v>53</v>
      </c>
      <c r="E149" s="20" t="s">
        <v>316</v>
      </c>
    </row>
    <row r="150" spans="1:5" x14ac:dyDescent="0.35">
      <c r="A150" s="5" t="s">
        <v>260</v>
      </c>
      <c r="B150" s="59" t="s">
        <v>261</v>
      </c>
      <c r="C150" s="19">
        <v>11.45</v>
      </c>
      <c r="D150" s="7" t="s">
        <v>53</v>
      </c>
      <c r="E150" s="20" t="s">
        <v>316</v>
      </c>
    </row>
    <row r="151" spans="1:5" x14ac:dyDescent="0.35">
      <c r="A151" s="13" t="s">
        <v>262</v>
      </c>
      <c r="B151" s="32" t="s">
        <v>263</v>
      </c>
      <c r="C151" s="34">
        <v>64.2</v>
      </c>
      <c r="D151" s="11" t="s">
        <v>35</v>
      </c>
      <c r="E151" s="20" t="s">
        <v>316</v>
      </c>
    </row>
    <row r="152" spans="1:5" x14ac:dyDescent="0.35">
      <c r="A152" s="5" t="s">
        <v>264</v>
      </c>
      <c r="B152" s="33" t="s">
        <v>265</v>
      </c>
      <c r="C152" s="19">
        <v>5.1100000000000003</v>
      </c>
      <c r="D152" s="7" t="s">
        <v>28</v>
      </c>
      <c r="E152" s="20" t="s">
        <v>316</v>
      </c>
    </row>
    <row r="153" spans="1:5" x14ac:dyDescent="0.35">
      <c r="A153" s="13" t="s">
        <v>266</v>
      </c>
      <c r="B153" s="32" t="s">
        <v>267</v>
      </c>
      <c r="C153" s="34">
        <v>39.71</v>
      </c>
      <c r="D153" s="11" t="s">
        <v>35</v>
      </c>
      <c r="E153" s="20" t="s">
        <v>316</v>
      </c>
    </row>
    <row r="154" spans="1:5" x14ac:dyDescent="0.35">
      <c r="A154" s="5" t="s">
        <v>268</v>
      </c>
      <c r="B154" s="33" t="s">
        <v>269</v>
      </c>
      <c r="C154" s="19">
        <v>11.06</v>
      </c>
      <c r="D154" s="7" t="s">
        <v>53</v>
      </c>
      <c r="E154" s="20" t="s">
        <v>316</v>
      </c>
    </row>
    <row r="155" spans="1:5" x14ac:dyDescent="0.35">
      <c r="A155" s="13" t="s">
        <v>270</v>
      </c>
      <c r="B155" s="32" t="s">
        <v>271</v>
      </c>
      <c r="C155" s="34">
        <v>7.53</v>
      </c>
      <c r="D155" s="11" t="s">
        <v>53</v>
      </c>
      <c r="E155" s="20" t="s">
        <v>316</v>
      </c>
    </row>
    <row r="156" spans="1:5" x14ac:dyDescent="0.35">
      <c r="A156" s="5" t="s">
        <v>272</v>
      </c>
      <c r="B156" s="33" t="s">
        <v>273</v>
      </c>
      <c r="C156" s="19">
        <v>52.14</v>
      </c>
      <c r="D156" s="7" t="s">
        <v>35</v>
      </c>
      <c r="E156" s="20" t="s">
        <v>316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6"/>
  <sheetViews>
    <sheetView tabSelected="1" workbookViewId="0">
      <selection activeCell="F1" sqref="F1"/>
    </sheetView>
  </sheetViews>
  <sheetFormatPr defaultColWidth="10.90625" defaultRowHeight="14.5" x14ac:dyDescent="0.35"/>
  <cols>
    <col min="2" max="2" width="19.1796875" bestFit="1" customWidth="1"/>
    <col min="3" max="3" width="5.81640625" bestFit="1" customWidth="1"/>
    <col min="4" max="4" width="12.453125" bestFit="1" customWidth="1"/>
    <col min="5" max="5" width="10" bestFit="1" customWidth="1"/>
  </cols>
  <sheetData>
    <row r="1" spans="1:6" x14ac:dyDescent="0.3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71" t="s">
        <v>283</v>
      </c>
    </row>
    <row r="2" spans="1:6" x14ac:dyDescent="0.35">
      <c r="A2" s="5" t="str">
        <f t="array" ref="A2">IFERROR(INDEX(Table1!A$1:A$156,SMALL(IF(Table1!$E$1:$E$156=$F$1,ROW(Table1!$E$1:$E$156)),ROW()-1)),"")</f>
        <v>C04</v>
      </c>
      <c r="B2" s="5" t="str">
        <f t="array" ref="B2">IFERROR(INDEX(Table1!B$1:B$156,SMALL(IF(Table1!$E$1:$E$156=$F$1,ROW(Table1!$E$1:$E$156)),ROW()-1)),"")</f>
        <v>salle accueil unité 1</v>
      </c>
      <c r="C2" s="5">
        <f t="array" ref="C2">IFERROR(INDEX(Table1!C$1:C$156,SMALL(IF(Table1!$E$1:$E$156=$F$1,ROW(Table1!$E$1:$E$156)),ROW()-1)),"")</f>
        <v>29.38</v>
      </c>
      <c r="D2" s="5" t="str">
        <f t="array" ref="D2">IFERROR(INDEX(Table1!D$1:D$156,SMALL(IF(Table1!$E$1:$E$156=$F$1,ROW(Table1!$E$1:$E$156)),ROW()-1)),"")</f>
        <v>salle d'accueil</v>
      </c>
      <c r="E2" s="5" t="str">
        <f t="array" ref="E2">IFERROR(INDEX(Table1!E$1:E$156,SMALL(IF(Table1!$E$1:$E$156=$F$1,ROW(Table1!$E$1:$E$156)),ROW()-1)),"")</f>
        <v>Unité1</v>
      </c>
    </row>
    <row r="3" spans="1:6" x14ac:dyDescent="0.35">
      <c r="A3" s="13" t="str">
        <f t="array" ref="A3">IFERROR(INDEX(Table1!A$1:A$156,SMALL(IF(Table1!$E$1:$E$156=$F$1,ROW(Table1!$E$1:$E$156)),ROW()-1)),"")</f>
        <v>C06</v>
      </c>
      <c r="B3" s="13" t="str">
        <f t="array" ref="B3">IFERROR(INDEX(Table1!B$1:B$156,SMALL(IF(Table1!$E$1:$E$156=$F$1,ROW(Table1!$E$1:$E$156)),ROW()-1)),"")</f>
        <v>salle d'activité unité 1</v>
      </c>
      <c r="C3" s="13">
        <f t="array" ref="C3">IFERROR(INDEX(Table1!C$1:C$156,SMALL(IF(Table1!$E$1:$E$156=$F$1,ROW(Table1!$E$1:$E$156)),ROW()-1)),"")</f>
        <v>11.13</v>
      </c>
      <c r="D3" s="13" t="str">
        <f t="array" ref="D3">IFERROR(INDEX(Table1!D$1:D$156,SMALL(IF(Table1!$E$1:$E$156=$F$1,ROW(Table1!$E$1:$E$156)),ROW()-1)),"")</f>
        <v>salle d'activité</v>
      </c>
      <c r="E3" s="13" t="str">
        <f t="array" ref="E3">IFERROR(INDEX(Table1!E$1:E$156,SMALL(IF(Table1!$E$1:$E$156=$F$1,ROW(Table1!$E$1:$E$156)),ROW()-1)),"")</f>
        <v>Unité1</v>
      </c>
    </row>
    <row r="4" spans="1:6" x14ac:dyDescent="0.35">
      <c r="A4" s="5" t="str">
        <f t="array" ref="A4">IFERROR(INDEX(Table1!A$1:A$156,SMALL(IF(Table1!$E$1:$E$156=$F$1,ROW(Table1!$E$1:$E$156)),ROW()-1)),"")</f>
        <v>C07</v>
      </c>
      <c r="B4" s="5" t="str">
        <f t="array" ref="B4">IFERROR(INDEX(Table1!B$1:B$156,SMALL(IF(Table1!$E$1:$E$156=$F$1,ROW(Table1!$E$1:$E$156)),ROW()-1)),"")</f>
        <v>salle d'activité unité 1</v>
      </c>
      <c r="C4" s="5">
        <f t="array" ref="C4">IFERROR(INDEX(Table1!C$1:C$156,SMALL(IF(Table1!$E$1:$E$156=$F$1,ROW(Table1!$E$1:$E$156)),ROW()-1)),"")</f>
        <v>11.05</v>
      </c>
      <c r="D4" s="5" t="str">
        <f t="array" ref="D4">IFERROR(INDEX(Table1!D$1:D$156,SMALL(IF(Table1!$E$1:$E$156=$F$1,ROW(Table1!$E$1:$E$156)),ROW()-1)),"")</f>
        <v>salle d'activité</v>
      </c>
      <c r="E4" s="5" t="str">
        <f t="array" ref="E4">IFERROR(INDEX(Table1!E$1:E$156,SMALL(IF(Table1!$E$1:$E$156=$F$1,ROW(Table1!$E$1:$E$156)),ROW()-1)),"")</f>
        <v>Unité1</v>
      </c>
    </row>
    <row r="5" spans="1:6" x14ac:dyDescent="0.35">
      <c r="A5" s="13" t="str">
        <f t="array" ref="A5">IFERROR(INDEX(Table1!A$1:A$156,SMALL(IF(Table1!$E$1:$E$156=$F$1,ROW(Table1!$E$1:$E$156)),ROW()-1)),"")</f>
        <v>C16</v>
      </c>
      <c r="B5" s="13" t="str">
        <f t="array" ref="B5">IFERROR(INDEX(Table1!B$1:B$156,SMALL(IF(Table1!$E$1:$E$156=$F$1,ROW(Table1!$E$1:$E$156)),ROW()-1)),"")</f>
        <v>couloir unité 1</v>
      </c>
      <c r="C5" s="13">
        <f t="array" ref="C5">IFERROR(INDEX(Table1!C$1:C$156,SMALL(IF(Table1!$E$1:$E$156=$F$1,ROW(Table1!$E$1:$E$156)),ROW()-1)),"")</f>
        <v>25.64</v>
      </c>
      <c r="D5" s="13" t="str">
        <f t="array" ref="D5">IFERROR(INDEX(Table1!D$1:D$156,SMALL(IF(Table1!$E$1:$E$156=$F$1,ROW(Table1!$E$1:$E$156)),ROW()-1)),"")</f>
        <v>communs</v>
      </c>
      <c r="E5" s="13" t="str">
        <f t="array" ref="E5">IFERROR(INDEX(Table1!E$1:E$156,SMALL(IF(Table1!$E$1:$E$156=$F$1,ROW(Table1!$E$1:$E$156)),ROW()-1)),"")</f>
        <v>Unité1</v>
      </c>
    </row>
    <row r="6" spans="1:6" x14ac:dyDescent="0.35">
      <c r="A6" s="5" t="str">
        <f t="array" ref="A6">IFERROR(INDEX(Table1!A$1:A$156,SMALL(IF(Table1!$E$1:$E$156=$F$1,ROW(Table1!$E$1:$E$156)),ROW()-1)),"")</f>
        <v>C17</v>
      </c>
      <c r="B6" s="5" t="str">
        <f t="array" ref="B6">IFERROR(INDEX(Table1!B$1:B$156,SMALL(IF(Table1!$E$1:$E$156=$F$1,ROW(Table1!$E$1:$E$156)),ROW()-1)),"")</f>
        <v>sanitaires</v>
      </c>
      <c r="C6" s="5">
        <f t="array" ref="C6">IFERROR(INDEX(Table1!C$1:C$156,SMALL(IF(Table1!$E$1:$E$156=$F$1,ROW(Table1!$E$1:$E$156)),ROW()-1)),"")</f>
        <v>17.579999999999998</v>
      </c>
      <c r="D6" s="5" t="str">
        <f t="array" ref="D6">IFERROR(INDEX(Table1!D$1:D$156,SMALL(IF(Table1!$E$1:$E$156=$F$1,ROW(Table1!$E$1:$E$156)),ROW()-1)),"")</f>
        <v>Sanitaires</v>
      </c>
      <c r="E6" s="5" t="str">
        <f t="array" ref="E6">IFERROR(INDEX(Table1!E$1:E$156,SMALL(IF(Table1!$E$1:$E$156=$F$1,ROW(Table1!$E$1:$E$156)),ROW()-1)),"")</f>
        <v>Unité1</v>
      </c>
    </row>
    <row r="7" spans="1:6" x14ac:dyDescent="0.35">
      <c r="A7" s="13" t="str">
        <f t="array" ref="A7">IFERROR(INDEX(Table1!A$1:A$156,SMALL(IF(Table1!$E$1:$E$156=$F$1,ROW(Table1!$E$1:$E$156)),ROW()-1)),"")</f>
        <v>C18</v>
      </c>
      <c r="B7" s="13" t="str">
        <f t="array" ref="B7">IFERROR(INDEX(Table1!B$1:B$156,SMALL(IF(Table1!$E$1:$E$156=$F$1,ROW(Table1!$E$1:$E$156)),ROW()-1)),"")</f>
        <v>salle d'activité unité 1</v>
      </c>
      <c r="C7" s="13">
        <f t="array" ref="C7">IFERROR(INDEX(Table1!C$1:C$156,SMALL(IF(Table1!$E$1:$E$156=$F$1,ROW(Table1!$E$1:$E$156)),ROW()-1)),"")</f>
        <v>28.17</v>
      </c>
      <c r="D7" s="13" t="str">
        <f t="array" ref="D7">IFERROR(INDEX(Table1!D$1:D$156,SMALL(IF(Table1!$E$1:$E$156=$F$1,ROW(Table1!$E$1:$E$156)),ROW()-1)),"")</f>
        <v>salle d'activité</v>
      </c>
      <c r="E7" s="13" t="str">
        <f t="array" ref="E7">IFERROR(INDEX(Table1!E$1:E$156,SMALL(IF(Table1!$E$1:$E$156=$F$1,ROW(Table1!$E$1:$E$156)),ROW()-1)),"")</f>
        <v>Unité1</v>
      </c>
    </row>
    <row r="8" spans="1:6" x14ac:dyDescent="0.35">
      <c r="A8" s="5" t="str">
        <f t="array" ref="A8">IFERROR(INDEX(Table1!A$1:A$156,SMALL(IF(Table1!$E$1:$E$156=$F$1,ROW(Table1!$E$1:$E$156)),ROW()-1)),"")</f>
        <v/>
      </c>
      <c r="B8" s="5" t="str">
        <f t="array" ref="B8">IFERROR(INDEX(Table1!B$1:B$156,SMALL(IF(Table1!$E$1:$E$156=$F$1,ROW(Table1!$E$1:$E$156)),ROW()-1)),"")</f>
        <v/>
      </c>
      <c r="C8" s="5" t="str">
        <f t="array" ref="C8">IFERROR(INDEX(Table1!C$1:C$156,SMALL(IF(Table1!$E$1:$E$156=$F$1,ROW(Table1!$E$1:$E$156)),ROW()-1)),"")</f>
        <v/>
      </c>
      <c r="D8" s="5" t="str">
        <f t="array" ref="D8">IFERROR(INDEX(Table1!D$1:D$156,SMALL(IF(Table1!$E$1:$E$156=$F$1,ROW(Table1!$E$1:$E$156)),ROW()-1)),"")</f>
        <v/>
      </c>
      <c r="E8" s="5" t="str">
        <f t="array" ref="E8">IFERROR(INDEX(Table1!E$1:E$156,SMALL(IF(Table1!$E$1:$E$156=$F$1,ROW(Table1!$E$1:$E$156)),ROW()-1)),"")</f>
        <v/>
      </c>
    </row>
    <row r="9" spans="1:6" x14ac:dyDescent="0.35">
      <c r="A9" s="13" t="str">
        <f t="array" ref="A9">IFERROR(INDEX(Table1!A$1:A$156,SMALL(IF(Table1!$E$1:$E$156=$F$1,ROW(Table1!$E$1:$E$156)),ROW()-1)),"")</f>
        <v/>
      </c>
      <c r="B9" s="13" t="str">
        <f t="array" ref="B9">IFERROR(INDEX(Table1!B$1:B$156,SMALL(IF(Table1!$E$1:$E$156=$F$1,ROW(Table1!$E$1:$E$156)),ROW()-1)),"")</f>
        <v/>
      </c>
      <c r="C9" s="13" t="str">
        <f t="array" ref="C9">IFERROR(INDEX(Table1!C$1:C$156,SMALL(IF(Table1!$E$1:$E$156=$F$1,ROW(Table1!$E$1:$E$156)),ROW()-1)),"")</f>
        <v/>
      </c>
      <c r="D9" s="13" t="str">
        <f t="array" ref="D9">IFERROR(INDEX(Table1!D$1:D$156,SMALL(IF(Table1!$E$1:$E$156=$F$1,ROW(Table1!$E$1:$E$156)),ROW()-1)),"")</f>
        <v/>
      </c>
      <c r="E9" s="13" t="str">
        <f t="array" ref="E9">IFERROR(INDEX(Table1!E$1:E$156,SMALL(IF(Table1!$E$1:$E$156=$F$1,ROW(Table1!$E$1:$E$156)),ROW()-1)),"")</f>
        <v/>
      </c>
    </row>
    <row r="10" spans="1:6" x14ac:dyDescent="0.35">
      <c r="A10" s="5" t="str">
        <f t="array" ref="A10">IFERROR(INDEX(Table1!A$1:A$156,SMALL(IF(Table1!$E$1:$E$156=$F$1,ROW(Table1!$E$1:$E$156)),ROW()-1)),"")</f>
        <v/>
      </c>
      <c r="B10" s="5" t="str">
        <f t="array" ref="B10">IFERROR(INDEX(Table1!B$1:B$156,SMALL(IF(Table1!$E$1:$E$156=$F$1,ROW(Table1!$E$1:$E$156)),ROW()-1)),"")</f>
        <v/>
      </c>
      <c r="C10" s="5" t="str">
        <f t="array" ref="C10">IFERROR(INDEX(Table1!C$1:C$156,SMALL(IF(Table1!$E$1:$E$156=$F$1,ROW(Table1!$E$1:$E$156)),ROW()-1)),"")</f>
        <v/>
      </c>
      <c r="D10" s="5" t="str">
        <f t="array" ref="D10">IFERROR(INDEX(Table1!D$1:D$156,SMALL(IF(Table1!$E$1:$E$156=$F$1,ROW(Table1!$E$1:$E$156)),ROW()-1)),"")</f>
        <v/>
      </c>
      <c r="E10" s="5" t="str">
        <f t="array" ref="E10">IFERROR(INDEX(Table1!E$1:E$156,SMALL(IF(Table1!$E$1:$E$156=$F$1,ROW(Table1!$E$1:$E$156)),ROW()-1)),"")</f>
        <v/>
      </c>
    </row>
    <row r="11" spans="1:6" x14ac:dyDescent="0.35">
      <c r="A11" s="13" t="str">
        <f t="array" ref="A11">IFERROR(INDEX(Table1!A$1:A$156,SMALL(IF(Table1!$E$1:$E$156=$F$1,ROW(Table1!$E$1:$E$156)),ROW()-1)),"")</f>
        <v/>
      </c>
      <c r="B11" s="13" t="str">
        <f t="array" ref="B11">IFERROR(INDEX(Table1!B$1:B$156,SMALL(IF(Table1!$E$1:$E$156=$F$1,ROW(Table1!$E$1:$E$156)),ROW()-1)),"")</f>
        <v/>
      </c>
      <c r="C11" s="13" t="str">
        <f t="array" ref="C11">IFERROR(INDEX(Table1!C$1:C$156,SMALL(IF(Table1!$E$1:$E$156=$F$1,ROW(Table1!$E$1:$E$156)),ROW()-1)),"")</f>
        <v/>
      </c>
      <c r="D11" s="13" t="str">
        <f t="array" ref="D11">IFERROR(INDEX(Table1!D$1:D$156,SMALL(IF(Table1!$E$1:$E$156=$F$1,ROW(Table1!$E$1:$E$156)),ROW()-1)),"")</f>
        <v/>
      </c>
      <c r="E11" s="13" t="str">
        <f t="array" ref="E11">IFERROR(INDEX(Table1!E$1:E$156,SMALL(IF(Table1!$E$1:$E$156=$F$1,ROW(Table1!$E$1:$E$156)),ROW()-1)),"")</f>
        <v/>
      </c>
    </row>
    <row r="12" spans="1:6" x14ac:dyDescent="0.35">
      <c r="A12" s="5" t="str">
        <f t="array" ref="A12">IFERROR(INDEX(Table1!A$1:A$156,SMALL(IF(Table1!$E$1:$E$156=$F$1,ROW(Table1!$E$1:$E$156)),ROW()-1)),"")</f>
        <v/>
      </c>
      <c r="B12" s="5" t="str">
        <f t="array" ref="B12">IFERROR(INDEX(Table1!B$1:B$156,SMALL(IF(Table1!$E$1:$E$156=$F$1,ROW(Table1!$E$1:$E$156)),ROW()-1)),"")</f>
        <v/>
      </c>
      <c r="C12" s="5" t="str">
        <f t="array" ref="C12">IFERROR(INDEX(Table1!C$1:C$156,SMALL(IF(Table1!$E$1:$E$156=$F$1,ROW(Table1!$E$1:$E$156)),ROW()-1)),"")</f>
        <v/>
      </c>
      <c r="D12" s="5" t="str">
        <f t="array" ref="D12">IFERROR(INDEX(Table1!D$1:D$156,SMALL(IF(Table1!$E$1:$E$156=$F$1,ROW(Table1!$E$1:$E$156)),ROW()-1)),"")</f>
        <v/>
      </c>
      <c r="E12" s="5" t="str">
        <f t="array" ref="E12">IFERROR(INDEX(Table1!E$1:E$156,SMALL(IF(Table1!$E$1:$E$156=$F$1,ROW(Table1!$E$1:$E$156)),ROW()-1)),"")</f>
        <v/>
      </c>
    </row>
    <row r="13" spans="1:6" x14ac:dyDescent="0.35">
      <c r="A13" s="13" t="str">
        <f t="array" ref="A13">IFERROR(INDEX(Table1!A$1:A$156,SMALL(IF(Table1!$E$1:$E$156=$F$1,ROW(Table1!$E$1:$E$156)),ROW()-1)),"")</f>
        <v/>
      </c>
      <c r="B13" s="13" t="str">
        <f t="array" ref="B13">IFERROR(INDEX(Table1!B$1:B$156,SMALL(IF(Table1!$E$1:$E$156=$F$1,ROW(Table1!$E$1:$E$156)),ROW()-1)),"")</f>
        <v/>
      </c>
      <c r="C13" s="13" t="str">
        <f t="array" ref="C13">IFERROR(INDEX(Table1!C$1:C$156,SMALL(IF(Table1!$E$1:$E$156=$F$1,ROW(Table1!$E$1:$E$156)),ROW()-1)),"")</f>
        <v/>
      </c>
      <c r="D13" s="13" t="str">
        <f t="array" ref="D13">IFERROR(INDEX(Table1!D$1:D$156,SMALL(IF(Table1!$E$1:$E$156=$F$1,ROW(Table1!$E$1:$E$156)),ROW()-1)),"")</f>
        <v/>
      </c>
      <c r="E13" s="13" t="str">
        <f t="array" ref="E13">IFERROR(INDEX(Table1!E$1:E$156,SMALL(IF(Table1!$E$1:$E$156=$F$1,ROW(Table1!$E$1:$E$156)),ROW()-1)),"")</f>
        <v/>
      </c>
    </row>
    <row r="14" spans="1:6" x14ac:dyDescent="0.35">
      <c r="A14" s="5" t="str">
        <f t="array" ref="A14">IFERROR(INDEX(Table1!A$1:A$156,SMALL(IF(Table1!$E$1:$E$156=$F$1,ROW(Table1!$E$1:$E$156)),ROW()-1)),"")</f>
        <v/>
      </c>
      <c r="B14" s="5" t="str">
        <f t="array" ref="B14">IFERROR(INDEX(Table1!B$1:B$156,SMALL(IF(Table1!$E$1:$E$156=$F$1,ROW(Table1!$E$1:$E$156)),ROW()-1)),"")</f>
        <v/>
      </c>
      <c r="C14" s="5" t="str">
        <f t="array" ref="C14">IFERROR(INDEX(Table1!C$1:C$156,SMALL(IF(Table1!$E$1:$E$156=$F$1,ROW(Table1!$E$1:$E$156)),ROW()-1)),"")</f>
        <v/>
      </c>
      <c r="D14" s="5" t="str">
        <f t="array" ref="D14">IFERROR(INDEX(Table1!D$1:D$156,SMALL(IF(Table1!$E$1:$E$156=$F$1,ROW(Table1!$E$1:$E$156)),ROW()-1)),"")</f>
        <v/>
      </c>
      <c r="E14" s="5" t="str">
        <f t="array" ref="E14">IFERROR(INDEX(Table1!E$1:E$156,SMALL(IF(Table1!$E$1:$E$156=$F$1,ROW(Table1!$E$1:$E$156)),ROW()-1)),"")</f>
        <v/>
      </c>
    </row>
    <row r="15" spans="1:6" x14ac:dyDescent="0.35">
      <c r="A15" s="13" t="str">
        <f t="array" ref="A15">IFERROR(INDEX(Table1!A$1:A$156,SMALL(IF(Table1!$E$1:$E$156=$F$1,ROW(Table1!$E$1:$E$156)),ROW()-1)),"")</f>
        <v/>
      </c>
      <c r="B15" s="13" t="str">
        <f t="array" ref="B15">IFERROR(INDEX(Table1!B$1:B$156,SMALL(IF(Table1!$E$1:$E$156=$F$1,ROW(Table1!$E$1:$E$156)),ROW()-1)),"")</f>
        <v/>
      </c>
      <c r="C15" s="13" t="str">
        <f t="array" ref="C15">IFERROR(INDEX(Table1!C$1:C$156,SMALL(IF(Table1!$E$1:$E$156=$F$1,ROW(Table1!$E$1:$E$156)),ROW()-1)),"")</f>
        <v/>
      </c>
      <c r="D15" s="13" t="str">
        <f t="array" ref="D15">IFERROR(INDEX(Table1!D$1:D$156,SMALL(IF(Table1!$E$1:$E$156=$F$1,ROW(Table1!$E$1:$E$156)),ROW()-1)),"")</f>
        <v/>
      </c>
      <c r="E15" s="13" t="str">
        <f t="array" ref="E15">IFERROR(INDEX(Table1!E$1:E$156,SMALL(IF(Table1!$E$1:$E$156=$F$1,ROW(Table1!$E$1:$E$156)),ROW()-1)),"")</f>
        <v/>
      </c>
    </row>
    <row r="16" spans="1:6" x14ac:dyDescent="0.35">
      <c r="A16" s="5" t="str">
        <f t="array" ref="A16">IFERROR(INDEX(Table1!A$1:A$156,SMALL(IF(Table1!$E$1:$E$156=$F$1,ROW(Table1!$E$1:$E$156)),ROW()-1)),"")</f>
        <v/>
      </c>
      <c r="B16" s="5" t="str">
        <f t="array" ref="B16">IFERROR(INDEX(Table1!B$1:B$156,SMALL(IF(Table1!$E$1:$E$156=$F$1,ROW(Table1!$E$1:$E$156)),ROW()-1)),"")</f>
        <v/>
      </c>
      <c r="C16" s="5" t="str">
        <f t="array" ref="C16">IFERROR(INDEX(Table1!C$1:C$156,SMALL(IF(Table1!$E$1:$E$156=$F$1,ROW(Table1!$E$1:$E$156)),ROW()-1)),"")</f>
        <v/>
      </c>
      <c r="D16" s="5" t="str">
        <f t="array" ref="D16">IFERROR(INDEX(Table1!D$1:D$156,SMALL(IF(Table1!$E$1:$E$156=$F$1,ROW(Table1!$E$1:$E$156)),ROW()-1)),"")</f>
        <v/>
      </c>
      <c r="E16" s="5" t="str">
        <f t="array" ref="E16">IFERROR(INDEX(Table1!E$1:E$156,SMALL(IF(Table1!$E$1:$E$156=$F$1,ROW(Table1!$E$1:$E$156)),ROW()-1)),"")</f>
        <v/>
      </c>
    </row>
    <row r="17" spans="1:5" x14ac:dyDescent="0.35">
      <c r="A17" s="13" t="str">
        <f t="array" ref="A17">IFERROR(INDEX(Table1!A$1:A$156,SMALL(IF(Table1!$E$1:$E$156=$F$1,ROW(Table1!$E$1:$E$156)),ROW()-1)),"")</f>
        <v/>
      </c>
      <c r="B17" s="13" t="str">
        <f t="array" ref="B17">IFERROR(INDEX(Table1!B$1:B$156,SMALL(IF(Table1!$E$1:$E$156=$F$1,ROW(Table1!$E$1:$E$156)),ROW()-1)),"")</f>
        <v/>
      </c>
      <c r="C17" s="13" t="str">
        <f t="array" ref="C17">IFERROR(INDEX(Table1!C$1:C$156,SMALL(IF(Table1!$E$1:$E$156=$F$1,ROW(Table1!$E$1:$E$156)),ROW()-1)),"")</f>
        <v/>
      </c>
      <c r="D17" s="13" t="str">
        <f t="array" ref="D17">IFERROR(INDEX(Table1!D$1:D$156,SMALL(IF(Table1!$E$1:$E$156=$F$1,ROW(Table1!$E$1:$E$156)),ROW()-1)),"")</f>
        <v/>
      </c>
      <c r="E17" s="13" t="str">
        <f t="array" ref="E17">IFERROR(INDEX(Table1!E$1:E$156,SMALL(IF(Table1!$E$1:$E$156=$F$1,ROW(Table1!$E$1:$E$156)),ROW()-1)),"")</f>
        <v/>
      </c>
    </row>
    <row r="18" spans="1:5" x14ac:dyDescent="0.35">
      <c r="A18" s="5" t="str">
        <f t="array" ref="A18">IFERROR(INDEX(Table1!A$1:A$156,SMALL(IF(Table1!$E$1:$E$156=$F$1,ROW(Table1!$E$1:$E$156)),ROW()-1)),"")</f>
        <v/>
      </c>
      <c r="B18" s="5" t="str">
        <f t="array" ref="B18">IFERROR(INDEX(Table1!B$1:B$156,SMALL(IF(Table1!$E$1:$E$156=$F$1,ROW(Table1!$E$1:$E$156)),ROW()-1)),"")</f>
        <v/>
      </c>
      <c r="C18" s="5" t="str">
        <f t="array" ref="C18">IFERROR(INDEX(Table1!C$1:C$156,SMALL(IF(Table1!$E$1:$E$156=$F$1,ROW(Table1!$E$1:$E$156)),ROW()-1)),"")</f>
        <v/>
      </c>
      <c r="D18" s="5" t="str">
        <f t="array" ref="D18">IFERROR(INDEX(Table1!D$1:D$156,SMALL(IF(Table1!$E$1:$E$156=$F$1,ROW(Table1!$E$1:$E$156)),ROW()-1)),"")</f>
        <v/>
      </c>
      <c r="E18" s="5" t="str">
        <f t="array" ref="E18">IFERROR(INDEX(Table1!E$1:E$156,SMALL(IF(Table1!$E$1:$E$156=$F$1,ROW(Table1!$E$1:$E$156)),ROW()-1)),"")</f>
        <v/>
      </c>
    </row>
    <row r="19" spans="1:5" x14ac:dyDescent="0.35">
      <c r="A19" s="13" t="str">
        <f t="array" ref="A19">IFERROR(INDEX(Table1!A$1:A$156,SMALL(IF(Table1!$E$1:$E$156=$F$1,ROW(Table1!$E$1:$E$156)),ROW()-1)),"")</f>
        <v/>
      </c>
      <c r="B19" s="13" t="str">
        <f t="array" ref="B19">IFERROR(INDEX(Table1!B$1:B$156,SMALL(IF(Table1!$E$1:$E$156=$F$1,ROW(Table1!$E$1:$E$156)),ROW()-1)),"")</f>
        <v/>
      </c>
      <c r="C19" s="13" t="str">
        <f t="array" ref="C19">IFERROR(INDEX(Table1!C$1:C$156,SMALL(IF(Table1!$E$1:$E$156=$F$1,ROW(Table1!$E$1:$E$156)),ROW()-1)),"")</f>
        <v/>
      </c>
      <c r="D19" s="13" t="str">
        <f t="array" ref="D19">IFERROR(INDEX(Table1!D$1:D$156,SMALL(IF(Table1!$E$1:$E$156=$F$1,ROW(Table1!$E$1:$E$156)),ROW()-1)),"")</f>
        <v/>
      </c>
      <c r="E19" s="13" t="str">
        <f t="array" ref="E19">IFERROR(INDEX(Table1!E$1:E$156,SMALL(IF(Table1!$E$1:$E$156=$F$1,ROW(Table1!$E$1:$E$156)),ROW()-1)),"")</f>
        <v/>
      </c>
    </row>
    <row r="20" spans="1:5" x14ac:dyDescent="0.35">
      <c r="A20" s="5" t="str">
        <f t="array" ref="A20">IFERROR(INDEX(Table1!A$1:A$156,SMALL(IF(Table1!$E$1:$E$156=$F$1,ROW(Table1!$E$1:$E$156)),ROW()-1)),"")</f>
        <v/>
      </c>
      <c r="B20" s="5" t="str">
        <f t="array" ref="B20">IFERROR(INDEX(Table1!B$1:B$156,SMALL(IF(Table1!$E$1:$E$156=$F$1,ROW(Table1!$E$1:$E$156)),ROW()-1)),"")</f>
        <v/>
      </c>
      <c r="C20" s="5" t="str">
        <f t="array" ref="C20">IFERROR(INDEX(Table1!C$1:C$156,SMALL(IF(Table1!$E$1:$E$156=$F$1,ROW(Table1!$E$1:$E$156)),ROW()-1)),"")</f>
        <v/>
      </c>
      <c r="D20" s="5" t="str">
        <f t="array" ref="D20">IFERROR(INDEX(Table1!D$1:D$156,SMALL(IF(Table1!$E$1:$E$156=$F$1,ROW(Table1!$E$1:$E$156)),ROW()-1)),"")</f>
        <v/>
      </c>
      <c r="E20" s="5" t="str">
        <f t="array" ref="E20">IFERROR(INDEX(Table1!E$1:E$156,SMALL(IF(Table1!$E$1:$E$156=$F$1,ROW(Table1!$E$1:$E$156)),ROW()-1)),"")</f>
        <v/>
      </c>
    </row>
    <row r="21" spans="1:5" x14ac:dyDescent="0.35">
      <c r="A21" s="13"/>
      <c r="B21" s="15"/>
      <c r="C21" s="14"/>
      <c r="D21" s="11"/>
      <c r="E21" s="12"/>
    </row>
    <row r="22" spans="1:5" x14ac:dyDescent="0.35">
      <c r="A22" s="5"/>
      <c r="B22" s="33"/>
      <c r="C22" s="6"/>
      <c r="D22" s="7"/>
      <c r="E22" s="8"/>
    </row>
    <row r="23" spans="1:5" x14ac:dyDescent="0.35">
      <c r="A23" s="17"/>
      <c r="B23" s="15"/>
      <c r="C23" s="14"/>
      <c r="D23" s="11"/>
      <c r="E23" s="12"/>
    </row>
    <row r="24" spans="1:5" x14ac:dyDescent="0.35">
      <c r="A24" s="5"/>
      <c r="B24" s="18"/>
      <c r="C24" s="19"/>
      <c r="D24" s="19"/>
      <c r="E24" s="20"/>
    </row>
    <row r="25" spans="1:5" x14ac:dyDescent="0.35">
      <c r="A25" s="17"/>
      <c r="B25" s="15"/>
      <c r="C25" s="14"/>
      <c r="D25" s="11"/>
      <c r="E25" s="12"/>
    </row>
    <row r="26" spans="1:5" x14ac:dyDescent="0.35">
      <c r="A26" s="5"/>
      <c r="B26" s="18"/>
      <c r="C26" s="19"/>
      <c r="D26" s="19"/>
      <c r="E26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26"/>
  <sheetViews>
    <sheetView workbookViewId="0"/>
  </sheetViews>
  <sheetFormatPr defaultColWidth="10.90625" defaultRowHeight="14.5" x14ac:dyDescent="0.35"/>
  <cols>
    <col min="2" max="2" width="19.7265625" bestFit="1" customWidth="1"/>
    <col min="3" max="3" width="5.81640625" bestFit="1" customWidth="1"/>
    <col min="4" max="4" width="12.453125" bestFit="1" customWidth="1"/>
  </cols>
  <sheetData>
    <row r="1" spans="1:6" x14ac:dyDescent="0.3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71" t="s">
        <v>323</v>
      </c>
    </row>
    <row r="2" spans="1:6" x14ac:dyDescent="0.35">
      <c r="A2" s="5" t="str">
        <f t="array" ref="A2">IFERROR(INDEX(Table1!A$1:A$156,SMALL(IF(Table1!$E$1:$E$156=$F$1,ROW(Table1!$E$1:$E$156)),ROW()-1)),"")</f>
        <v>C29</v>
      </c>
      <c r="B2" s="5" t="str">
        <f t="array" ref="B2">IFERROR(INDEX(Table1!B$1:B$156,SMALL(IF(Table1!$E$1:$E$156=$F$1,ROW(Table1!$E$1:$E$156)),ROW()-1)),"")</f>
        <v>couloir unité 2</v>
      </c>
      <c r="C2" s="5">
        <f t="array" ref="C2">IFERROR(INDEX(Table1!C$1:C$156,SMALL(IF(Table1!$E$1:$E$156=$F$1,ROW(Table1!$E$1:$E$156)),ROW()-1)),"")</f>
        <v>27.83</v>
      </c>
      <c r="D2" s="5" t="str">
        <f t="array" ref="D2">IFERROR(INDEX(Table1!D$1:D$156,SMALL(IF(Table1!$E$1:$E$156=$F$1,ROW(Table1!$E$1:$E$156)),ROW()-1)),"")</f>
        <v>communs</v>
      </c>
      <c r="E2" s="5" t="str">
        <f t="array" ref="E2">IFERROR(INDEX(Table1!E$1:E$156,SMALL(IF(Table1!$E$1:$E$156=$F$1,ROW(Table1!$E$1:$E$156)),ROW()-1)),"")</f>
        <v>Unité2</v>
      </c>
    </row>
    <row r="3" spans="1:6" x14ac:dyDescent="0.35">
      <c r="A3" s="13" t="str">
        <f t="array" ref="A3">IFERROR(INDEX(Table1!A$1:A$156,SMALL(IF(Table1!$E$1:$E$156=$F$1,ROW(Table1!$E$1:$E$156)),ROW()-1)),"")</f>
        <v>C30</v>
      </c>
      <c r="B3" s="13" t="str">
        <f t="array" ref="B3">IFERROR(INDEX(Table1!B$1:B$156,SMALL(IF(Table1!$E$1:$E$156=$F$1,ROW(Table1!$E$1:$E$156)),ROW()-1)),"")</f>
        <v>salle activités A unité 2</v>
      </c>
      <c r="C3" s="13">
        <f t="array" ref="C3">IFERROR(INDEX(Table1!C$1:C$156,SMALL(IF(Table1!$E$1:$E$156=$F$1,ROW(Table1!$E$1:$E$156)),ROW()-1)),"")</f>
        <v>23</v>
      </c>
      <c r="D3" s="13" t="str">
        <f t="array" ref="D3">IFERROR(INDEX(Table1!D$1:D$156,SMALL(IF(Table1!$E$1:$E$156=$F$1,ROW(Table1!$E$1:$E$156)),ROW()-1)),"")</f>
        <v>salle d'activité</v>
      </c>
      <c r="E3" s="13" t="str">
        <f t="array" ref="E3">IFERROR(INDEX(Table1!E$1:E$156,SMALL(IF(Table1!$E$1:$E$156=$F$1,ROW(Table1!$E$1:$E$156)),ROW()-1)),"")</f>
        <v>Unité2</v>
      </c>
    </row>
    <row r="4" spans="1:6" x14ac:dyDescent="0.35">
      <c r="A4" s="5" t="str">
        <f t="array" ref="A4">IFERROR(INDEX(Table1!A$1:A$156,SMALL(IF(Table1!$E$1:$E$156=$F$1,ROW(Table1!$E$1:$E$156)),ROW()-1)),"")</f>
        <v>C31</v>
      </c>
      <c r="B4" s="5" t="str">
        <f t="array" ref="B4">IFERROR(INDEX(Table1!B$1:B$156,SMALL(IF(Table1!$E$1:$E$156=$F$1,ROW(Table1!$E$1:$E$156)),ROW()-1)),"")</f>
        <v>salle accueil unité 2</v>
      </c>
      <c r="C4" s="5">
        <f t="array" ref="C4">IFERROR(INDEX(Table1!C$1:C$156,SMALL(IF(Table1!$E$1:$E$156=$F$1,ROW(Table1!$E$1:$E$156)),ROW()-1)),"")</f>
        <v>37.31</v>
      </c>
      <c r="D4" s="5" t="str">
        <f t="array" ref="D4">IFERROR(INDEX(Table1!D$1:D$156,SMALL(IF(Table1!$E$1:$E$156=$F$1,ROW(Table1!$E$1:$E$156)),ROW()-1)),"")</f>
        <v>salle d'accueil</v>
      </c>
      <c r="E4" s="5" t="str">
        <f t="array" ref="E4">IFERROR(INDEX(Table1!E$1:E$156,SMALL(IF(Table1!$E$1:$E$156=$F$1,ROW(Table1!$E$1:$E$156)),ROW()-1)),"")</f>
        <v>Unité2</v>
      </c>
    </row>
    <row r="5" spans="1:6" x14ac:dyDescent="0.35">
      <c r="A5" s="13" t="str">
        <f t="array" ref="A5">IFERROR(INDEX(Table1!A$1:A$156,SMALL(IF(Table1!$E$1:$E$156=$F$1,ROW(Table1!$E$1:$E$156)),ROW()-1)),"")</f>
        <v>C32</v>
      </c>
      <c r="B5" s="13" t="str">
        <f t="array" ref="B5">IFERROR(INDEX(Table1!B$1:B$156,SMALL(IF(Table1!$E$1:$E$156=$F$1,ROW(Table1!$E$1:$E$156)),ROW()-1)),"")</f>
        <v>salle activités B unité 2</v>
      </c>
      <c r="C5" s="13">
        <f t="array" ref="C5">IFERROR(INDEX(Table1!C$1:C$156,SMALL(IF(Table1!$E$1:$E$156=$F$1,ROW(Table1!$E$1:$E$156)),ROW()-1)),"")</f>
        <v>23.65</v>
      </c>
      <c r="D5" s="13" t="str">
        <f t="array" ref="D5">IFERROR(INDEX(Table1!D$1:D$156,SMALL(IF(Table1!$E$1:$E$156=$F$1,ROW(Table1!$E$1:$E$156)),ROW()-1)),"")</f>
        <v>salle d'activité</v>
      </c>
      <c r="E5" s="13" t="str">
        <f t="array" ref="E5">IFERROR(INDEX(Table1!E$1:E$156,SMALL(IF(Table1!$E$1:$E$156=$F$1,ROW(Table1!$E$1:$E$156)),ROW()-1)),"")</f>
        <v>Unité2</v>
      </c>
    </row>
    <row r="6" spans="1:6" x14ac:dyDescent="0.35">
      <c r="A6" s="5" t="str">
        <f t="array" ref="A6">IFERROR(INDEX(Table1!A$1:A$156,SMALL(IF(Table1!$E$1:$E$156=$F$1,ROW(Table1!$E$1:$E$156)),ROW()-1)),"")</f>
        <v>C33</v>
      </c>
      <c r="B6" s="5" t="str">
        <f t="array" ref="B6">IFERROR(INDEX(Table1!B$1:B$156,SMALL(IF(Table1!$E$1:$E$156=$F$1,ROW(Table1!$E$1:$E$156)),ROW()-1)),"")</f>
        <v>WC unité 2</v>
      </c>
      <c r="C6" s="5">
        <f t="array" ref="C6">IFERROR(INDEX(Table1!C$1:C$156,SMALL(IF(Table1!$E$1:$E$156=$F$1,ROW(Table1!$E$1:$E$156)),ROW()-1)),"")</f>
        <v>9.48</v>
      </c>
      <c r="D6" s="5" t="str">
        <f t="array" ref="D6">IFERROR(INDEX(Table1!D$1:D$156,SMALL(IF(Table1!$E$1:$E$156=$F$1,ROW(Table1!$E$1:$E$156)),ROW()-1)),"")</f>
        <v>Sanitaires</v>
      </c>
      <c r="E6" s="5" t="str">
        <f t="array" ref="E6">IFERROR(INDEX(Table1!E$1:E$156,SMALL(IF(Table1!$E$1:$E$156=$F$1,ROW(Table1!$E$1:$E$156)),ROW()-1)),"")</f>
        <v>Unité2</v>
      </c>
    </row>
    <row r="7" spans="1:6" x14ac:dyDescent="0.35">
      <c r="A7" s="13" t="str">
        <f t="array" ref="A7">IFERROR(INDEX(Table1!A$1:A$156,SMALL(IF(Table1!$E$1:$E$156=$F$1,ROW(Table1!$E$1:$E$156)),ROW()-1)),"")</f>
        <v>C34</v>
      </c>
      <c r="B7" s="13" t="str">
        <f t="array" ref="B7">IFERROR(INDEX(Table1!B$1:B$156,SMALL(IF(Table1!$E$1:$E$156=$F$1,ROW(Table1!$E$1:$E$156)),ROW()-1)),"")</f>
        <v>salle activités C unité 2</v>
      </c>
      <c r="C7" s="13">
        <f t="array" ref="C7">IFERROR(INDEX(Table1!C$1:C$156,SMALL(IF(Table1!$E$1:$E$156=$F$1,ROW(Table1!$E$1:$E$156)),ROW()-1)),"")</f>
        <v>45.02</v>
      </c>
      <c r="D7" s="13" t="str">
        <f t="array" ref="D7">IFERROR(INDEX(Table1!D$1:D$156,SMALL(IF(Table1!$E$1:$E$156=$F$1,ROW(Table1!$E$1:$E$156)),ROW()-1)),"")</f>
        <v>salle d'activité</v>
      </c>
      <c r="E7" s="13" t="str">
        <f t="array" ref="E7">IFERROR(INDEX(Table1!E$1:E$156,SMALL(IF(Table1!$E$1:$E$156=$F$1,ROW(Table1!$E$1:$E$156)),ROW()-1)),"")</f>
        <v>Unité2</v>
      </c>
    </row>
    <row r="8" spans="1:6" x14ac:dyDescent="0.35">
      <c r="A8" s="5" t="str">
        <f t="array" ref="A8">IFERROR(INDEX(Table1!A$1:A$156,SMALL(IF(Table1!$E$1:$E$156=$F$1,ROW(Table1!$E$1:$E$156)),ROW()-1)),"")</f>
        <v/>
      </c>
      <c r="B8" s="5" t="str">
        <f t="array" ref="B8">IFERROR(INDEX(Table1!B$1:B$156,SMALL(IF(Table1!$E$1:$E$156=$F$1,ROW(Table1!$E$1:$E$156)),ROW()-1)),"")</f>
        <v/>
      </c>
      <c r="C8" s="5" t="str">
        <f t="array" ref="C8">IFERROR(INDEX(Table1!C$1:C$156,SMALL(IF(Table1!$E$1:$E$156=$F$1,ROW(Table1!$E$1:$E$156)),ROW()-1)),"")</f>
        <v/>
      </c>
      <c r="D8" s="5" t="str">
        <f t="array" ref="D8">IFERROR(INDEX(Table1!D$1:D$156,SMALL(IF(Table1!$E$1:$E$156=$F$1,ROW(Table1!$E$1:$E$156)),ROW()-1)),"")</f>
        <v/>
      </c>
      <c r="E8" s="5" t="str">
        <f t="array" ref="E8">IFERROR(INDEX(Table1!E$1:E$156,SMALL(IF(Table1!$E$1:$E$156=$F$1,ROW(Table1!$E$1:$E$156)),ROW()-1)),"")</f>
        <v/>
      </c>
    </row>
    <row r="9" spans="1:6" x14ac:dyDescent="0.35">
      <c r="A9" s="13" t="str">
        <f t="array" ref="A9">IFERROR(INDEX(Table1!A$1:A$156,SMALL(IF(Table1!$E$1:$E$156=$F$1,ROW(Table1!$E$1:$E$156)),ROW()-1)),"")</f>
        <v/>
      </c>
      <c r="B9" s="13" t="str">
        <f t="array" ref="B9">IFERROR(INDEX(Table1!B$1:B$156,SMALL(IF(Table1!$E$1:$E$156=$F$1,ROW(Table1!$E$1:$E$156)),ROW()-1)),"")</f>
        <v/>
      </c>
      <c r="C9" s="13" t="str">
        <f t="array" ref="C9">IFERROR(INDEX(Table1!C$1:C$156,SMALL(IF(Table1!$E$1:$E$156=$F$1,ROW(Table1!$E$1:$E$156)),ROW()-1)),"")</f>
        <v/>
      </c>
      <c r="D9" s="13" t="str">
        <f t="array" ref="D9">IFERROR(INDEX(Table1!D$1:D$156,SMALL(IF(Table1!$E$1:$E$156=$F$1,ROW(Table1!$E$1:$E$156)),ROW()-1)),"")</f>
        <v/>
      </c>
      <c r="E9" s="13" t="str">
        <f t="array" ref="E9">IFERROR(INDEX(Table1!E$1:E$156,SMALL(IF(Table1!$E$1:$E$156=$F$1,ROW(Table1!$E$1:$E$156)),ROW()-1)),"")</f>
        <v/>
      </c>
    </row>
    <row r="10" spans="1:6" x14ac:dyDescent="0.35">
      <c r="A10" s="5" t="str">
        <f t="array" ref="A10">IFERROR(INDEX(Table1!A$1:A$156,SMALL(IF(Table1!$E$1:$E$156=$F$1,ROW(Table1!$E$1:$E$156)),ROW()-1)),"")</f>
        <v/>
      </c>
      <c r="B10" s="5" t="str">
        <f t="array" ref="B10">IFERROR(INDEX(Table1!B$1:B$156,SMALL(IF(Table1!$E$1:$E$156=$F$1,ROW(Table1!$E$1:$E$156)),ROW()-1)),"")</f>
        <v/>
      </c>
      <c r="C10" s="5" t="str">
        <f t="array" ref="C10">IFERROR(INDEX(Table1!C$1:C$156,SMALL(IF(Table1!$E$1:$E$156=$F$1,ROW(Table1!$E$1:$E$156)),ROW()-1)),"")</f>
        <v/>
      </c>
      <c r="D10" s="5" t="str">
        <f t="array" ref="D10">IFERROR(INDEX(Table1!D$1:D$156,SMALL(IF(Table1!$E$1:$E$156=$F$1,ROW(Table1!$E$1:$E$156)),ROW()-1)),"")</f>
        <v/>
      </c>
      <c r="E10" s="5" t="str">
        <f t="array" ref="E10">IFERROR(INDEX(Table1!E$1:E$156,SMALL(IF(Table1!$E$1:$E$156=$F$1,ROW(Table1!$E$1:$E$156)),ROW()-1)),"")</f>
        <v/>
      </c>
    </row>
    <row r="11" spans="1:6" x14ac:dyDescent="0.35">
      <c r="A11" s="13" t="str">
        <f t="array" ref="A11">IFERROR(INDEX(Table1!A$1:A$156,SMALL(IF(Table1!$E$1:$E$156=$F$1,ROW(Table1!$E$1:$E$156)),ROW()-1)),"")</f>
        <v/>
      </c>
      <c r="B11" s="13" t="str">
        <f t="array" ref="B11">IFERROR(INDEX(Table1!B$1:B$156,SMALL(IF(Table1!$E$1:$E$156=$F$1,ROW(Table1!$E$1:$E$156)),ROW()-1)),"")</f>
        <v/>
      </c>
      <c r="C11" s="13" t="str">
        <f t="array" ref="C11">IFERROR(INDEX(Table1!C$1:C$156,SMALL(IF(Table1!$E$1:$E$156=$F$1,ROW(Table1!$E$1:$E$156)),ROW()-1)),"")</f>
        <v/>
      </c>
      <c r="D11" s="13" t="str">
        <f t="array" ref="D11">IFERROR(INDEX(Table1!D$1:D$156,SMALL(IF(Table1!$E$1:$E$156=$F$1,ROW(Table1!$E$1:$E$156)),ROW()-1)),"")</f>
        <v/>
      </c>
      <c r="E11" s="13" t="str">
        <f t="array" ref="E11">IFERROR(INDEX(Table1!E$1:E$156,SMALL(IF(Table1!$E$1:$E$156=$F$1,ROW(Table1!$E$1:$E$156)),ROW()-1)),"")</f>
        <v/>
      </c>
    </row>
    <row r="12" spans="1:6" x14ac:dyDescent="0.35">
      <c r="A12" s="5" t="str">
        <f t="array" ref="A12">IFERROR(INDEX(Table1!A$1:A$156,SMALL(IF(Table1!$E$1:$E$156=$F$1,ROW(Table1!$E$1:$E$156)),ROW()-1)),"")</f>
        <v/>
      </c>
      <c r="B12" s="5" t="str">
        <f t="array" ref="B12">IFERROR(INDEX(Table1!B$1:B$156,SMALL(IF(Table1!$E$1:$E$156=$F$1,ROW(Table1!$E$1:$E$156)),ROW()-1)),"")</f>
        <v/>
      </c>
      <c r="C12" s="5" t="str">
        <f t="array" ref="C12">IFERROR(INDEX(Table1!C$1:C$156,SMALL(IF(Table1!$E$1:$E$156=$F$1,ROW(Table1!$E$1:$E$156)),ROW()-1)),"")</f>
        <v/>
      </c>
      <c r="D12" s="5" t="str">
        <f t="array" ref="D12">IFERROR(INDEX(Table1!D$1:D$156,SMALL(IF(Table1!$E$1:$E$156=$F$1,ROW(Table1!$E$1:$E$156)),ROW()-1)),"")</f>
        <v/>
      </c>
      <c r="E12" s="5" t="str">
        <f t="array" ref="E12">IFERROR(INDEX(Table1!E$1:E$156,SMALL(IF(Table1!$E$1:$E$156=$F$1,ROW(Table1!$E$1:$E$156)),ROW()-1)),"")</f>
        <v/>
      </c>
    </row>
    <row r="13" spans="1:6" x14ac:dyDescent="0.35">
      <c r="A13" s="13" t="str">
        <f t="array" ref="A13">IFERROR(INDEX(Table1!A$1:A$156,SMALL(IF(Table1!$E$1:$E$156=$F$1,ROW(Table1!$E$1:$E$156)),ROW()-1)),"")</f>
        <v/>
      </c>
      <c r="B13" s="13" t="str">
        <f t="array" ref="B13">IFERROR(INDEX(Table1!B$1:B$156,SMALL(IF(Table1!$E$1:$E$156=$F$1,ROW(Table1!$E$1:$E$156)),ROW()-1)),"")</f>
        <v/>
      </c>
      <c r="C13" s="13" t="str">
        <f t="array" ref="C13">IFERROR(INDEX(Table1!C$1:C$156,SMALL(IF(Table1!$E$1:$E$156=$F$1,ROW(Table1!$E$1:$E$156)),ROW()-1)),"")</f>
        <v/>
      </c>
      <c r="D13" s="13" t="str">
        <f t="array" ref="D13">IFERROR(INDEX(Table1!D$1:D$156,SMALL(IF(Table1!$E$1:$E$156=$F$1,ROW(Table1!$E$1:$E$156)),ROW()-1)),"")</f>
        <v/>
      </c>
      <c r="E13" s="13" t="str">
        <f t="array" ref="E13">IFERROR(INDEX(Table1!E$1:E$156,SMALL(IF(Table1!$E$1:$E$156=$F$1,ROW(Table1!$E$1:$E$156)),ROW()-1)),"")</f>
        <v/>
      </c>
    </row>
    <row r="14" spans="1:6" x14ac:dyDescent="0.35">
      <c r="A14" s="5" t="str">
        <f t="array" ref="A14">IFERROR(INDEX(Table1!A$1:A$156,SMALL(IF(Table1!$E$1:$E$156=$F$1,ROW(Table1!$E$1:$E$156)),ROW()-1)),"")</f>
        <v/>
      </c>
      <c r="B14" s="5" t="str">
        <f t="array" ref="B14">IFERROR(INDEX(Table1!B$1:B$156,SMALL(IF(Table1!$E$1:$E$156=$F$1,ROW(Table1!$E$1:$E$156)),ROW()-1)),"")</f>
        <v/>
      </c>
      <c r="C14" s="5" t="str">
        <f t="array" ref="C14">IFERROR(INDEX(Table1!C$1:C$156,SMALL(IF(Table1!$E$1:$E$156=$F$1,ROW(Table1!$E$1:$E$156)),ROW()-1)),"")</f>
        <v/>
      </c>
      <c r="D14" s="5" t="str">
        <f t="array" ref="D14">IFERROR(INDEX(Table1!D$1:D$156,SMALL(IF(Table1!$E$1:$E$156=$F$1,ROW(Table1!$E$1:$E$156)),ROW()-1)),"")</f>
        <v/>
      </c>
      <c r="E14" s="5" t="str">
        <f t="array" ref="E14">IFERROR(INDEX(Table1!E$1:E$156,SMALL(IF(Table1!$E$1:$E$156=$F$1,ROW(Table1!$E$1:$E$156)),ROW()-1)),"")</f>
        <v/>
      </c>
    </row>
    <row r="15" spans="1:6" x14ac:dyDescent="0.35">
      <c r="A15" s="13" t="str">
        <f t="array" ref="A15">IFERROR(INDEX(Table1!A$1:A$156,SMALL(IF(Table1!$E$1:$E$156=$F$1,ROW(Table1!$E$1:$E$156)),ROW()-1)),"")</f>
        <v/>
      </c>
      <c r="B15" s="13" t="str">
        <f t="array" ref="B15">IFERROR(INDEX(Table1!B$1:B$156,SMALL(IF(Table1!$E$1:$E$156=$F$1,ROW(Table1!$E$1:$E$156)),ROW()-1)),"")</f>
        <v/>
      </c>
      <c r="C15" s="13" t="str">
        <f t="array" ref="C15">IFERROR(INDEX(Table1!C$1:C$156,SMALL(IF(Table1!$E$1:$E$156=$F$1,ROW(Table1!$E$1:$E$156)),ROW()-1)),"")</f>
        <v/>
      </c>
      <c r="D15" s="13" t="str">
        <f t="array" ref="D15">IFERROR(INDEX(Table1!D$1:D$156,SMALL(IF(Table1!$E$1:$E$156=$F$1,ROW(Table1!$E$1:$E$156)),ROW()-1)),"")</f>
        <v/>
      </c>
      <c r="E15" s="13" t="str">
        <f t="array" ref="E15">IFERROR(INDEX(Table1!E$1:E$156,SMALL(IF(Table1!$E$1:$E$156=$F$1,ROW(Table1!$E$1:$E$156)),ROW()-1)),"")</f>
        <v/>
      </c>
    </row>
    <row r="16" spans="1:6" x14ac:dyDescent="0.35">
      <c r="A16" s="5" t="str">
        <f t="array" ref="A16">IFERROR(INDEX(Table1!A$1:A$156,SMALL(IF(Table1!$E$1:$E$156=$F$1,ROW(Table1!$E$1:$E$156)),ROW()-1)),"")</f>
        <v/>
      </c>
      <c r="B16" s="5" t="str">
        <f t="array" ref="B16">IFERROR(INDEX(Table1!B$1:B$156,SMALL(IF(Table1!$E$1:$E$156=$F$1,ROW(Table1!$E$1:$E$156)),ROW()-1)),"")</f>
        <v/>
      </c>
      <c r="C16" s="5" t="str">
        <f t="array" ref="C16">IFERROR(INDEX(Table1!C$1:C$156,SMALL(IF(Table1!$E$1:$E$156=$F$1,ROW(Table1!$E$1:$E$156)),ROW()-1)),"")</f>
        <v/>
      </c>
      <c r="D16" s="5" t="str">
        <f t="array" ref="D16">IFERROR(INDEX(Table1!D$1:D$156,SMALL(IF(Table1!$E$1:$E$156=$F$1,ROW(Table1!$E$1:$E$156)),ROW()-1)),"")</f>
        <v/>
      </c>
      <c r="E16" s="5" t="str">
        <f t="array" ref="E16">IFERROR(INDEX(Table1!E$1:E$156,SMALL(IF(Table1!$E$1:$E$156=$F$1,ROW(Table1!$E$1:$E$156)),ROW()-1)),"")</f>
        <v/>
      </c>
    </row>
    <row r="17" spans="1:5" x14ac:dyDescent="0.35">
      <c r="A17" s="13" t="str">
        <f t="array" ref="A17">IFERROR(INDEX(Table1!A$1:A$156,SMALL(IF(Table1!$E$1:$E$156=$F$1,ROW(Table1!$E$1:$E$156)),ROW()-1)),"")</f>
        <v/>
      </c>
      <c r="B17" s="13" t="str">
        <f t="array" ref="B17">IFERROR(INDEX(Table1!B$1:B$156,SMALL(IF(Table1!$E$1:$E$156=$F$1,ROW(Table1!$E$1:$E$156)),ROW()-1)),"")</f>
        <v/>
      </c>
      <c r="C17" s="13" t="str">
        <f t="array" ref="C17">IFERROR(INDEX(Table1!C$1:C$156,SMALL(IF(Table1!$E$1:$E$156=$F$1,ROW(Table1!$E$1:$E$156)),ROW()-1)),"")</f>
        <v/>
      </c>
      <c r="D17" s="13" t="str">
        <f t="array" ref="D17">IFERROR(INDEX(Table1!D$1:D$156,SMALL(IF(Table1!$E$1:$E$156=$F$1,ROW(Table1!$E$1:$E$156)),ROW()-1)),"")</f>
        <v/>
      </c>
      <c r="E17" s="13" t="str">
        <f t="array" ref="E17">IFERROR(INDEX(Table1!E$1:E$156,SMALL(IF(Table1!$E$1:$E$156=$F$1,ROW(Table1!$E$1:$E$156)),ROW()-1)),"")</f>
        <v/>
      </c>
    </row>
    <row r="18" spans="1:5" x14ac:dyDescent="0.35">
      <c r="A18" s="5" t="str">
        <f t="array" ref="A18">IFERROR(INDEX(Table1!A$1:A$156,SMALL(IF(Table1!$E$1:$E$156=$F$1,ROW(Table1!$E$1:$E$156)),ROW()-1)),"")</f>
        <v/>
      </c>
      <c r="B18" s="5" t="str">
        <f t="array" ref="B18">IFERROR(INDEX(Table1!B$1:B$156,SMALL(IF(Table1!$E$1:$E$156=$F$1,ROW(Table1!$E$1:$E$156)),ROW()-1)),"")</f>
        <v/>
      </c>
      <c r="C18" s="5" t="str">
        <f t="array" ref="C18">IFERROR(INDEX(Table1!C$1:C$156,SMALL(IF(Table1!$E$1:$E$156=$F$1,ROW(Table1!$E$1:$E$156)),ROW()-1)),"")</f>
        <v/>
      </c>
      <c r="D18" s="5" t="str">
        <f t="array" ref="D18">IFERROR(INDEX(Table1!D$1:D$156,SMALL(IF(Table1!$E$1:$E$156=$F$1,ROW(Table1!$E$1:$E$156)),ROW()-1)),"")</f>
        <v/>
      </c>
      <c r="E18" s="5" t="str">
        <f t="array" ref="E18">IFERROR(INDEX(Table1!E$1:E$156,SMALL(IF(Table1!$E$1:$E$156=$F$1,ROW(Table1!$E$1:$E$156)),ROW()-1)),"")</f>
        <v/>
      </c>
    </row>
    <row r="19" spans="1:5" x14ac:dyDescent="0.35">
      <c r="A19" s="13" t="str">
        <f t="array" ref="A19">IFERROR(INDEX(Table1!A$1:A$156,SMALL(IF(Table1!$E$1:$E$156=$F$1,ROW(Table1!$E$1:$E$156)),ROW()-1)),"")</f>
        <v/>
      </c>
      <c r="B19" s="13" t="str">
        <f t="array" ref="B19">IFERROR(INDEX(Table1!B$1:B$156,SMALL(IF(Table1!$E$1:$E$156=$F$1,ROW(Table1!$E$1:$E$156)),ROW()-1)),"")</f>
        <v/>
      </c>
      <c r="C19" s="13" t="str">
        <f t="array" ref="C19">IFERROR(INDEX(Table1!C$1:C$156,SMALL(IF(Table1!$E$1:$E$156=$F$1,ROW(Table1!$E$1:$E$156)),ROW()-1)),"")</f>
        <v/>
      </c>
      <c r="D19" s="13" t="str">
        <f t="array" ref="D19">IFERROR(INDEX(Table1!D$1:D$156,SMALL(IF(Table1!$E$1:$E$156=$F$1,ROW(Table1!$E$1:$E$156)),ROW()-1)),"")</f>
        <v/>
      </c>
      <c r="E19" s="13" t="str">
        <f t="array" ref="E19">IFERROR(INDEX(Table1!E$1:E$156,SMALL(IF(Table1!$E$1:$E$156=$F$1,ROW(Table1!$E$1:$E$156)),ROW()-1)),"")</f>
        <v/>
      </c>
    </row>
    <row r="20" spans="1:5" x14ac:dyDescent="0.35">
      <c r="A20" s="5" t="str">
        <f t="array" ref="A20">IFERROR(INDEX(Table1!A$1:A$156,SMALL(IF(Table1!$E$1:$E$156=$F$1,ROW(Table1!$E$1:$E$156)),ROW()-1)),"")</f>
        <v/>
      </c>
      <c r="B20" s="5" t="str">
        <f t="array" ref="B20">IFERROR(INDEX(Table1!B$1:B$156,SMALL(IF(Table1!$E$1:$E$156=$F$1,ROW(Table1!$E$1:$E$156)),ROW()-1)),"")</f>
        <v/>
      </c>
      <c r="C20" s="5" t="str">
        <f t="array" ref="C20">IFERROR(INDEX(Table1!C$1:C$156,SMALL(IF(Table1!$E$1:$E$156=$F$1,ROW(Table1!$E$1:$E$156)),ROW()-1)),"")</f>
        <v/>
      </c>
      <c r="D20" s="5" t="str">
        <f t="array" ref="D20">IFERROR(INDEX(Table1!D$1:D$156,SMALL(IF(Table1!$E$1:$E$156=$F$1,ROW(Table1!$E$1:$E$156)),ROW()-1)),"")</f>
        <v/>
      </c>
      <c r="E20" s="5" t="str">
        <f t="array" ref="E20">IFERROR(INDEX(Table1!E$1:E$156,SMALL(IF(Table1!$E$1:$E$156=$F$1,ROW(Table1!$E$1:$E$156)),ROW()-1)),"")</f>
        <v/>
      </c>
    </row>
    <row r="21" spans="1:5" x14ac:dyDescent="0.35">
      <c r="A21" s="13"/>
      <c r="B21" s="15"/>
      <c r="C21" s="14"/>
      <c r="D21" s="11"/>
      <c r="E21" s="12"/>
    </row>
    <row r="22" spans="1:5" x14ac:dyDescent="0.35">
      <c r="A22" s="5"/>
      <c r="B22" s="33"/>
      <c r="C22" s="6"/>
      <c r="D22" s="7"/>
      <c r="E22" s="8"/>
    </row>
    <row r="23" spans="1:5" x14ac:dyDescent="0.35">
      <c r="A23" s="17"/>
      <c r="B23" s="15"/>
      <c r="C23" s="14"/>
      <c r="D23" s="11"/>
      <c r="E23" s="12"/>
    </row>
    <row r="24" spans="1:5" x14ac:dyDescent="0.35">
      <c r="A24" s="5"/>
      <c r="B24" s="18"/>
      <c r="C24" s="19"/>
      <c r="D24" s="19"/>
      <c r="E24" s="20"/>
    </row>
    <row r="25" spans="1:5" x14ac:dyDescent="0.35">
      <c r="A25" s="17"/>
      <c r="B25" s="15"/>
      <c r="C25" s="14"/>
      <c r="D25" s="11"/>
      <c r="E25" s="12"/>
    </row>
    <row r="26" spans="1:5" x14ac:dyDescent="0.35">
      <c r="A26" s="5"/>
      <c r="B26" s="18"/>
      <c r="C26" s="19"/>
      <c r="D26" s="19"/>
      <c r="E26" s="2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6"/>
  <sheetViews>
    <sheetView workbookViewId="0"/>
  </sheetViews>
  <sheetFormatPr defaultColWidth="10.90625" defaultRowHeight="14.5" x14ac:dyDescent="0.35"/>
  <cols>
    <col min="2" max="2" width="19.7265625" bestFit="1" customWidth="1"/>
    <col min="4" max="4" width="12.453125" bestFit="1" customWidth="1"/>
  </cols>
  <sheetData>
    <row r="1" spans="1:6" x14ac:dyDescent="0.3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71" t="s">
        <v>317</v>
      </c>
    </row>
    <row r="2" spans="1:6" x14ac:dyDescent="0.35">
      <c r="A2" s="5" t="str">
        <f t="array" ref="A2">IFERROR(INDEX(Table1!A$1:A$156,SMALL(IF(Table1!$E$1:$E$156=$F$1,ROW(Table1!$E$1:$E$156)),ROW()-1)),"")</f>
        <v>C35</v>
      </c>
      <c r="B2" s="5" t="str">
        <f t="array" ref="B2">IFERROR(INDEX(Table1!B$1:B$156,SMALL(IF(Table1!$E$1:$E$156=$F$1,ROW(Table1!$E$1:$E$156)),ROW()-1)),"")</f>
        <v>salle activités A unité 3</v>
      </c>
      <c r="C2" s="5">
        <f t="array" ref="C2">IFERROR(INDEX(Table1!C$1:C$156,SMALL(IF(Table1!$E$1:$E$156=$F$1,ROW(Table1!$E$1:$E$156)),ROW()-1)),"")</f>
        <v>23.27</v>
      </c>
      <c r="D2" s="5" t="str">
        <f t="array" ref="D2">IFERROR(INDEX(Table1!D$1:D$156,SMALL(IF(Table1!$E$1:$E$156=$F$1,ROW(Table1!$E$1:$E$156)),ROW()-1)),"")</f>
        <v>salle d'activité</v>
      </c>
      <c r="E2" s="5" t="str">
        <f t="array" ref="E2">IFERROR(INDEX(Table1!E$1:E$156,SMALL(IF(Table1!$E$1:$E$156=$F$1,ROW(Table1!$E$1:$E$156)),ROW()-1)),"")</f>
        <v>Unité3</v>
      </c>
    </row>
    <row r="3" spans="1:6" x14ac:dyDescent="0.35">
      <c r="A3" s="13" t="str">
        <f t="array" ref="A3">IFERROR(INDEX(Table1!A$1:A$156,SMALL(IF(Table1!$E$1:$E$156=$F$1,ROW(Table1!$E$1:$E$156)),ROW()-1)),"")</f>
        <v>C36</v>
      </c>
      <c r="B3" s="13" t="str">
        <f t="array" ref="B3">IFERROR(INDEX(Table1!B$1:B$156,SMALL(IF(Table1!$E$1:$E$156=$F$1,ROW(Table1!$E$1:$E$156)),ROW()-1)),"")</f>
        <v>salle accueil unité 3</v>
      </c>
      <c r="C3" s="13">
        <f t="array" ref="C3">IFERROR(INDEX(Table1!C$1:C$156,SMALL(IF(Table1!$E$1:$E$156=$F$1,ROW(Table1!$E$1:$E$156)),ROW()-1)),"")</f>
        <v>30.68</v>
      </c>
      <c r="D3" s="13" t="str">
        <f t="array" ref="D3">IFERROR(INDEX(Table1!D$1:D$156,SMALL(IF(Table1!$E$1:$E$156=$F$1,ROW(Table1!$E$1:$E$156)),ROW()-1)),"")</f>
        <v>salle d'accueil</v>
      </c>
      <c r="E3" s="13" t="str">
        <f t="array" ref="E3">IFERROR(INDEX(Table1!E$1:E$156,SMALL(IF(Table1!$E$1:$E$156=$F$1,ROW(Table1!$E$1:$E$156)),ROW()-1)),"")</f>
        <v>Unité3</v>
      </c>
    </row>
    <row r="4" spans="1:6" x14ac:dyDescent="0.35">
      <c r="A4" s="5" t="str">
        <f t="array" ref="A4">IFERROR(INDEX(Table1!A$1:A$156,SMALL(IF(Table1!$E$1:$E$156=$F$1,ROW(Table1!$E$1:$E$156)),ROW()-1)),"")</f>
        <v>C37</v>
      </c>
      <c r="B4" s="5" t="str">
        <f t="array" ref="B4">IFERROR(INDEX(Table1!B$1:B$156,SMALL(IF(Table1!$E$1:$E$156=$F$1,ROW(Table1!$E$1:$E$156)),ROW()-1)),"")</f>
        <v>salle activités B unité 3</v>
      </c>
      <c r="C4" s="5">
        <f t="array" ref="C4">IFERROR(INDEX(Table1!C$1:C$156,SMALL(IF(Table1!$E$1:$E$156=$F$1,ROW(Table1!$E$1:$E$156)),ROW()-1)),"")</f>
        <v>18.579999999999998</v>
      </c>
      <c r="D4" s="5" t="str">
        <f t="array" ref="D4">IFERROR(INDEX(Table1!D$1:D$156,SMALL(IF(Table1!$E$1:$E$156=$F$1,ROW(Table1!$E$1:$E$156)),ROW()-1)),"")</f>
        <v>salle d'activité</v>
      </c>
      <c r="E4" s="5" t="str">
        <f t="array" ref="E4">IFERROR(INDEX(Table1!E$1:E$156,SMALL(IF(Table1!$E$1:$E$156=$F$1,ROW(Table1!$E$1:$E$156)),ROW()-1)),"")</f>
        <v>Unité3</v>
      </c>
    </row>
    <row r="5" spans="1:6" x14ac:dyDescent="0.35">
      <c r="A5" s="13" t="str">
        <f t="array" ref="A5">IFERROR(INDEX(Table1!A$1:A$156,SMALL(IF(Table1!$E$1:$E$156=$F$1,ROW(Table1!$E$1:$E$156)),ROW()-1)),"")</f>
        <v>C38</v>
      </c>
      <c r="B5" s="13" t="str">
        <f t="array" ref="B5">IFERROR(INDEX(Table1!B$1:B$156,SMALL(IF(Table1!$E$1:$E$156=$F$1,ROW(Table1!$E$1:$E$156)),ROW()-1)),"")</f>
        <v>WC unité 3</v>
      </c>
      <c r="C5" s="13">
        <f t="array" ref="C5">IFERROR(INDEX(Table1!C$1:C$156,SMALL(IF(Table1!$E$1:$E$156=$F$1,ROW(Table1!$E$1:$E$156)),ROW()-1)),"")</f>
        <v>8.7200000000000006</v>
      </c>
      <c r="D5" s="13" t="str">
        <f t="array" ref="D5">IFERROR(INDEX(Table1!D$1:D$156,SMALL(IF(Table1!$E$1:$E$156=$F$1,ROW(Table1!$E$1:$E$156)),ROW()-1)),"")</f>
        <v>Sanitaires</v>
      </c>
      <c r="E5" s="13" t="str">
        <f t="array" ref="E5">IFERROR(INDEX(Table1!E$1:E$156,SMALL(IF(Table1!$E$1:$E$156=$F$1,ROW(Table1!$E$1:$E$156)),ROW()-1)),"")</f>
        <v>Unité3</v>
      </c>
    </row>
    <row r="6" spans="1:6" x14ac:dyDescent="0.35">
      <c r="A6" s="5" t="str">
        <f t="array" ref="A6">IFERROR(INDEX(Table1!A$1:A$156,SMALL(IF(Table1!$E$1:$E$156=$F$1,ROW(Table1!$E$1:$E$156)),ROW()-1)),"")</f>
        <v>C39</v>
      </c>
      <c r="B6" s="5" t="str">
        <f t="array" ref="B6">IFERROR(INDEX(Table1!B$1:B$156,SMALL(IF(Table1!$E$1:$E$156=$F$1,ROW(Table1!$E$1:$E$156)),ROW()-1)),"")</f>
        <v>salle activités C unité 3</v>
      </c>
      <c r="C6" s="5">
        <f t="array" ref="C6">IFERROR(INDEX(Table1!C$1:C$156,SMALL(IF(Table1!$E$1:$E$156=$F$1,ROW(Table1!$E$1:$E$156)),ROW()-1)),"")</f>
        <v>47.44</v>
      </c>
      <c r="D6" s="5" t="str">
        <f t="array" ref="D6">IFERROR(INDEX(Table1!D$1:D$156,SMALL(IF(Table1!$E$1:$E$156=$F$1,ROW(Table1!$E$1:$E$156)),ROW()-1)),"")</f>
        <v>salle d'activité</v>
      </c>
      <c r="E6" s="5" t="str">
        <f t="array" ref="E6">IFERROR(INDEX(Table1!E$1:E$156,SMALL(IF(Table1!$E$1:$E$156=$F$1,ROW(Table1!$E$1:$E$156)),ROW()-1)),"")</f>
        <v>Unité3</v>
      </c>
    </row>
    <row r="7" spans="1:6" x14ac:dyDescent="0.35">
      <c r="A7" s="13" t="str">
        <f t="array" ref="A7">IFERROR(INDEX(Table1!A$1:A$156,SMALL(IF(Table1!$E$1:$E$156=$F$1,ROW(Table1!$E$1:$E$156)),ROW()-1)),"")</f>
        <v/>
      </c>
      <c r="B7" s="13" t="str">
        <f t="array" ref="B7">IFERROR(INDEX(Table1!B$1:B$156,SMALL(IF(Table1!$E$1:$E$156=$F$1,ROW(Table1!$E$1:$E$156)),ROW()-1)),"")</f>
        <v/>
      </c>
      <c r="C7" s="13" t="str">
        <f t="array" ref="C7">IFERROR(INDEX(Table1!C$1:C$156,SMALL(IF(Table1!$E$1:$E$156=$F$1,ROW(Table1!$E$1:$E$156)),ROW()-1)),"")</f>
        <v/>
      </c>
      <c r="D7" s="13" t="str">
        <f t="array" ref="D7">IFERROR(INDEX(Table1!D$1:D$156,SMALL(IF(Table1!$E$1:$E$156=$F$1,ROW(Table1!$E$1:$E$156)),ROW()-1)),"")</f>
        <v/>
      </c>
      <c r="E7" s="13" t="str">
        <f t="array" ref="E7">IFERROR(INDEX(Table1!E$1:E$156,SMALL(IF(Table1!$E$1:$E$156=$F$1,ROW(Table1!$E$1:$E$156)),ROW()-1)),"")</f>
        <v/>
      </c>
    </row>
    <row r="8" spans="1:6" x14ac:dyDescent="0.35">
      <c r="A8" s="5" t="str">
        <f t="array" ref="A8">IFERROR(INDEX(Table1!A$1:A$156,SMALL(IF(Table1!$E$1:$E$156=$F$1,ROW(Table1!$E$1:$E$156)),ROW()-1)),"")</f>
        <v/>
      </c>
      <c r="B8" s="5" t="str">
        <f t="array" ref="B8">IFERROR(INDEX(Table1!B$1:B$156,SMALL(IF(Table1!$E$1:$E$156=$F$1,ROW(Table1!$E$1:$E$156)),ROW()-1)),"")</f>
        <v/>
      </c>
      <c r="C8" s="5" t="str">
        <f t="array" ref="C8">IFERROR(INDEX(Table1!C$1:C$156,SMALL(IF(Table1!$E$1:$E$156=$F$1,ROW(Table1!$E$1:$E$156)),ROW()-1)),"")</f>
        <v/>
      </c>
      <c r="D8" s="5" t="str">
        <f t="array" ref="D8">IFERROR(INDEX(Table1!D$1:D$156,SMALL(IF(Table1!$E$1:$E$156=$F$1,ROW(Table1!$E$1:$E$156)),ROW()-1)),"")</f>
        <v/>
      </c>
      <c r="E8" s="5" t="str">
        <f t="array" ref="E8">IFERROR(INDEX(Table1!E$1:E$156,SMALL(IF(Table1!$E$1:$E$156=$F$1,ROW(Table1!$E$1:$E$156)),ROW()-1)),"")</f>
        <v/>
      </c>
    </row>
    <row r="9" spans="1:6" x14ac:dyDescent="0.35">
      <c r="A9" s="13" t="str">
        <f t="array" ref="A9">IFERROR(INDEX(Table1!A$1:A$156,SMALL(IF(Table1!$E$1:$E$156=$F$1,ROW(Table1!$E$1:$E$156)),ROW()-1)),"")</f>
        <v/>
      </c>
      <c r="B9" s="13" t="str">
        <f t="array" ref="B9">IFERROR(INDEX(Table1!B$1:B$156,SMALL(IF(Table1!$E$1:$E$156=$F$1,ROW(Table1!$E$1:$E$156)),ROW()-1)),"")</f>
        <v/>
      </c>
      <c r="C9" s="13" t="str">
        <f t="array" ref="C9">IFERROR(INDEX(Table1!C$1:C$156,SMALL(IF(Table1!$E$1:$E$156=$F$1,ROW(Table1!$E$1:$E$156)),ROW()-1)),"")</f>
        <v/>
      </c>
      <c r="D9" s="13" t="str">
        <f t="array" ref="D9">IFERROR(INDEX(Table1!D$1:D$156,SMALL(IF(Table1!$E$1:$E$156=$F$1,ROW(Table1!$E$1:$E$156)),ROW()-1)),"")</f>
        <v/>
      </c>
      <c r="E9" s="13" t="str">
        <f t="array" ref="E9">IFERROR(INDEX(Table1!E$1:E$156,SMALL(IF(Table1!$E$1:$E$156=$F$1,ROW(Table1!$E$1:$E$156)),ROW()-1)),"")</f>
        <v/>
      </c>
    </row>
    <row r="10" spans="1:6" x14ac:dyDescent="0.35">
      <c r="A10" s="5" t="str">
        <f t="array" ref="A10">IFERROR(INDEX(Table1!A$1:A$156,SMALL(IF(Table1!$E$1:$E$156=$F$1,ROW(Table1!$E$1:$E$156)),ROW()-1)),"")</f>
        <v/>
      </c>
      <c r="B10" s="5" t="str">
        <f t="array" ref="B10">IFERROR(INDEX(Table1!B$1:B$156,SMALL(IF(Table1!$E$1:$E$156=$F$1,ROW(Table1!$E$1:$E$156)),ROW()-1)),"")</f>
        <v/>
      </c>
      <c r="C10" s="5" t="str">
        <f t="array" ref="C10">IFERROR(INDEX(Table1!C$1:C$156,SMALL(IF(Table1!$E$1:$E$156=$F$1,ROW(Table1!$E$1:$E$156)),ROW()-1)),"")</f>
        <v/>
      </c>
      <c r="D10" s="5" t="str">
        <f t="array" ref="D10">IFERROR(INDEX(Table1!D$1:D$156,SMALL(IF(Table1!$E$1:$E$156=$F$1,ROW(Table1!$E$1:$E$156)),ROW()-1)),"")</f>
        <v/>
      </c>
      <c r="E10" s="5" t="str">
        <f t="array" ref="E10">IFERROR(INDEX(Table1!E$1:E$156,SMALL(IF(Table1!$E$1:$E$156=$F$1,ROW(Table1!$E$1:$E$156)),ROW()-1)),"")</f>
        <v/>
      </c>
    </row>
    <row r="11" spans="1:6" x14ac:dyDescent="0.35">
      <c r="A11" s="13" t="str">
        <f t="array" ref="A11">IFERROR(INDEX(Table1!A$1:A$156,SMALL(IF(Table1!$E$1:$E$156=$F$1,ROW(Table1!$E$1:$E$156)),ROW()-1)),"")</f>
        <v/>
      </c>
      <c r="B11" s="13" t="str">
        <f t="array" ref="B11">IFERROR(INDEX(Table1!B$1:B$156,SMALL(IF(Table1!$E$1:$E$156=$F$1,ROW(Table1!$E$1:$E$156)),ROW()-1)),"")</f>
        <v/>
      </c>
      <c r="C11" s="13" t="str">
        <f t="array" ref="C11">IFERROR(INDEX(Table1!C$1:C$156,SMALL(IF(Table1!$E$1:$E$156=$F$1,ROW(Table1!$E$1:$E$156)),ROW()-1)),"")</f>
        <v/>
      </c>
      <c r="D11" s="13" t="str">
        <f t="array" ref="D11">IFERROR(INDEX(Table1!D$1:D$156,SMALL(IF(Table1!$E$1:$E$156=$F$1,ROW(Table1!$E$1:$E$156)),ROW()-1)),"")</f>
        <v/>
      </c>
      <c r="E11" s="13" t="str">
        <f t="array" ref="E11">IFERROR(INDEX(Table1!E$1:E$156,SMALL(IF(Table1!$E$1:$E$156=$F$1,ROW(Table1!$E$1:$E$156)),ROW()-1)),"")</f>
        <v/>
      </c>
    </row>
    <row r="12" spans="1:6" x14ac:dyDescent="0.35">
      <c r="A12" s="5" t="str">
        <f t="array" ref="A12">IFERROR(INDEX(Table1!A$1:A$156,SMALL(IF(Table1!$E$1:$E$156=$F$1,ROW(Table1!$E$1:$E$156)),ROW()-1)),"")</f>
        <v/>
      </c>
      <c r="B12" s="5" t="str">
        <f t="array" ref="B12">IFERROR(INDEX(Table1!B$1:B$156,SMALL(IF(Table1!$E$1:$E$156=$F$1,ROW(Table1!$E$1:$E$156)),ROW()-1)),"")</f>
        <v/>
      </c>
      <c r="C12" s="5" t="str">
        <f t="array" ref="C12">IFERROR(INDEX(Table1!C$1:C$156,SMALL(IF(Table1!$E$1:$E$156=$F$1,ROW(Table1!$E$1:$E$156)),ROW()-1)),"")</f>
        <v/>
      </c>
      <c r="D12" s="5" t="str">
        <f t="array" ref="D12">IFERROR(INDEX(Table1!D$1:D$156,SMALL(IF(Table1!$E$1:$E$156=$F$1,ROW(Table1!$E$1:$E$156)),ROW()-1)),"")</f>
        <v/>
      </c>
      <c r="E12" s="5" t="str">
        <f t="array" ref="E12">IFERROR(INDEX(Table1!E$1:E$156,SMALL(IF(Table1!$E$1:$E$156=$F$1,ROW(Table1!$E$1:$E$156)),ROW()-1)),"")</f>
        <v/>
      </c>
    </row>
    <row r="13" spans="1:6" x14ac:dyDescent="0.35">
      <c r="A13" s="13" t="str">
        <f t="array" ref="A13">IFERROR(INDEX(Table1!A$1:A$156,SMALL(IF(Table1!$E$1:$E$156=$F$1,ROW(Table1!$E$1:$E$156)),ROW()-1)),"")</f>
        <v/>
      </c>
      <c r="B13" s="13" t="str">
        <f t="array" ref="B13">IFERROR(INDEX(Table1!B$1:B$156,SMALL(IF(Table1!$E$1:$E$156=$F$1,ROW(Table1!$E$1:$E$156)),ROW()-1)),"")</f>
        <v/>
      </c>
      <c r="C13" s="13" t="str">
        <f t="array" ref="C13">IFERROR(INDEX(Table1!C$1:C$156,SMALL(IF(Table1!$E$1:$E$156=$F$1,ROW(Table1!$E$1:$E$156)),ROW()-1)),"")</f>
        <v/>
      </c>
      <c r="D13" s="13" t="str">
        <f t="array" ref="D13">IFERROR(INDEX(Table1!D$1:D$156,SMALL(IF(Table1!$E$1:$E$156=$F$1,ROW(Table1!$E$1:$E$156)),ROW()-1)),"")</f>
        <v/>
      </c>
      <c r="E13" s="13" t="str">
        <f t="array" ref="E13">IFERROR(INDEX(Table1!E$1:E$156,SMALL(IF(Table1!$E$1:$E$156=$F$1,ROW(Table1!$E$1:$E$156)),ROW()-1)),"")</f>
        <v/>
      </c>
    </row>
    <row r="14" spans="1:6" x14ac:dyDescent="0.35">
      <c r="A14" s="5" t="str">
        <f t="array" ref="A14">IFERROR(INDEX(Table1!A$1:A$156,SMALL(IF(Table1!$E$1:$E$156=$F$1,ROW(Table1!$E$1:$E$156)),ROW()-1)),"")</f>
        <v/>
      </c>
      <c r="B14" s="5" t="str">
        <f t="array" ref="B14">IFERROR(INDEX(Table1!B$1:B$156,SMALL(IF(Table1!$E$1:$E$156=$F$1,ROW(Table1!$E$1:$E$156)),ROW()-1)),"")</f>
        <v/>
      </c>
      <c r="C14" s="5" t="str">
        <f t="array" ref="C14">IFERROR(INDEX(Table1!C$1:C$156,SMALL(IF(Table1!$E$1:$E$156=$F$1,ROW(Table1!$E$1:$E$156)),ROW()-1)),"")</f>
        <v/>
      </c>
      <c r="D14" s="5" t="str">
        <f t="array" ref="D14">IFERROR(INDEX(Table1!D$1:D$156,SMALL(IF(Table1!$E$1:$E$156=$F$1,ROW(Table1!$E$1:$E$156)),ROW()-1)),"")</f>
        <v/>
      </c>
      <c r="E14" s="5" t="str">
        <f t="array" ref="E14">IFERROR(INDEX(Table1!E$1:E$156,SMALL(IF(Table1!$E$1:$E$156=$F$1,ROW(Table1!$E$1:$E$156)),ROW()-1)),"")</f>
        <v/>
      </c>
    </row>
    <row r="15" spans="1:6" x14ac:dyDescent="0.35">
      <c r="A15" s="13" t="str">
        <f t="array" ref="A15">IFERROR(INDEX(Table1!A$1:A$156,SMALL(IF(Table1!$E$1:$E$156=$F$1,ROW(Table1!$E$1:$E$156)),ROW()-1)),"")</f>
        <v/>
      </c>
      <c r="B15" s="13" t="str">
        <f t="array" ref="B15">IFERROR(INDEX(Table1!B$1:B$156,SMALL(IF(Table1!$E$1:$E$156=$F$1,ROW(Table1!$E$1:$E$156)),ROW()-1)),"")</f>
        <v/>
      </c>
      <c r="C15" s="13" t="str">
        <f t="array" ref="C15">IFERROR(INDEX(Table1!C$1:C$156,SMALL(IF(Table1!$E$1:$E$156=$F$1,ROW(Table1!$E$1:$E$156)),ROW()-1)),"")</f>
        <v/>
      </c>
      <c r="D15" s="13" t="str">
        <f t="array" ref="D15">IFERROR(INDEX(Table1!D$1:D$156,SMALL(IF(Table1!$E$1:$E$156=$F$1,ROW(Table1!$E$1:$E$156)),ROW()-1)),"")</f>
        <v/>
      </c>
      <c r="E15" s="13" t="str">
        <f t="array" ref="E15">IFERROR(INDEX(Table1!E$1:E$156,SMALL(IF(Table1!$E$1:$E$156=$F$1,ROW(Table1!$E$1:$E$156)),ROW()-1)),"")</f>
        <v/>
      </c>
    </row>
    <row r="16" spans="1:6" x14ac:dyDescent="0.35">
      <c r="A16" s="5" t="str">
        <f t="array" ref="A16">IFERROR(INDEX(Table1!A$1:A$156,SMALL(IF(Table1!$E$1:$E$156=$F$1,ROW(Table1!$E$1:$E$156)),ROW()-1)),"")</f>
        <v/>
      </c>
      <c r="B16" s="5" t="str">
        <f t="array" ref="B16">IFERROR(INDEX(Table1!B$1:B$156,SMALL(IF(Table1!$E$1:$E$156=$F$1,ROW(Table1!$E$1:$E$156)),ROW()-1)),"")</f>
        <v/>
      </c>
      <c r="C16" s="5" t="str">
        <f t="array" ref="C16">IFERROR(INDEX(Table1!C$1:C$156,SMALL(IF(Table1!$E$1:$E$156=$F$1,ROW(Table1!$E$1:$E$156)),ROW()-1)),"")</f>
        <v/>
      </c>
      <c r="D16" s="5" t="str">
        <f t="array" ref="D16">IFERROR(INDEX(Table1!D$1:D$156,SMALL(IF(Table1!$E$1:$E$156=$F$1,ROW(Table1!$E$1:$E$156)),ROW()-1)),"")</f>
        <v/>
      </c>
      <c r="E16" s="5" t="str">
        <f t="array" ref="E16">IFERROR(INDEX(Table1!E$1:E$156,SMALL(IF(Table1!$E$1:$E$156=$F$1,ROW(Table1!$E$1:$E$156)),ROW()-1)),"")</f>
        <v/>
      </c>
    </row>
    <row r="17" spans="1:5" x14ac:dyDescent="0.35">
      <c r="A17" s="13" t="str">
        <f t="array" ref="A17">IFERROR(INDEX(Table1!A$1:A$156,SMALL(IF(Table1!$E$1:$E$156=$F$1,ROW(Table1!$E$1:$E$156)),ROW()-1)),"")</f>
        <v/>
      </c>
      <c r="B17" s="13" t="str">
        <f t="array" ref="B17">IFERROR(INDEX(Table1!B$1:B$156,SMALL(IF(Table1!$E$1:$E$156=$F$1,ROW(Table1!$E$1:$E$156)),ROW()-1)),"")</f>
        <v/>
      </c>
      <c r="C17" s="13" t="str">
        <f t="array" ref="C17">IFERROR(INDEX(Table1!C$1:C$156,SMALL(IF(Table1!$E$1:$E$156=$F$1,ROW(Table1!$E$1:$E$156)),ROW()-1)),"")</f>
        <v/>
      </c>
      <c r="D17" s="13" t="str">
        <f t="array" ref="D17">IFERROR(INDEX(Table1!D$1:D$156,SMALL(IF(Table1!$E$1:$E$156=$F$1,ROW(Table1!$E$1:$E$156)),ROW()-1)),"")</f>
        <v/>
      </c>
      <c r="E17" s="13" t="str">
        <f t="array" ref="E17">IFERROR(INDEX(Table1!E$1:E$156,SMALL(IF(Table1!$E$1:$E$156=$F$1,ROW(Table1!$E$1:$E$156)),ROW()-1)),"")</f>
        <v/>
      </c>
    </row>
    <row r="18" spans="1:5" x14ac:dyDescent="0.35">
      <c r="A18" s="5" t="str">
        <f t="array" ref="A18">IFERROR(INDEX(Table1!A$1:A$156,SMALL(IF(Table1!$E$1:$E$156=$F$1,ROW(Table1!$E$1:$E$156)),ROW()-1)),"")</f>
        <v/>
      </c>
      <c r="B18" s="5" t="str">
        <f t="array" ref="B18">IFERROR(INDEX(Table1!B$1:B$156,SMALL(IF(Table1!$E$1:$E$156=$F$1,ROW(Table1!$E$1:$E$156)),ROW()-1)),"")</f>
        <v/>
      </c>
      <c r="C18" s="5" t="str">
        <f t="array" ref="C18">IFERROR(INDEX(Table1!C$1:C$156,SMALL(IF(Table1!$E$1:$E$156=$F$1,ROW(Table1!$E$1:$E$156)),ROW()-1)),"")</f>
        <v/>
      </c>
      <c r="D18" s="5" t="str">
        <f t="array" ref="D18">IFERROR(INDEX(Table1!D$1:D$156,SMALL(IF(Table1!$E$1:$E$156=$F$1,ROW(Table1!$E$1:$E$156)),ROW()-1)),"")</f>
        <v/>
      </c>
      <c r="E18" s="5" t="str">
        <f t="array" ref="E18">IFERROR(INDEX(Table1!E$1:E$156,SMALL(IF(Table1!$E$1:$E$156=$F$1,ROW(Table1!$E$1:$E$156)),ROW()-1)),"")</f>
        <v/>
      </c>
    </row>
    <row r="19" spans="1:5" x14ac:dyDescent="0.35">
      <c r="A19" s="13" t="str">
        <f t="array" ref="A19">IFERROR(INDEX(Table1!A$1:A$156,SMALL(IF(Table1!$E$1:$E$156=$F$1,ROW(Table1!$E$1:$E$156)),ROW()-1)),"")</f>
        <v/>
      </c>
      <c r="B19" s="13" t="str">
        <f t="array" ref="B19">IFERROR(INDEX(Table1!B$1:B$156,SMALL(IF(Table1!$E$1:$E$156=$F$1,ROW(Table1!$E$1:$E$156)),ROW()-1)),"")</f>
        <v/>
      </c>
      <c r="C19" s="13" t="str">
        <f t="array" ref="C19">IFERROR(INDEX(Table1!C$1:C$156,SMALL(IF(Table1!$E$1:$E$156=$F$1,ROW(Table1!$E$1:$E$156)),ROW()-1)),"")</f>
        <v/>
      </c>
      <c r="D19" s="13" t="str">
        <f t="array" ref="D19">IFERROR(INDEX(Table1!D$1:D$156,SMALL(IF(Table1!$E$1:$E$156=$F$1,ROW(Table1!$E$1:$E$156)),ROW()-1)),"")</f>
        <v/>
      </c>
      <c r="E19" s="13" t="str">
        <f t="array" ref="E19">IFERROR(INDEX(Table1!E$1:E$156,SMALL(IF(Table1!$E$1:$E$156=$F$1,ROW(Table1!$E$1:$E$156)),ROW()-1)),"")</f>
        <v/>
      </c>
    </row>
    <row r="20" spans="1:5" x14ac:dyDescent="0.35">
      <c r="A20" s="5" t="str">
        <f t="array" ref="A20">IFERROR(INDEX(Table1!A$1:A$156,SMALL(IF(Table1!$E$1:$E$156=$F$1,ROW(Table1!$E$1:$E$156)),ROW()-1)),"")</f>
        <v/>
      </c>
      <c r="B20" s="5" t="str">
        <f t="array" ref="B20">IFERROR(INDEX(Table1!B$1:B$156,SMALL(IF(Table1!$E$1:$E$156=$F$1,ROW(Table1!$E$1:$E$156)),ROW()-1)),"")</f>
        <v/>
      </c>
      <c r="C20" s="5" t="str">
        <f t="array" ref="C20">IFERROR(INDEX(Table1!C$1:C$156,SMALL(IF(Table1!$E$1:$E$156=$F$1,ROW(Table1!$E$1:$E$156)),ROW()-1)),"")</f>
        <v/>
      </c>
      <c r="D20" s="5" t="str">
        <f t="array" ref="D20">IFERROR(INDEX(Table1!D$1:D$156,SMALL(IF(Table1!$E$1:$E$156=$F$1,ROW(Table1!$E$1:$E$156)),ROW()-1)),"")</f>
        <v/>
      </c>
      <c r="E20" s="5" t="str">
        <f t="array" ref="E20">IFERROR(INDEX(Table1!E$1:E$156,SMALL(IF(Table1!$E$1:$E$156=$F$1,ROW(Table1!$E$1:$E$156)),ROW()-1)),"")</f>
        <v/>
      </c>
    </row>
    <row r="21" spans="1:5" x14ac:dyDescent="0.35">
      <c r="A21" s="13"/>
      <c r="B21" s="15"/>
      <c r="C21" s="14"/>
      <c r="D21" s="11"/>
      <c r="E21" s="12"/>
    </row>
    <row r="22" spans="1:5" x14ac:dyDescent="0.35">
      <c r="A22" s="5"/>
      <c r="B22" s="33"/>
      <c r="C22" s="6"/>
      <c r="D22" s="7"/>
      <c r="E22" s="8"/>
    </row>
    <row r="23" spans="1:5" x14ac:dyDescent="0.35">
      <c r="A23" s="17"/>
      <c r="B23" s="15"/>
      <c r="C23" s="14"/>
      <c r="D23" s="11"/>
      <c r="E23" s="12"/>
    </row>
    <row r="24" spans="1:5" x14ac:dyDescent="0.35">
      <c r="A24" s="5"/>
      <c r="B24" s="18"/>
      <c r="C24" s="19"/>
      <c r="D24" s="19"/>
      <c r="E24" s="20"/>
    </row>
    <row r="25" spans="1:5" x14ac:dyDescent="0.35">
      <c r="A25" s="17"/>
      <c r="B25" s="15"/>
      <c r="C25" s="14"/>
      <c r="D25" s="11"/>
      <c r="E25" s="12"/>
    </row>
    <row r="26" spans="1:5" x14ac:dyDescent="0.35">
      <c r="A26" s="5"/>
      <c r="B26" s="18"/>
      <c r="C26" s="19"/>
      <c r="D26" s="19"/>
      <c r="E26" s="2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6"/>
  <sheetViews>
    <sheetView workbookViewId="0"/>
  </sheetViews>
  <sheetFormatPr defaultColWidth="10.90625" defaultRowHeight="14.5" x14ac:dyDescent="0.35"/>
  <cols>
    <col min="2" max="2" width="30.7265625" bestFit="1" customWidth="1"/>
    <col min="4" max="4" width="12.453125" bestFit="1" customWidth="1"/>
  </cols>
  <sheetData>
    <row r="1" spans="1:6" x14ac:dyDescent="0.3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71" t="s">
        <v>320</v>
      </c>
    </row>
    <row r="2" spans="1:6" x14ac:dyDescent="0.35">
      <c r="A2" s="5" t="str">
        <f t="array" ref="A2">IFERROR(INDEX(Table1!A$1:A$156,SMALL(IF(Table1!$E$1:$E$156=$F$1,ROW(Table1!$E$1:$E$156)),ROW()-1)),"")</f>
        <v>B29</v>
      </c>
      <c r="B2" s="5" t="str">
        <f t="array" ref="B2">IFERROR(INDEX(Table1!B$1:B$156,SMALL(IF(Table1!$E$1:$E$156=$F$1,ROW(Table1!$E$1:$E$156)),ROW()-1)),"")</f>
        <v>entrée et dégagement</v>
      </c>
      <c r="C2" s="5">
        <f t="array" ref="C2">IFERROR(INDEX(Table1!C$1:C$156,SMALL(IF(Table1!$E$1:$E$156=$F$1,ROW(Table1!$E$1:$E$156)),ROW()-1)),"")</f>
        <v>48.2</v>
      </c>
      <c r="D2" s="5" t="str">
        <f t="array" ref="D2">IFERROR(INDEX(Table1!D$1:D$156,SMALL(IF(Table1!$E$1:$E$156=$F$1,ROW(Table1!$E$1:$E$156)),ROW()-1)),"")</f>
        <v>communs</v>
      </c>
      <c r="E2" s="5" t="str">
        <f t="array" ref="E2">IFERROR(INDEX(Table1!E$1:E$156,SMALL(IF(Table1!$E$1:$E$156=$F$1,ROW(Table1!$E$1:$E$156)),ROW()-1)),"")</f>
        <v>Unité4</v>
      </c>
    </row>
    <row r="3" spans="1:6" x14ac:dyDescent="0.35">
      <c r="A3" s="13" t="str">
        <f t="array" ref="A3">IFERROR(INDEX(Table1!A$1:A$156,SMALL(IF(Table1!$E$1:$E$156=$F$1,ROW(Table1!$E$1:$E$156)),ROW()-1)),"")</f>
        <v>B29BIS</v>
      </c>
      <c r="B3" s="13" t="str">
        <f t="array" ref="B3">IFERROR(INDEX(Table1!B$1:B$156,SMALL(IF(Table1!$E$1:$E$156=$F$1,ROW(Table1!$E$1:$E$156)),ROW()-1)),"")</f>
        <v>salle arts plastiques</v>
      </c>
      <c r="C3" s="13">
        <f t="array" ref="C3">IFERROR(INDEX(Table1!C$1:C$156,SMALL(IF(Table1!$E$1:$E$156=$F$1,ROW(Table1!$E$1:$E$156)),ROW()-1)),"")</f>
        <v>30</v>
      </c>
      <c r="D3" s="13" t="str">
        <f t="array" ref="D3">IFERROR(INDEX(Table1!D$1:D$156,SMALL(IF(Table1!$E$1:$E$156=$F$1,ROW(Table1!$E$1:$E$156)),ROW()-1)),"")</f>
        <v>Atelier</v>
      </c>
      <c r="E3" s="13" t="str">
        <f t="array" ref="E3">IFERROR(INDEX(Table1!E$1:E$156,SMALL(IF(Table1!$E$1:$E$156=$F$1,ROW(Table1!$E$1:$E$156)),ROW()-1)),"")</f>
        <v>Unité4</v>
      </c>
    </row>
    <row r="4" spans="1:6" x14ac:dyDescent="0.35">
      <c r="A4" s="5" t="str">
        <f t="array" ref="A4">IFERROR(INDEX(Table1!A$1:A$156,SMALL(IF(Table1!$E$1:$E$156=$F$1,ROW(Table1!$E$1:$E$156)),ROW()-1)),"")</f>
        <v>B29TER</v>
      </c>
      <c r="B4" s="5" t="str">
        <f t="array" ref="B4">IFERROR(INDEX(Table1!B$1:B$156,SMALL(IF(Table1!$E$1:$E$156=$F$1,ROW(Table1!$E$1:$E$156)),ROW()-1)),"")</f>
        <v>salle de vie</v>
      </c>
      <c r="C4" s="5">
        <f t="array" ref="C4">IFERROR(INDEX(Table1!C$1:C$156,SMALL(IF(Table1!$E$1:$E$156=$F$1,ROW(Table1!$E$1:$E$156)),ROW()-1)),"")</f>
        <v>22.91</v>
      </c>
      <c r="D4" s="5" t="str">
        <f t="array" ref="D4">IFERROR(INDEX(Table1!D$1:D$156,SMALL(IF(Table1!$E$1:$E$156=$F$1,ROW(Table1!$E$1:$E$156)),ROW()-1)),"")</f>
        <v>salle d'accueil</v>
      </c>
      <c r="E4" s="5" t="str">
        <f t="array" ref="E4">IFERROR(INDEX(Table1!E$1:E$156,SMALL(IF(Table1!$E$1:$E$156=$F$1,ROW(Table1!$E$1:$E$156)),ROW()-1)),"")</f>
        <v>Unité4</v>
      </c>
    </row>
    <row r="5" spans="1:6" x14ac:dyDescent="0.35">
      <c r="A5" s="13" t="str">
        <f t="array" ref="A5">IFERROR(INDEX(Table1!A$1:A$156,SMALL(IF(Table1!$E$1:$E$156=$F$1,ROW(Table1!$E$1:$E$156)),ROW()-1)),"")</f>
        <v>B30</v>
      </c>
      <c r="B5" s="13" t="str">
        <f t="array" ref="B5">IFERROR(INDEX(Table1!B$1:B$156,SMALL(IF(Table1!$E$1:$E$156=$F$1,ROW(Table1!$E$1:$E$156)),ROW()-1)),"")</f>
        <v>espace de retrait</v>
      </c>
      <c r="C5" s="13">
        <f t="array" ref="C5">IFERROR(INDEX(Table1!C$1:C$156,SMALL(IF(Table1!$E$1:$E$156=$F$1,ROW(Table1!$E$1:$E$156)),ROW()-1)),"")</f>
        <v>12.39</v>
      </c>
      <c r="D5" s="13" t="str">
        <f t="array" ref="D5">IFERROR(INDEX(Table1!D$1:D$156,SMALL(IF(Table1!$E$1:$E$156=$F$1,ROW(Table1!$E$1:$E$156)),ROW()-1)),"")</f>
        <v>salle d'accueil</v>
      </c>
      <c r="E5" s="13" t="str">
        <f t="array" ref="E5">IFERROR(INDEX(Table1!E$1:E$156,SMALL(IF(Table1!$E$1:$E$156=$F$1,ROW(Table1!$E$1:$E$156)),ROW()-1)),"")</f>
        <v>Unité4</v>
      </c>
    </row>
    <row r="6" spans="1:6" x14ac:dyDescent="0.35">
      <c r="A6" s="5" t="str">
        <f t="array" ref="A6">IFERROR(INDEX(Table1!A$1:A$156,SMALL(IF(Table1!$E$1:$E$156=$F$1,ROW(Table1!$E$1:$E$156)),ROW()-1)),"")</f>
        <v>B31</v>
      </c>
      <c r="B6" s="5" t="str">
        <f t="array" ref="B6">IFERROR(INDEX(Table1!B$1:B$156,SMALL(IF(Table1!$E$1:$E$156=$F$1,ROW(Table1!$E$1:$E$156)),ROW()-1)),"")</f>
        <v>WC sud</v>
      </c>
      <c r="C6" s="5">
        <f t="array" ref="C6">IFERROR(INDEX(Table1!C$1:C$156,SMALL(IF(Table1!$E$1:$E$156=$F$1,ROW(Table1!$E$1:$E$156)),ROW()-1)),"")</f>
        <v>11.36</v>
      </c>
      <c r="D6" s="5" t="str">
        <f t="array" ref="D6">IFERROR(INDEX(Table1!D$1:D$156,SMALL(IF(Table1!$E$1:$E$156=$F$1,ROW(Table1!$E$1:$E$156)),ROW()-1)),"")</f>
        <v>Sanitaires</v>
      </c>
      <c r="E6" s="5" t="str">
        <f t="array" ref="E6">IFERROR(INDEX(Table1!E$1:E$156,SMALL(IF(Table1!$E$1:$E$156=$F$1,ROW(Table1!$E$1:$E$156)),ROW()-1)),"")</f>
        <v>Unité4</v>
      </c>
    </row>
    <row r="7" spans="1:6" x14ac:dyDescent="0.35">
      <c r="A7" s="13" t="str">
        <f t="array" ref="A7">IFERROR(INDEX(Table1!A$1:A$156,SMALL(IF(Table1!$E$1:$E$156=$F$1,ROW(Table1!$E$1:$E$156)),ROW()-1)),"")</f>
        <v>B32</v>
      </c>
      <c r="B7" s="13" t="str">
        <f t="array" ref="B7">IFERROR(INDEX(Table1!B$1:B$156,SMALL(IF(Table1!$E$1:$E$156=$F$1,ROW(Table1!$E$1:$E$156)),ROW()-1)),"")</f>
        <v>salle accueil groupe grands</v>
      </c>
      <c r="C7" s="13">
        <f t="array" ref="C7">IFERROR(INDEX(Table1!C$1:C$156,SMALL(IF(Table1!$E$1:$E$156=$F$1,ROW(Table1!$E$1:$E$156)),ROW()-1)),"")</f>
        <v>27.52</v>
      </c>
      <c r="D7" s="13" t="str">
        <f t="array" ref="D7">IFERROR(INDEX(Table1!D$1:D$156,SMALL(IF(Table1!$E$1:$E$156=$F$1,ROW(Table1!$E$1:$E$156)),ROW()-1)),"")</f>
        <v>salle d'accueil</v>
      </c>
      <c r="E7" s="13" t="str">
        <f t="array" ref="E7">IFERROR(INDEX(Table1!E$1:E$156,SMALL(IF(Table1!$E$1:$E$156=$F$1,ROW(Table1!$E$1:$E$156)),ROW()-1)),"")</f>
        <v>Unité4</v>
      </c>
    </row>
    <row r="8" spans="1:6" x14ac:dyDescent="0.35">
      <c r="A8" s="5" t="str">
        <f t="array" ref="A8">IFERROR(INDEX(Table1!A$1:A$156,SMALL(IF(Table1!$E$1:$E$156=$F$1,ROW(Table1!$E$1:$E$156)),ROW()-1)),"")</f>
        <v>B32BIS</v>
      </c>
      <c r="B8" s="5" t="str">
        <f t="array" ref="B8">IFERROR(INDEX(Table1!B$1:B$156,SMALL(IF(Table1!$E$1:$E$156=$F$1,ROW(Table1!$E$1:$E$156)),ROW()-1)),"")</f>
        <v>salle éveil sensoriel</v>
      </c>
      <c r="C8" s="5">
        <f t="array" ref="C8">IFERROR(INDEX(Table1!C$1:C$156,SMALL(IF(Table1!$E$1:$E$156=$F$1,ROW(Table1!$E$1:$E$156)),ROW()-1)),"")</f>
        <v>12.78</v>
      </c>
      <c r="D8" s="5" t="str">
        <f t="array" ref="D8">IFERROR(INDEX(Table1!D$1:D$156,SMALL(IF(Table1!$E$1:$E$156=$F$1,ROW(Table1!$E$1:$E$156)),ROW()-1)),"")</f>
        <v>salle d'activité</v>
      </c>
      <c r="E8" s="5" t="str">
        <f t="array" ref="E8">IFERROR(INDEX(Table1!E$1:E$156,SMALL(IF(Table1!$E$1:$E$156=$F$1,ROW(Table1!$E$1:$E$156)),ROW()-1)),"")</f>
        <v>Unité4</v>
      </c>
    </row>
    <row r="9" spans="1:6" x14ac:dyDescent="0.35">
      <c r="A9" s="13" t="str">
        <f t="array" ref="A9">IFERROR(INDEX(Table1!A$1:A$156,SMALL(IF(Table1!$E$1:$E$156=$F$1,ROW(Table1!$E$1:$E$156)),ROW()-1)),"")</f>
        <v>B33</v>
      </c>
      <c r="B9" s="13" t="str">
        <f t="array" ref="B9">IFERROR(INDEX(Table1!B$1:B$156,SMALL(IF(Table1!$E$1:$E$156=$F$1,ROW(Table1!$E$1:$E$156)),ROW()-1)),"")</f>
        <v>salle Bao Pao</v>
      </c>
      <c r="C9" s="13">
        <f t="array" ref="C9">IFERROR(INDEX(Table1!C$1:C$156,SMALL(IF(Table1!$E$1:$E$156=$F$1,ROW(Table1!$E$1:$E$156)),ROW()-1)),"")</f>
        <v>23.81</v>
      </c>
      <c r="D9" s="13" t="str">
        <f t="array" ref="D9">IFERROR(INDEX(Table1!D$1:D$156,SMALL(IF(Table1!$E$1:$E$156=$F$1,ROW(Table1!$E$1:$E$156)),ROW()-1)),"")</f>
        <v>salle d'activité</v>
      </c>
      <c r="E9" s="13" t="str">
        <f t="array" ref="E9">IFERROR(INDEX(Table1!E$1:E$156,SMALL(IF(Table1!$E$1:$E$156=$F$1,ROW(Table1!$E$1:$E$156)),ROW()-1)),"")</f>
        <v>Unité4</v>
      </c>
    </row>
    <row r="10" spans="1:6" x14ac:dyDescent="0.35">
      <c r="A10" s="5" t="str">
        <f t="array" ref="A10">IFERROR(INDEX(Table1!A$1:A$156,SMALL(IF(Table1!$E$1:$E$156=$F$1,ROW(Table1!$E$1:$E$156)),ROW()-1)),"")</f>
        <v>B34</v>
      </c>
      <c r="B10" s="5" t="str">
        <f t="array" ref="B10">IFERROR(INDEX(Table1!B$1:B$156,SMALL(IF(Table1!$E$1:$E$156=$F$1,ROW(Table1!$E$1:$E$156)),ROW()-1)),"")</f>
        <v>espace repos PMR</v>
      </c>
      <c r="C10" s="5">
        <f t="array" ref="C10">IFERROR(INDEX(Table1!C$1:C$156,SMALL(IF(Table1!$E$1:$E$156=$F$1,ROW(Table1!$E$1:$E$156)),ROW()-1)),"")</f>
        <v>13.15</v>
      </c>
      <c r="D10" s="5" t="str">
        <f t="array" ref="D10">IFERROR(INDEX(Table1!D$1:D$156,SMALL(IF(Table1!$E$1:$E$156=$F$1,ROW(Table1!$E$1:$E$156)),ROW()-1)),"")</f>
        <v>salle d'accueil</v>
      </c>
      <c r="E10" s="5" t="str">
        <f t="array" ref="E10">IFERROR(INDEX(Table1!E$1:E$156,SMALL(IF(Table1!$E$1:$E$156=$F$1,ROW(Table1!$E$1:$E$156)),ROW()-1)),"")</f>
        <v>Unité4</v>
      </c>
    </row>
    <row r="11" spans="1:6" x14ac:dyDescent="0.35">
      <c r="A11" s="13" t="str">
        <f t="array" ref="A11">IFERROR(INDEX(Table1!A$1:A$156,SMALL(IF(Table1!$E$1:$E$156=$F$1,ROW(Table1!$E$1:$E$156)),ROW()-1)),"")</f>
        <v>B35</v>
      </c>
      <c r="B11" s="13" t="str">
        <f t="array" ref="B11">IFERROR(INDEX(Table1!B$1:B$156,SMALL(IF(Table1!$E$1:$E$156=$F$1,ROW(Table1!$E$1:$E$156)),ROW()-1)),"")</f>
        <v>salle de bains PMR</v>
      </c>
      <c r="C11" s="13">
        <f t="array" ref="C11">IFERROR(INDEX(Table1!C$1:C$156,SMALL(IF(Table1!$E$1:$E$156=$F$1,ROW(Table1!$E$1:$E$156)),ROW()-1)),"")</f>
        <v>9.0399999999999991</v>
      </c>
      <c r="D11" s="13" t="str">
        <f t="array" ref="D11">IFERROR(INDEX(Table1!D$1:D$156,SMALL(IF(Table1!$E$1:$E$156=$F$1,ROW(Table1!$E$1:$E$156)),ROW()-1)),"")</f>
        <v>Sanitaires</v>
      </c>
      <c r="E11" s="13" t="str">
        <f t="array" ref="E11">IFERROR(INDEX(Table1!E$1:E$156,SMALL(IF(Table1!$E$1:$E$156=$F$1,ROW(Table1!$E$1:$E$156)),ROW()-1)),"")</f>
        <v>Unité4</v>
      </c>
    </row>
    <row r="12" spans="1:6" x14ac:dyDescent="0.35">
      <c r="A12" s="5" t="str">
        <f t="array" ref="A12">IFERROR(INDEX(Table1!A$1:A$156,SMALL(IF(Table1!$E$1:$E$156=$F$1,ROW(Table1!$E$1:$E$156)),ROW()-1)),"")</f>
        <v>B36</v>
      </c>
      <c r="B12" s="5" t="str">
        <f t="array" ref="B12">IFERROR(INDEX(Table1!B$1:B$156,SMALL(IF(Table1!$E$1:$E$156=$F$1,ROW(Table1!$E$1:$E$156)),ROW()-1)),"")</f>
        <v>WC nord</v>
      </c>
      <c r="C12" s="5">
        <f t="array" ref="C12">IFERROR(INDEX(Table1!C$1:C$156,SMALL(IF(Table1!$E$1:$E$156=$F$1,ROW(Table1!$E$1:$E$156)),ROW()-1)),"")</f>
        <v>13.64</v>
      </c>
      <c r="D12" s="5" t="str">
        <f t="array" ref="D12">IFERROR(INDEX(Table1!D$1:D$156,SMALL(IF(Table1!$E$1:$E$156=$F$1,ROW(Table1!$E$1:$E$156)),ROW()-1)),"")</f>
        <v>Sanitaires</v>
      </c>
      <c r="E12" s="5" t="str">
        <f t="array" ref="E12">IFERROR(INDEX(Table1!E$1:E$156,SMALL(IF(Table1!$E$1:$E$156=$F$1,ROW(Table1!$E$1:$E$156)),ROW()-1)),"")</f>
        <v>Unité4</v>
      </c>
    </row>
    <row r="13" spans="1:6" x14ac:dyDescent="0.35">
      <c r="A13" s="13" t="str">
        <f t="array" ref="A13">IFERROR(INDEX(Table1!A$1:A$156,SMALL(IF(Table1!$E$1:$E$156=$F$1,ROW(Table1!$E$1:$E$156)),ROW()-1)),"")</f>
        <v>B37</v>
      </c>
      <c r="B13" s="13" t="str">
        <f t="array" ref="B13">IFERROR(INDEX(Table1!B$1:B$156,SMALL(IF(Table1!$E$1:$E$156=$F$1,ROW(Table1!$E$1:$E$156)),ROW()-1)),"")</f>
        <v>couloir RDC</v>
      </c>
      <c r="C13" s="13">
        <f t="array" ref="C13">IFERROR(INDEX(Table1!C$1:C$156,SMALL(IF(Table1!$E$1:$E$156=$F$1,ROW(Table1!$E$1:$E$156)),ROW()-1)),"")</f>
        <v>72.06</v>
      </c>
      <c r="D13" s="13" t="str">
        <f t="array" ref="D13">IFERROR(INDEX(Table1!D$1:D$156,SMALL(IF(Table1!$E$1:$E$156=$F$1,ROW(Table1!$E$1:$E$156)),ROW()-1)),"")</f>
        <v>communs</v>
      </c>
      <c r="E13" s="13" t="str">
        <f t="array" ref="E13">IFERROR(INDEX(Table1!E$1:E$156,SMALL(IF(Table1!$E$1:$E$156=$F$1,ROW(Table1!$E$1:$E$156)),ROW()-1)),"")</f>
        <v>Unité4</v>
      </c>
    </row>
    <row r="14" spans="1:6" x14ac:dyDescent="0.35">
      <c r="A14" s="5" t="str">
        <f t="array" ref="A14">IFERROR(INDEX(Table1!A$1:A$156,SMALL(IF(Table1!$E$1:$E$156=$F$1,ROW(Table1!$E$1:$E$156)),ROW()-1)),"")</f>
        <v>B38</v>
      </c>
      <c r="B14" s="5" t="str">
        <f t="array" ref="B14">IFERROR(INDEX(Table1!B$1:B$156,SMALL(IF(Table1!$E$1:$E$156=$F$1,ROW(Table1!$E$1:$E$156)),ROW()-1)),"")</f>
        <v>salle sensorimotrice</v>
      </c>
      <c r="C14" s="5">
        <f t="array" ref="C14">IFERROR(INDEX(Table1!C$1:C$156,SMALL(IF(Table1!$E$1:$E$156=$F$1,ROW(Table1!$E$1:$E$156)),ROW()-1)),"")</f>
        <v>12.39</v>
      </c>
      <c r="D14" s="5" t="str">
        <f t="array" ref="D14">IFERROR(INDEX(Table1!D$1:D$156,SMALL(IF(Table1!$E$1:$E$156=$F$1,ROW(Table1!$E$1:$E$156)),ROW()-1)),"")</f>
        <v>salle d'activité</v>
      </c>
      <c r="E14" s="5" t="str">
        <f t="array" ref="E14">IFERROR(INDEX(Table1!E$1:E$156,SMALL(IF(Table1!$E$1:$E$156=$F$1,ROW(Table1!$E$1:$E$156)),ROW()-1)),"")</f>
        <v>Unité4</v>
      </c>
    </row>
    <row r="15" spans="1:6" x14ac:dyDescent="0.35">
      <c r="A15" s="13" t="str">
        <f t="array" ref="A15">IFERROR(INDEX(Table1!A$1:A$156,SMALL(IF(Table1!$E$1:$E$156=$F$1,ROW(Table1!$E$1:$E$156)),ROW()-1)),"")</f>
        <v>B39</v>
      </c>
      <c r="B15" s="13" t="str">
        <f t="array" ref="B15">IFERROR(INDEX(Table1!B$1:B$156,SMALL(IF(Table1!$E$1:$E$156=$F$1,ROW(Table1!$E$1:$E$156)),ROW()-1)),"")</f>
        <v>salle de communication augmentée</v>
      </c>
      <c r="C15" s="13">
        <f t="array" ref="C15">IFERROR(INDEX(Table1!C$1:C$156,SMALL(IF(Table1!$E$1:$E$156=$F$1,ROW(Table1!$E$1:$E$156)),ROW()-1)),"")</f>
        <v>11.65</v>
      </c>
      <c r="D15" s="13" t="str">
        <f t="array" ref="D15">IFERROR(INDEX(Table1!D$1:D$156,SMALL(IF(Table1!$E$1:$E$156=$F$1,ROW(Table1!$E$1:$E$156)),ROW()-1)),"")</f>
        <v>salle d'activité</v>
      </c>
      <c r="E15" s="13" t="str">
        <f t="array" ref="E15">IFERROR(INDEX(Table1!E$1:E$156,SMALL(IF(Table1!$E$1:$E$156=$F$1,ROW(Table1!$E$1:$E$156)),ROW()-1)),"")</f>
        <v>Unité4</v>
      </c>
    </row>
    <row r="16" spans="1:6" x14ac:dyDescent="0.35">
      <c r="A16" s="5" t="str">
        <f t="array" ref="A16">IFERROR(INDEX(Table1!A$1:A$156,SMALL(IF(Table1!$E$1:$E$156=$F$1,ROW(Table1!$E$1:$E$156)),ROW()-1)),"")</f>
        <v>B40</v>
      </c>
      <c r="B16" s="5" t="str">
        <f t="array" ref="B16">IFERROR(INDEX(Table1!B$1:B$156,SMALL(IF(Table1!$E$1:$E$156=$F$1,ROW(Table1!$E$1:$E$156)),ROW()-1)),"")</f>
        <v>salle de retrait et éveil musical</v>
      </c>
      <c r="C16" s="5">
        <f t="array" ref="C16">IFERROR(INDEX(Table1!C$1:C$156,SMALL(IF(Table1!$E$1:$E$156=$F$1,ROW(Table1!$E$1:$E$156)),ROW()-1)),"")</f>
        <v>11.6</v>
      </c>
      <c r="D16" s="5" t="str">
        <f t="array" ref="D16">IFERROR(INDEX(Table1!D$1:D$156,SMALL(IF(Table1!$E$1:$E$156=$F$1,ROW(Table1!$E$1:$E$156)),ROW()-1)),"")</f>
        <v>salle d'activité</v>
      </c>
      <c r="E16" s="5" t="str">
        <f t="array" ref="E16">IFERROR(INDEX(Table1!E$1:E$156,SMALL(IF(Table1!$E$1:$E$156=$F$1,ROW(Table1!$E$1:$E$156)),ROW()-1)),"")</f>
        <v>Unité4</v>
      </c>
    </row>
    <row r="17" spans="1:5" x14ac:dyDescent="0.35">
      <c r="A17" s="13" t="str">
        <f t="array" ref="A17">IFERROR(INDEX(Table1!A$1:A$156,SMALL(IF(Table1!$E$1:$E$156=$F$1,ROW(Table1!$E$1:$E$156)),ROW()-1)),"")</f>
        <v>B41</v>
      </c>
      <c r="B17" s="13" t="str">
        <f t="array" ref="B17">IFERROR(INDEX(Table1!B$1:B$156,SMALL(IF(Table1!$E$1:$E$156=$F$1,ROW(Table1!$E$1:$E$156)),ROW()-1)),"")</f>
        <v>salle cognitif et informatique</v>
      </c>
      <c r="C17" s="13">
        <f t="array" ref="C17">IFERROR(INDEX(Table1!C$1:C$156,SMALL(IF(Table1!$E$1:$E$156=$F$1,ROW(Table1!$E$1:$E$156)),ROW()-1)),"")</f>
        <v>11.6</v>
      </c>
      <c r="D17" s="13" t="str">
        <f t="array" ref="D17">IFERROR(INDEX(Table1!D$1:D$156,SMALL(IF(Table1!$E$1:$E$156=$F$1,ROW(Table1!$E$1:$E$156)),ROW()-1)),"")</f>
        <v>salle d'activité</v>
      </c>
      <c r="E17" s="13" t="str">
        <f t="array" ref="E17">IFERROR(INDEX(Table1!E$1:E$156,SMALL(IF(Table1!$E$1:$E$156=$F$1,ROW(Table1!$E$1:$E$156)),ROW()-1)),"")</f>
        <v>Unité4</v>
      </c>
    </row>
    <row r="18" spans="1:5" x14ac:dyDescent="0.35">
      <c r="A18" s="5" t="str">
        <f t="array" ref="A18">IFERROR(INDEX(Table1!A$1:A$156,SMALL(IF(Table1!$E$1:$E$156=$F$1,ROW(Table1!$E$1:$E$156)),ROW()-1)),"")</f>
        <v/>
      </c>
      <c r="B18" s="5" t="str">
        <f t="array" ref="B18">IFERROR(INDEX(Table1!B$1:B$156,SMALL(IF(Table1!$E$1:$E$156=$F$1,ROW(Table1!$E$1:$E$156)),ROW()-1)),"")</f>
        <v/>
      </c>
      <c r="C18" s="5" t="str">
        <f t="array" ref="C18">IFERROR(INDEX(Table1!C$1:C$156,SMALL(IF(Table1!$E$1:$E$156=$F$1,ROW(Table1!$E$1:$E$156)),ROW()-1)),"")</f>
        <v/>
      </c>
      <c r="D18" s="5" t="str">
        <f t="array" ref="D18">IFERROR(INDEX(Table1!D$1:D$156,SMALL(IF(Table1!$E$1:$E$156=$F$1,ROW(Table1!$E$1:$E$156)),ROW()-1)),"")</f>
        <v/>
      </c>
      <c r="E18" s="5" t="str">
        <f t="array" ref="E18">IFERROR(INDEX(Table1!E$1:E$156,SMALL(IF(Table1!$E$1:$E$156=$F$1,ROW(Table1!$E$1:$E$156)),ROW()-1)),"")</f>
        <v/>
      </c>
    </row>
    <row r="19" spans="1:5" x14ac:dyDescent="0.35">
      <c r="A19" s="13" t="str">
        <f t="array" ref="A19">IFERROR(INDEX(Table1!A$1:A$156,SMALL(IF(Table1!$E$1:$E$156=$F$1,ROW(Table1!$E$1:$E$156)),ROW()-1)),"")</f>
        <v/>
      </c>
      <c r="B19" s="13" t="str">
        <f t="array" ref="B19">IFERROR(INDEX(Table1!B$1:B$156,SMALL(IF(Table1!$E$1:$E$156=$F$1,ROW(Table1!$E$1:$E$156)),ROW()-1)),"")</f>
        <v/>
      </c>
      <c r="C19" s="13" t="str">
        <f t="array" ref="C19">IFERROR(INDEX(Table1!C$1:C$156,SMALL(IF(Table1!$E$1:$E$156=$F$1,ROW(Table1!$E$1:$E$156)),ROW()-1)),"")</f>
        <v/>
      </c>
      <c r="D19" s="13" t="str">
        <f t="array" ref="D19">IFERROR(INDEX(Table1!D$1:D$156,SMALL(IF(Table1!$E$1:$E$156=$F$1,ROW(Table1!$E$1:$E$156)),ROW()-1)),"")</f>
        <v/>
      </c>
      <c r="E19" s="13" t="str">
        <f t="array" ref="E19">IFERROR(INDEX(Table1!E$1:E$156,SMALL(IF(Table1!$E$1:$E$156=$F$1,ROW(Table1!$E$1:$E$156)),ROW()-1)),"")</f>
        <v/>
      </c>
    </row>
    <row r="20" spans="1:5" x14ac:dyDescent="0.35">
      <c r="A20" s="5" t="str">
        <f t="array" ref="A20">IFERROR(INDEX(Table1!A$1:A$156,SMALL(IF(Table1!$E$1:$E$156=$F$1,ROW(Table1!$E$1:$E$156)),ROW()-1)),"")</f>
        <v/>
      </c>
      <c r="B20" s="5" t="str">
        <f t="array" ref="B20">IFERROR(INDEX(Table1!B$1:B$156,SMALL(IF(Table1!$E$1:$E$156=$F$1,ROW(Table1!$E$1:$E$156)),ROW()-1)),"")</f>
        <v/>
      </c>
      <c r="C20" s="5" t="str">
        <f t="array" ref="C20">IFERROR(INDEX(Table1!C$1:C$156,SMALL(IF(Table1!$E$1:$E$156=$F$1,ROW(Table1!$E$1:$E$156)),ROW()-1)),"")</f>
        <v/>
      </c>
      <c r="D20" s="5" t="str">
        <f t="array" ref="D20">IFERROR(INDEX(Table1!D$1:D$156,SMALL(IF(Table1!$E$1:$E$156=$F$1,ROW(Table1!$E$1:$E$156)),ROW()-1)),"")</f>
        <v/>
      </c>
      <c r="E20" s="5" t="str">
        <f t="array" ref="E20">IFERROR(INDEX(Table1!E$1:E$156,SMALL(IF(Table1!$E$1:$E$156=$F$1,ROW(Table1!$E$1:$E$156)),ROW()-1)),"")</f>
        <v/>
      </c>
    </row>
    <row r="21" spans="1:5" x14ac:dyDescent="0.35">
      <c r="A21" s="13"/>
      <c r="B21" s="15"/>
      <c r="C21" s="14"/>
      <c r="D21" s="11"/>
      <c r="E21" s="12"/>
    </row>
    <row r="22" spans="1:5" x14ac:dyDescent="0.35">
      <c r="A22" s="5"/>
      <c r="B22" s="33"/>
      <c r="C22" s="6"/>
      <c r="D22" s="7"/>
      <c r="E22" s="8"/>
    </row>
    <row r="23" spans="1:5" x14ac:dyDescent="0.35">
      <c r="A23" s="17"/>
      <c r="B23" s="15"/>
      <c r="C23" s="14"/>
      <c r="D23" s="11"/>
      <c r="E23" s="12"/>
    </row>
    <row r="24" spans="1:5" x14ac:dyDescent="0.35">
      <c r="A24" s="5"/>
      <c r="B24" s="18"/>
      <c r="C24" s="19"/>
      <c r="D24" s="19"/>
      <c r="E24" s="20"/>
    </row>
    <row r="25" spans="1:5" x14ac:dyDescent="0.35">
      <c r="A25" s="17"/>
      <c r="B25" s="15"/>
      <c r="C25" s="14"/>
      <c r="D25" s="11"/>
      <c r="E25" s="12"/>
    </row>
    <row r="26" spans="1:5" x14ac:dyDescent="0.35">
      <c r="A26" s="5"/>
      <c r="B26" s="18"/>
      <c r="C26" s="19"/>
      <c r="D26" s="19"/>
      <c r="E26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Table1</vt:lpstr>
      <vt:lpstr>Unité1</vt:lpstr>
      <vt:lpstr>Unité2</vt:lpstr>
      <vt:lpstr>Unité3</vt:lpstr>
      <vt:lpstr>Unité4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SIMONET</dc:creator>
  <cp:lastModifiedBy>James</cp:lastModifiedBy>
  <dcterms:created xsi:type="dcterms:W3CDTF">2019-12-12T19:35:16Z</dcterms:created>
  <dcterms:modified xsi:type="dcterms:W3CDTF">2019-12-12T21:21:17Z</dcterms:modified>
</cp:coreProperties>
</file>