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0920"/>
  </bookViews>
  <sheets>
    <sheet name="Feuil1" sheetId="1" r:id="rId1"/>
  </sheets>
  <externalReferences>
    <externalReference r:id="rId2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/>
  <c r="I16" l="1"/>
  <c r="H16"/>
  <c r="G16"/>
  <c r="F16"/>
  <c r="E16"/>
  <c r="D16"/>
</calcChain>
</file>

<file path=xl/sharedStrings.xml><?xml version="1.0" encoding="utf-8"?>
<sst xmlns="http://schemas.openxmlformats.org/spreadsheetml/2006/main" count="22" uniqueCount="22">
  <si>
    <t>Echéance N°1/12</t>
  </si>
  <si>
    <t>Echéance N°2/12</t>
  </si>
  <si>
    <t>Echéance N°3/12</t>
  </si>
  <si>
    <t>Echéance N°4/12</t>
  </si>
  <si>
    <t>Echéance N°5/12</t>
  </si>
  <si>
    <t>Echéance N°6/12</t>
  </si>
  <si>
    <t>Echéance N°7/12</t>
  </si>
  <si>
    <t>Echéance N°8/12</t>
  </si>
  <si>
    <t>Echéance N°9/12</t>
  </si>
  <si>
    <t>Echéance N°10/12</t>
  </si>
  <si>
    <t>Echéance N°11/12</t>
  </si>
  <si>
    <t>Echéance N°12/12</t>
  </si>
  <si>
    <t>PRLV Assurance</t>
  </si>
  <si>
    <t xml:space="preserve">Puis, mentionner sur un graphique comme ci-dessous le montant annuel et la variation/an). </t>
  </si>
  <si>
    <t>%</t>
  </si>
  <si>
    <t>(ex : en 2014, le taux est de :</t>
  </si>
  <si>
    <t>vis-à-vis de l'année 2013)</t>
  </si>
  <si>
    <t xml:space="preserve">Bonjour, afin connaitre le taux d'inflation de mes prélèvements, je souhaite connaitre la moyenne (en %) du taux de variation sur plusieurs années. </t>
  </si>
  <si>
    <t>de</t>
  </si>
  <si>
    <t>à</t>
  </si>
  <si>
    <t>(ex : de 2018 à 2012, le taux moyen global est de :</t>
  </si>
  <si>
    <t xml:space="preserve">     Il suffit de saisir les deux années ….</t>
  </si>
</sst>
</file>

<file path=xl/styles.xml><?xml version="1.0" encoding="utf-8"?>
<styleSheet xmlns="http://schemas.openxmlformats.org/spreadsheetml/2006/main">
  <numFmts count="2">
    <numFmt numFmtId="164" formatCode="[$-40C]d\ mmmm\ yyyy;@"/>
    <numFmt numFmtId="165" formatCode="#,##0.00\ &quot;€&quot;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2"/>
      <name val="Garamond"/>
      <family val="1"/>
    </font>
    <font>
      <b/>
      <sz val="12"/>
      <color rgb="FFC00000"/>
      <name val="Garamond"/>
      <family val="1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2">
    <xf numFmtId="0" fontId="0" fillId="0" borderId="0" xfId="0"/>
    <xf numFmtId="14" fontId="3" fillId="0" borderId="1" xfId="0" applyNumberFormat="1" applyFont="1" applyBorder="1" applyAlignment="1" applyProtection="1">
      <alignment horizontal="right"/>
      <protection locked="0"/>
    </xf>
    <xf numFmtId="0" fontId="4" fillId="0" borderId="1" xfId="0" applyFont="1" applyBorder="1"/>
    <xf numFmtId="1" fontId="5" fillId="0" borderId="2" xfId="0" applyNumberFormat="1" applyFont="1" applyBorder="1" applyAlignment="1">
      <alignment horizontal="center"/>
    </xf>
    <xf numFmtId="0" fontId="6" fillId="0" borderId="0" xfId="0" applyFont="1"/>
    <xf numFmtId="0" fontId="3" fillId="0" borderId="1" xfId="0" applyFont="1" applyFill="1" applyBorder="1" applyAlignment="1" applyProtection="1">
      <alignment horizontal="left"/>
      <protection locked="0"/>
    </xf>
    <xf numFmtId="165" fontId="3" fillId="0" borderId="3" xfId="1" applyNumberFormat="1" applyFont="1" applyFill="1" applyBorder="1" applyProtection="1">
      <protection locked="0"/>
    </xf>
    <xf numFmtId="165" fontId="6" fillId="0" borderId="3" xfId="0" applyNumberFormat="1" applyFont="1" applyBorder="1" applyAlignment="1">
      <alignment horizontal="center"/>
    </xf>
    <xf numFmtId="165" fontId="6" fillId="0" borderId="3" xfId="0" applyNumberFormat="1" applyFont="1" applyBorder="1"/>
    <xf numFmtId="165" fontId="4" fillId="0" borderId="4" xfId="1" applyNumberFormat="1" applyFont="1" applyFill="1" applyBorder="1" applyProtection="1">
      <protection locked="0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6" fillId="0" borderId="5" xfId="0" applyFont="1" applyBorder="1"/>
    <xf numFmtId="10" fontId="7" fillId="0" borderId="6" xfId="2" applyNumberFormat="1" applyFont="1" applyBorder="1"/>
    <xf numFmtId="0" fontId="8" fillId="0" borderId="6" xfId="0" applyFont="1" applyBorder="1"/>
    <xf numFmtId="0" fontId="8" fillId="0" borderId="7" xfId="0" applyFont="1" applyBorder="1" applyAlignment="1">
      <alignment horizontal="left"/>
    </xf>
    <xf numFmtId="0" fontId="9" fillId="2" borderId="5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0" borderId="6" xfId="0" applyFont="1" applyBorder="1" applyAlignment="1">
      <alignment horizontal="center"/>
    </xf>
    <xf numFmtId="0" fontId="7" fillId="0" borderId="6" xfId="0" applyFont="1" applyBorder="1" applyAlignment="1">
      <alignment horizontal="right"/>
    </xf>
  </cellXfs>
  <cellStyles count="3">
    <cellStyle name="Euro" xfId="1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SKODA</a:t>
            </a:r>
          </a:p>
        </c:rich>
      </c:tx>
      <c:layout/>
      <c:spPr>
        <a:noFill/>
        <a:ln w="25400">
          <a:noFill/>
        </a:ln>
      </c:spPr>
    </c:title>
    <c:plotArea>
      <c:layout/>
      <c:lineChart>
        <c:grouping val="standard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4F81BD"/>
              </a:solidFill>
              <a:ln w="9525">
                <a:noFill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[1]Prélèvements!$C$125:$J$125</c:f>
              <c:numCache>
                <c:formatCode>General</c:formatCode>
                <c:ptCount val="8"/>
                <c:pt idx="0">
                  <c:v>2019</c:v>
                </c:pt>
                <c:pt idx="1">
                  <c:v>2018</c:v>
                </c:pt>
                <c:pt idx="2">
                  <c:v>2017</c:v>
                </c:pt>
                <c:pt idx="3">
                  <c:v>2016</c:v>
                </c:pt>
                <c:pt idx="4">
                  <c:v>2015</c:v>
                </c:pt>
                <c:pt idx="5">
                  <c:v>2014</c:v>
                </c:pt>
                <c:pt idx="6">
                  <c:v>2013</c:v>
                </c:pt>
                <c:pt idx="7">
                  <c:v>2012</c:v>
                </c:pt>
              </c:numCache>
            </c:numRef>
          </c:cat>
          <c:val>
            <c:numRef>
              <c:f>[1]Prélèvements!$C$138:$J$138</c:f>
              <c:numCache>
                <c:formatCode>General</c:formatCode>
                <c:ptCount val="8"/>
                <c:pt idx="0">
                  <c:v>0</c:v>
                </c:pt>
                <c:pt idx="1">
                  <c:v>504.60000000000008</c:v>
                </c:pt>
                <c:pt idx="2">
                  <c:v>498</c:v>
                </c:pt>
                <c:pt idx="3">
                  <c:v>482.39999999999992</c:v>
                </c:pt>
                <c:pt idx="4">
                  <c:v>472.32000000000011</c:v>
                </c:pt>
                <c:pt idx="5">
                  <c:v>462.00000000000006</c:v>
                </c:pt>
                <c:pt idx="6">
                  <c:v>449.68999999999994</c:v>
                </c:pt>
                <c:pt idx="7">
                  <c:v>418.7999999999999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3F6-4AF0-8CD5-13386CCFABA5}"/>
            </c:ext>
          </c:extLst>
        </c:ser>
        <c:dLbls/>
        <c:marker val="1"/>
        <c:axId val="150653952"/>
        <c:axId val="163525376"/>
      </c:lineChart>
      <c:catAx>
        <c:axId val="150653952"/>
        <c:scaling>
          <c:orientation val="minMax"/>
        </c:scaling>
        <c:axPos val="b"/>
        <c:numFmt formatCode="General" sourceLinked="0"/>
        <c:maj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3525376"/>
        <c:crosses val="autoZero"/>
        <c:auto val="1"/>
        <c:lblAlgn val="ctr"/>
        <c:lblOffset val="100"/>
      </c:catAx>
      <c:valAx>
        <c:axId val="16352537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tickLblPos val="none"/>
        <c:crossAx val="15065395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24</xdr:row>
      <xdr:rowOff>66675</xdr:rowOff>
    </xdr:from>
    <xdr:to>
      <xdr:col>4</xdr:col>
      <xdr:colOff>224896</xdr:colOff>
      <xdr:row>34</xdr:row>
      <xdr:rowOff>21167</xdr:rowOff>
    </xdr:to>
    <xdr:graphicFrame macro="">
      <xdr:nvGraphicFramePr>
        <xdr:cNvPr id="4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Important%20docs%20parents%20et%20enfants\Dossier%20parents\Dossier%20banques\Compte%20CH%20CMB%202016%20&#224;%20201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7"/>
      <sheetName val="2016"/>
      <sheetName val="ECOTOT"/>
      <sheetName val="PREVI"/>
      <sheetName val="CHCMB"/>
      <sheetName val="Livret bleu CMB"/>
      <sheetName val="CEL CMB"/>
      <sheetName val="VIRT PENSION"/>
      <sheetName val="Prélèvements"/>
      <sheetName val="ASAC FAPES"/>
      <sheetName val="Prêts échéancier 2010 - 2017"/>
      <sheetName val="CEL POSTE"/>
      <sheetName val="CCP Poste"/>
      <sheetName val="LEP CMB supprimé"/>
      <sheetName val="2015"/>
      <sheetName val="2014"/>
      <sheetName val="2013"/>
      <sheetName val="2012"/>
      <sheetName val="2011"/>
      <sheetName val="2010"/>
      <sheetName val="2009"/>
      <sheetName val="2008"/>
      <sheetName val="2007"/>
      <sheetName val="2006"/>
      <sheetName val="2005"/>
      <sheetName val="2004"/>
      <sheetName val="Rôle des comptes"/>
      <sheetName val="Livret Jeune enfants"/>
      <sheetName val="CHCE"/>
      <sheetName val="EPARPLUS"/>
      <sheetName val="LEPSG CO"/>
      <sheetName val="LEPSG CH"/>
      <sheetName val="CH SG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25">
          <cell r="C125">
            <v>2019</v>
          </cell>
          <cell r="D125">
            <v>2018</v>
          </cell>
          <cell r="E125">
            <v>2017</v>
          </cell>
          <cell r="F125">
            <v>2016</v>
          </cell>
          <cell r="G125">
            <v>2015</v>
          </cell>
          <cell r="H125">
            <v>2014</v>
          </cell>
          <cell r="I125">
            <v>2013</v>
          </cell>
          <cell r="J125">
            <v>2012</v>
          </cell>
        </row>
        <row r="138">
          <cell r="C138">
            <v>0</v>
          </cell>
          <cell r="D138">
            <v>504.60000000000008</v>
          </cell>
          <cell r="E138">
            <v>498</v>
          </cell>
          <cell r="F138">
            <v>482.39999999999992</v>
          </cell>
          <cell r="G138">
            <v>472.32000000000011</v>
          </cell>
          <cell r="H138">
            <v>462.00000000000006</v>
          </cell>
          <cell r="I138">
            <v>449.68999999999994</v>
          </cell>
          <cell r="J138">
            <v>418.7999999999999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M24"/>
  <sheetViews>
    <sheetView showGridLines="0" tabSelected="1" workbookViewId="0">
      <selection activeCell="J20" sqref="J20"/>
    </sheetView>
  </sheetViews>
  <sheetFormatPr defaultColWidth="11.42578125" defaultRowHeight="15.75"/>
  <cols>
    <col min="1" max="1" width="11.42578125" style="4"/>
    <col min="2" max="2" width="14.7109375" style="4" customWidth="1"/>
    <col min="3" max="3" width="21.42578125" style="4" bestFit="1" customWidth="1"/>
    <col min="4" max="16384" width="11.42578125" style="4"/>
  </cols>
  <sheetData>
    <row r="3" spans="2:11">
      <c r="B3" s="1"/>
      <c r="C3" s="2" t="s">
        <v>12</v>
      </c>
      <c r="D3" s="3">
        <v>2019</v>
      </c>
      <c r="E3" s="3">
        <v>2018</v>
      </c>
      <c r="F3" s="3">
        <v>2017</v>
      </c>
      <c r="G3" s="3">
        <v>2016</v>
      </c>
      <c r="H3" s="3">
        <v>2015</v>
      </c>
      <c r="I3" s="3">
        <v>2014</v>
      </c>
      <c r="J3" s="3">
        <v>2013</v>
      </c>
      <c r="K3" s="3">
        <v>2012</v>
      </c>
    </row>
    <row r="4" spans="2:11">
      <c r="B4" s="1">
        <v>42952</v>
      </c>
      <c r="C4" s="5" t="s">
        <v>0</v>
      </c>
      <c r="D4" s="6"/>
      <c r="E4" s="6">
        <v>42.05</v>
      </c>
      <c r="F4" s="6">
        <v>41.5</v>
      </c>
      <c r="G4" s="6">
        <v>40.200000000000003</v>
      </c>
      <c r="H4" s="6">
        <v>39.36</v>
      </c>
      <c r="I4" s="6">
        <v>38.07</v>
      </c>
      <c r="J4" s="7"/>
      <c r="K4" s="8"/>
    </row>
    <row r="5" spans="2:11">
      <c r="B5" s="1">
        <v>42983</v>
      </c>
      <c r="C5" s="5" t="s">
        <v>1</v>
      </c>
      <c r="D5" s="6"/>
      <c r="E5" s="6">
        <v>42.05</v>
      </c>
      <c r="F5" s="6">
        <v>41.5</v>
      </c>
      <c r="G5" s="6">
        <v>40.200000000000003</v>
      </c>
      <c r="H5" s="6">
        <v>39.36</v>
      </c>
      <c r="I5" s="6">
        <v>38.07</v>
      </c>
      <c r="J5" s="7"/>
      <c r="K5" s="8"/>
    </row>
    <row r="6" spans="2:11">
      <c r="B6" s="1">
        <v>43013</v>
      </c>
      <c r="C6" s="5" t="s">
        <v>2</v>
      </c>
      <c r="D6" s="6"/>
      <c r="E6" s="6">
        <v>42.05</v>
      </c>
      <c r="F6" s="6">
        <v>41.5</v>
      </c>
      <c r="G6" s="6">
        <v>40.200000000000003</v>
      </c>
      <c r="H6" s="6">
        <v>39.36</v>
      </c>
      <c r="I6" s="6">
        <v>38.07</v>
      </c>
      <c r="J6" s="7"/>
      <c r="K6" s="8"/>
    </row>
    <row r="7" spans="2:11">
      <c r="B7" s="1">
        <v>43044</v>
      </c>
      <c r="C7" s="5" t="s">
        <v>3</v>
      </c>
      <c r="D7" s="6"/>
      <c r="E7" s="6">
        <v>42.05</v>
      </c>
      <c r="F7" s="6">
        <v>41.5</v>
      </c>
      <c r="G7" s="6">
        <v>40.200000000000003</v>
      </c>
      <c r="H7" s="6">
        <v>39.36</v>
      </c>
      <c r="I7" s="6">
        <v>38.07</v>
      </c>
      <c r="J7" s="7"/>
      <c r="K7" s="8"/>
    </row>
    <row r="8" spans="2:11">
      <c r="B8" s="1">
        <v>43074</v>
      </c>
      <c r="C8" s="5" t="s">
        <v>4</v>
      </c>
      <c r="D8" s="6"/>
      <c r="E8" s="6">
        <v>42.05</v>
      </c>
      <c r="F8" s="6">
        <v>41.5</v>
      </c>
      <c r="G8" s="6">
        <v>40.200000000000003</v>
      </c>
      <c r="H8" s="6">
        <v>39.36</v>
      </c>
      <c r="I8" s="6">
        <v>38.07</v>
      </c>
      <c r="J8" s="7"/>
      <c r="K8" s="8"/>
    </row>
    <row r="9" spans="2:11">
      <c r="B9" s="1">
        <v>43105</v>
      </c>
      <c r="C9" s="5" t="s">
        <v>5</v>
      </c>
      <c r="D9" s="6"/>
      <c r="E9" s="6">
        <v>42.05</v>
      </c>
      <c r="F9" s="6">
        <v>41.5</v>
      </c>
      <c r="G9" s="6">
        <v>40.200000000000003</v>
      </c>
      <c r="H9" s="6">
        <v>39.36</v>
      </c>
      <c r="I9" s="6">
        <v>38.07</v>
      </c>
      <c r="J9" s="7"/>
      <c r="K9" s="8"/>
    </row>
    <row r="10" spans="2:11">
      <c r="B10" s="1">
        <v>43136</v>
      </c>
      <c r="C10" s="5" t="s">
        <v>6</v>
      </c>
      <c r="D10" s="6"/>
      <c r="E10" s="6">
        <v>42.05</v>
      </c>
      <c r="F10" s="6">
        <v>41.5</v>
      </c>
      <c r="G10" s="6">
        <v>40.200000000000003</v>
      </c>
      <c r="H10" s="6">
        <v>39.36</v>
      </c>
      <c r="I10" s="6">
        <v>38.07</v>
      </c>
      <c r="J10" s="7"/>
      <c r="K10" s="8"/>
    </row>
    <row r="11" spans="2:11">
      <c r="B11" s="1">
        <v>43164</v>
      </c>
      <c r="C11" s="5" t="s">
        <v>7</v>
      </c>
      <c r="D11" s="6"/>
      <c r="E11" s="6">
        <v>42.05</v>
      </c>
      <c r="F11" s="6">
        <v>41.5</v>
      </c>
      <c r="G11" s="6">
        <v>40.200000000000003</v>
      </c>
      <c r="H11" s="6">
        <v>39.36</v>
      </c>
      <c r="I11" s="6">
        <v>38.07</v>
      </c>
      <c r="J11" s="7"/>
      <c r="K11" s="8"/>
    </row>
    <row r="12" spans="2:11">
      <c r="B12" s="1">
        <v>43195</v>
      </c>
      <c r="C12" s="5" t="s">
        <v>8</v>
      </c>
      <c r="D12" s="6"/>
      <c r="E12" s="6">
        <v>42.05</v>
      </c>
      <c r="F12" s="6">
        <v>41.5</v>
      </c>
      <c r="G12" s="6">
        <v>40.200000000000003</v>
      </c>
      <c r="H12" s="6">
        <v>39.36</v>
      </c>
      <c r="I12" s="6">
        <v>38.07</v>
      </c>
      <c r="J12" s="7"/>
      <c r="K12" s="8"/>
    </row>
    <row r="13" spans="2:11">
      <c r="B13" s="1">
        <v>43225</v>
      </c>
      <c r="C13" s="5" t="s">
        <v>9</v>
      </c>
      <c r="D13" s="6"/>
      <c r="E13" s="6">
        <v>42.05</v>
      </c>
      <c r="F13" s="6">
        <v>41.5</v>
      </c>
      <c r="G13" s="6">
        <v>40.200000000000003</v>
      </c>
      <c r="H13" s="6">
        <v>39.36</v>
      </c>
      <c r="I13" s="6">
        <v>38.07</v>
      </c>
      <c r="J13" s="7"/>
      <c r="K13" s="8"/>
    </row>
    <row r="14" spans="2:11">
      <c r="B14" s="1">
        <v>43256</v>
      </c>
      <c r="C14" s="5" t="s">
        <v>10</v>
      </c>
      <c r="D14" s="6"/>
      <c r="E14" s="6">
        <v>42.05</v>
      </c>
      <c r="F14" s="6">
        <v>41.5</v>
      </c>
      <c r="G14" s="6">
        <v>40.200000000000003</v>
      </c>
      <c r="H14" s="6">
        <v>39.36</v>
      </c>
      <c r="I14" s="6">
        <v>38.07</v>
      </c>
      <c r="J14" s="7"/>
      <c r="K14" s="8"/>
    </row>
    <row r="15" spans="2:11" ht="16.5" thickBot="1">
      <c r="B15" s="1">
        <v>43286</v>
      </c>
      <c r="C15" s="5" t="s">
        <v>11</v>
      </c>
      <c r="D15" s="6"/>
      <c r="E15" s="6">
        <v>42.05</v>
      </c>
      <c r="F15" s="6">
        <v>41.5</v>
      </c>
      <c r="G15" s="6">
        <v>40.200000000000003</v>
      </c>
      <c r="H15" s="6">
        <v>39.36</v>
      </c>
      <c r="I15" s="6">
        <v>38.07</v>
      </c>
      <c r="J15" s="7"/>
      <c r="K15" s="8"/>
    </row>
    <row r="16" spans="2:11" ht="16.5" thickBot="1">
      <c r="B16" s="1"/>
      <c r="C16" s="5"/>
      <c r="D16" s="9">
        <f t="shared" ref="D16:E16" si="0">SUM(D4:D15)</f>
        <v>0</v>
      </c>
      <c r="E16" s="9">
        <f t="shared" si="0"/>
        <v>504.60000000000008</v>
      </c>
      <c r="F16" s="9">
        <f>SUM(F4:F15)</f>
        <v>498</v>
      </c>
      <c r="G16" s="9">
        <f>SUM(G4:G15)</f>
        <v>482.39999999999992</v>
      </c>
      <c r="H16" s="9">
        <f>SUM(H4:H15)</f>
        <v>472.32000000000011</v>
      </c>
      <c r="I16" s="9">
        <f t="shared" ref="I16" si="1">SUM(I4:I15)</f>
        <v>456.84</v>
      </c>
      <c r="J16" s="9">
        <v>449.69</v>
      </c>
      <c r="K16" s="9">
        <v>418.8</v>
      </c>
    </row>
    <row r="18" spans="1:13">
      <c r="A18" s="4" t="s">
        <v>17</v>
      </c>
    </row>
    <row r="19" spans="1:13" ht="16.5" thickBot="1"/>
    <row r="20" spans="1:13" ht="16.5" thickBot="1">
      <c r="A20" s="4" t="s">
        <v>20</v>
      </c>
      <c r="D20" s="13"/>
      <c r="E20" s="14">
        <f ca="1">(INDIRECT(ADDRESS(16,MATCH(I20,$3:$3,0),4))/INDIRECT(ADDRESS(16,MATCH(G20,$3:$3,0),4)))^(1/(I20-G20))-1</f>
        <v>3.1549553768702054E-2</v>
      </c>
      <c r="F20" s="21" t="s">
        <v>18</v>
      </c>
      <c r="G20" s="15">
        <v>2012</v>
      </c>
      <c r="H20" s="20" t="s">
        <v>19</v>
      </c>
      <c r="I20" s="16">
        <v>2018</v>
      </c>
      <c r="J20" s="17" t="s">
        <v>21</v>
      </c>
      <c r="K20" s="18"/>
      <c r="L20" s="18"/>
      <c r="M20" s="19"/>
    </row>
    <row r="21" spans="1:13">
      <c r="F21" s="10"/>
      <c r="H21" s="11"/>
      <c r="I21" s="12"/>
    </row>
    <row r="22" spans="1:13">
      <c r="A22" s="4" t="s">
        <v>15</v>
      </c>
      <c r="C22" s="10" t="s">
        <v>14</v>
      </c>
      <c r="D22" s="4" t="s">
        <v>16</v>
      </c>
    </row>
    <row r="23" spans="1:13">
      <c r="C23" s="10"/>
    </row>
    <row r="24" spans="1:13">
      <c r="A24" s="4" t="s">
        <v>13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Asus-Pc</dc:creator>
  <cp:lastModifiedBy>Carim</cp:lastModifiedBy>
  <dcterms:created xsi:type="dcterms:W3CDTF">2017-08-31T15:09:56Z</dcterms:created>
  <dcterms:modified xsi:type="dcterms:W3CDTF">2017-08-31T16:19:39Z</dcterms:modified>
</cp:coreProperties>
</file>