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6440" windowHeight="41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27" i="1"/>
  <c r="AS20"/>
  <c r="AS13"/>
  <c r="AS6"/>
  <c r="AO29"/>
  <c r="AO22"/>
  <c r="AO15"/>
  <c r="AO8"/>
  <c r="AK32"/>
  <c r="AK25"/>
  <c r="AK18"/>
  <c r="AK11"/>
  <c r="AK4"/>
  <c r="AG27"/>
  <c r="AG20"/>
  <c r="AG13"/>
  <c r="AG6"/>
  <c r="AC30"/>
  <c r="AC9"/>
  <c r="AS2" l="1"/>
  <c r="AO2"/>
  <c r="AK2"/>
  <c r="AG2"/>
  <c r="AC2"/>
  <c r="Y2"/>
  <c r="U2"/>
  <c r="Q2"/>
  <c r="M2"/>
  <c r="I2"/>
  <c r="E2"/>
  <c r="A2"/>
  <c r="AT3" l="1"/>
  <c r="AT4" s="1"/>
  <c r="AP3"/>
  <c r="AQ3" s="1"/>
  <c r="AL3"/>
  <c r="AM3" s="1"/>
  <c r="AH3"/>
  <c r="AH4" s="1"/>
  <c r="AD3"/>
  <c r="AD4" s="1"/>
  <c r="Z3"/>
  <c r="AA3" s="1"/>
  <c r="V3"/>
  <c r="V4" s="1"/>
  <c r="R3"/>
  <c r="Q3" s="1"/>
  <c r="N3"/>
  <c r="N4" s="1"/>
  <c r="J3"/>
  <c r="J4" s="1"/>
  <c r="F3"/>
  <c r="G3" s="1"/>
  <c r="C3"/>
  <c r="B3"/>
  <c r="AL4" l="1"/>
  <c r="AL5" s="1"/>
  <c r="AL6" s="1"/>
  <c r="R4"/>
  <c r="R5" s="1"/>
  <c r="AP4"/>
  <c r="AP5" s="1"/>
  <c r="AQ5" s="1"/>
  <c r="B4"/>
  <c r="A4" s="1"/>
  <c r="AT5"/>
  <c r="AU4"/>
  <c r="AU3"/>
  <c r="AM4"/>
  <c r="AI4"/>
  <c r="AH5"/>
  <c r="AI3"/>
  <c r="AD5"/>
  <c r="AE4"/>
  <c r="AE3"/>
  <c r="Z4"/>
  <c r="V5"/>
  <c r="W4"/>
  <c r="W3"/>
  <c r="S4"/>
  <c r="S3"/>
  <c r="N5"/>
  <c r="M5" s="1"/>
  <c r="O4"/>
  <c r="O3"/>
  <c r="J5"/>
  <c r="K4"/>
  <c r="K3"/>
  <c r="F4"/>
  <c r="AM5" l="1"/>
  <c r="AQ4"/>
  <c r="AP6"/>
  <c r="AP7" s="1"/>
  <c r="B5"/>
  <c r="C4"/>
  <c r="AU5"/>
  <c r="AT6"/>
  <c r="AL7"/>
  <c r="AM6"/>
  <c r="AH6"/>
  <c r="AI5"/>
  <c r="AE5"/>
  <c r="AD6"/>
  <c r="Z5"/>
  <c r="Y5" s="1"/>
  <c r="AA4"/>
  <c r="W5"/>
  <c r="V6"/>
  <c r="S5"/>
  <c r="R6"/>
  <c r="O5"/>
  <c r="N6"/>
  <c r="K5"/>
  <c r="J6"/>
  <c r="F5"/>
  <c r="G4"/>
  <c r="AQ6" l="1"/>
  <c r="B6"/>
  <c r="C5"/>
  <c r="AT7"/>
  <c r="AU6"/>
  <c r="AP8"/>
  <c r="AQ7"/>
  <c r="AL8"/>
  <c r="AM7"/>
  <c r="AH7"/>
  <c r="AI6"/>
  <c r="AE6"/>
  <c r="AD7"/>
  <c r="AA5"/>
  <c r="Z6"/>
  <c r="W6"/>
  <c r="V7"/>
  <c r="U7" s="1"/>
  <c r="R7"/>
  <c r="S6"/>
  <c r="O6"/>
  <c r="N7"/>
  <c r="J7"/>
  <c r="K6"/>
  <c r="G5"/>
  <c r="F6"/>
  <c r="B7" l="1"/>
  <c r="C6"/>
  <c r="AT8"/>
  <c r="AU7"/>
  <c r="AP9"/>
  <c r="AQ8"/>
  <c r="AL9"/>
  <c r="AM8"/>
  <c r="AI7"/>
  <c r="AH8"/>
  <c r="AD8"/>
  <c r="AE7"/>
  <c r="AA6"/>
  <c r="Z7"/>
  <c r="V8"/>
  <c r="W7"/>
  <c r="R8"/>
  <c r="S7"/>
  <c r="N8"/>
  <c r="O7"/>
  <c r="J8"/>
  <c r="I8" s="1"/>
  <c r="K7"/>
  <c r="G6"/>
  <c r="F7"/>
  <c r="B8" l="1"/>
  <c r="C7"/>
  <c r="AT9"/>
  <c r="AU8"/>
  <c r="AQ9"/>
  <c r="AP10"/>
  <c r="AM9"/>
  <c r="AL10"/>
  <c r="AI8"/>
  <c r="AH9"/>
  <c r="AD9"/>
  <c r="AE8"/>
  <c r="Z8"/>
  <c r="AA7"/>
  <c r="V9"/>
  <c r="W8"/>
  <c r="R9"/>
  <c r="S8"/>
  <c r="N9"/>
  <c r="O8"/>
  <c r="J9"/>
  <c r="K8"/>
  <c r="F8"/>
  <c r="E8" s="1"/>
  <c r="G7"/>
  <c r="B9" l="1"/>
  <c r="C8"/>
  <c r="AU9"/>
  <c r="AT10"/>
  <c r="AP11"/>
  <c r="AQ10"/>
  <c r="AM10"/>
  <c r="AL11"/>
  <c r="AI9"/>
  <c r="AH10"/>
  <c r="AE9"/>
  <c r="AD10"/>
  <c r="Z9"/>
  <c r="AA8"/>
  <c r="W9"/>
  <c r="V10"/>
  <c r="S9"/>
  <c r="R10"/>
  <c r="Q10" s="1"/>
  <c r="O9"/>
  <c r="N10"/>
  <c r="K9"/>
  <c r="J10"/>
  <c r="F9"/>
  <c r="G8"/>
  <c r="B10" l="1"/>
  <c r="C9"/>
  <c r="AU10"/>
  <c r="AT11"/>
  <c r="AP12"/>
  <c r="AQ11"/>
  <c r="AL12"/>
  <c r="AM11"/>
  <c r="AH11"/>
  <c r="AI10"/>
  <c r="AE10"/>
  <c r="AD11"/>
  <c r="AA9"/>
  <c r="Z10"/>
  <c r="V11"/>
  <c r="W10"/>
  <c r="R11"/>
  <c r="S10"/>
  <c r="O10"/>
  <c r="N11"/>
  <c r="J11"/>
  <c r="K10"/>
  <c r="G9"/>
  <c r="F10"/>
  <c r="B11" l="1"/>
  <c r="A11" s="1"/>
  <c r="C10"/>
  <c r="AT12"/>
  <c r="AU11"/>
  <c r="AP13"/>
  <c r="AQ12"/>
  <c r="AL13"/>
  <c r="AM12"/>
  <c r="AH12"/>
  <c r="AI11"/>
  <c r="AD12"/>
  <c r="AE11"/>
  <c r="AA10"/>
  <c r="Z11"/>
  <c r="V12"/>
  <c r="W11"/>
  <c r="S11"/>
  <c r="R12"/>
  <c r="N12"/>
  <c r="M12" s="1"/>
  <c r="O11"/>
  <c r="J12"/>
  <c r="K11"/>
  <c r="G10"/>
  <c r="F11"/>
  <c r="B12" l="1"/>
  <c r="C11"/>
  <c r="AT13"/>
  <c r="AU12"/>
  <c r="AQ13"/>
  <c r="AP14"/>
  <c r="AL14"/>
  <c r="AM13"/>
  <c r="AI12"/>
  <c r="AH13"/>
  <c r="AD13"/>
  <c r="AE12"/>
  <c r="AA11"/>
  <c r="Z12"/>
  <c r="Y12" s="1"/>
  <c r="V13"/>
  <c r="W12"/>
  <c r="R13"/>
  <c r="S12"/>
  <c r="N13"/>
  <c r="O12"/>
  <c r="J13"/>
  <c r="K12"/>
  <c r="G11"/>
  <c r="F12"/>
  <c r="B13" l="1"/>
  <c r="C12"/>
  <c r="AU13"/>
  <c r="AT14"/>
  <c r="AP15"/>
  <c r="AQ14"/>
  <c r="AL15"/>
  <c r="AM14"/>
  <c r="AH14"/>
  <c r="AI13"/>
  <c r="AE13"/>
  <c r="AD14"/>
  <c r="Z13"/>
  <c r="AA12"/>
  <c r="W13"/>
  <c r="V14"/>
  <c r="U14" s="1"/>
  <c r="S13"/>
  <c r="R14"/>
  <c r="O13"/>
  <c r="N14"/>
  <c r="J14"/>
  <c r="K13"/>
  <c r="F13"/>
  <c r="G12"/>
  <c r="B14" l="1"/>
  <c r="C13"/>
  <c r="AT15"/>
  <c r="AU14"/>
  <c r="AP16"/>
  <c r="AQ15"/>
  <c r="AL16"/>
  <c r="AM15"/>
  <c r="AH15"/>
  <c r="AI14"/>
  <c r="AE14"/>
  <c r="AD15"/>
  <c r="AA13"/>
  <c r="Z14"/>
  <c r="W14"/>
  <c r="V15"/>
  <c r="R15"/>
  <c r="S14"/>
  <c r="O14"/>
  <c r="N15"/>
  <c r="J15"/>
  <c r="I15" s="1"/>
  <c r="K14"/>
  <c r="G13"/>
  <c r="F14"/>
  <c r="B15" l="1"/>
  <c r="C14"/>
  <c r="AT16"/>
  <c r="AU15"/>
  <c r="AP17"/>
  <c r="AQ16"/>
  <c r="AL17"/>
  <c r="AM16"/>
  <c r="AI15"/>
  <c r="AH16"/>
  <c r="AD16"/>
  <c r="AC16" s="1"/>
  <c r="AE15"/>
  <c r="AA14"/>
  <c r="Z15"/>
  <c r="V16"/>
  <c r="W15"/>
  <c r="R16"/>
  <c r="S15"/>
  <c r="N16"/>
  <c r="O15"/>
  <c r="J16"/>
  <c r="K15"/>
  <c r="G14"/>
  <c r="F15"/>
  <c r="E15" s="1"/>
  <c r="B16" l="1"/>
  <c r="C15"/>
  <c r="AT17"/>
  <c r="AU16"/>
  <c r="AQ17"/>
  <c r="AP18"/>
  <c r="AM17"/>
  <c r="AL18"/>
  <c r="AI16"/>
  <c r="AH17"/>
  <c r="AD17"/>
  <c r="AE16"/>
  <c r="Z16"/>
  <c r="AA15"/>
  <c r="V17"/>
  <c r="W16"/>
  <c r="R17"/>
  <c r="Q17" s="1"/>
  <c r="S16"/>
  <c r="N17"/>
  <c r="O16"/>
  <c r="J17"/>
  <c r="K16"/>
  <c r="G15"/>
  <c r="F16"/>
  <c r="B17" l="1"/>
  <c r="C16"/>
  <c r="AU17"/>
  <c r="AT18"/>
  <c r="AP19"/>
  <c r="AQ18"/>
  <c r="AM18"/>
  <c r="AL19"/>
  <c r="AH18"/>
  <c r="AI17"/>
  <c r="AE17"/>
  <c r="AD18"/>
  <c r="Z17"/>
  <c r="AA16"/>
  <c r="W17"/>
  <c r="V18"/>
  <c r="S17"/>
  <c r="R18"/>
  <c r="O17"/>
  <c r="N18"/>
  <c r="J18"/>
  <c r="K17"/>
  <c r="F17"/>
  <c r="G16"/>
  <c r="B18" l="1"/>
  <c r="A18" s="1"/>
  <c r="C17"/>
  <c r="AT19"/>
  <c r="AU18"/>
  <c r="AP20"/>
  <c r="AQ19"/>
  <c r="AL20"/>
  <c r="AM19"/>
  <c r="AH19"/>
  <c r="AI18"/>
  <c r="AE18"/>
  <c r="AD19"/>
  <c r="AA17"/>
  <c r="Z18"/>
  <c r="W18"/>
  <c r="V19"/>
  <c r="R19"/>
  <c r="S18"/>
  <c r="O18"/>
  <c r="N19"/>
  <c r="M19" s="1"/>
  <c r="J19"/>
  <c r="K18"/>
  <c r="F18"/>
  <c r="G17"/>
  <c r="B19" l="1"/>
  <c r="C18"/>
  <c r="AT20"/>
  <c r="AU19"/>
  <c r="AP21"/>
  <c r="AQ20"/>
  <c r="AL21"/>
  <c r="AM20"/>
  <c r="AH20"/>
  <c r="AI19"/>
  <c r="AD20"/>
  <c r="AE19"/>
  <c r="Z19"/>
  <c r="Y19" s="1"/>
  <c r="AA18"/>
  <c r="V20"/>
  <c r="W19"/>
  <c r="R20"/>
  <c r="S19"/>
  <c r="N20"/>
  <c r="O19"/>
  <c r="J20"/>
  <c r="K19"/>
  <c r="G18"/>
  <c r="F19"/>
  <c r="B20" l="1"/>
  <c r="C19"/>
  <c r="AT21"/>
  <c r="AU20"/>
  <c r="AQ21"/>
  <c r="AP22"/>
  <c r="AL22"/>
  <c r="AM21"/>
  <c r="AI20"/>
  <c r="AH21"/>
  <c r="AD21"/>
  <c r="AE20"/>
  <c r="AA19"/>
  <c r="Z20"/>
  <c r="V21"/>
  <c r="U21" s="1"/>
  <c r="W20"/>
  <c r="R21"/>
  <c r="S20"/>
  <c r="N21"/>
  <c r="O20"/>
  <c r="J21"/>
  <c r="K20"/>
  <c r="G19"/>
  <c r="F20"/>
  <c r="B21" l="1"/>
  <c r="C20"/>
  <c r="AU21"/>
  <c r="AT22"/>
  <c r="AP23"/>
  <c r="AQ22"/>
  <c r="AL23"/>
  <c r="AM22"/>
  <c r="AH22"/>
  <c r="AI21"/>
  <c r="AE21"/>
  <c r="AD22"/>
  <c r="Z21"/>
  <c r="AA20"/>
  <c r="W21"/>
  <c r="V22"/>
  <c r="S21"/>
  <c r="R22"/>
  <c r="O21"/>
  <c r="N22"/>
  <c r="K21"/>
  <c r="J22"/>
  <c r="I22" s="1"/>
  <c r="F21"/>
  <c r="G20"/>
  <c r="C21" l="1"/>
  <c r="B22"/>
  <c r="AU22"/>
  <c r="AT23"/>
  <c r="AP24"/>
  <c r="AQ23"/>
  <c r="AL24"/>
  <c r="AM23"/>
  <c r="AH23"/>
  <c r="AI22"/>
  <c r="AE22"/>
  <c r="AD23"/>
  <c r="AC23" s="1"/>
  <c r="AA21"/>
  <c r="Z22"/>
  <c r="W22"/>
  <c r="V23"/>
  <c r="R23"/>
  <c r="S22"/>
  <c r="O22"/>
  <c r="N23"/>
  <c r="J23"/>
  <c r="K22"/>
  <c r="F22"/>
  <c r="E22" s="1"/>
  <c r="G21"/>
  <c r="B23" l="1"/>
  <c r="C22"/>
  <c r="AT24"/>
  <c r="AU23"/>
  <c r="AP25"/>
  <c r="AQ24"/>
  <c r="AL25"/>
  <c r="AM24"/>
  <c r="AI23"/>
  <c r="AH24"/>
  <c r="AD24"/>
  <c r="AE23"/>
  <c r="Z23"/>
  <c r="AA22"/>
  <c r="V24"/>
  <c r="W23"/>
  <c r="R24"/>
  <c r="Q24" s="1"/>
  <c r="S23"/>
  <c r="N24"/>
  <c r="O23"/>
  <c r="J24"/>
  <c r="K23"/>
  <c r="G22"/>
  <c r="F23"/>
  <c r="B24" l="1"/>
  <c r="C23"/>
  <c r="AT25"/>
  <c r="AU24"/>
  <c r="AQ25"/>
  <c r="AP26"/>
  <c r="AM25"/>
  <c r="AL26"/>
  <c r="AI24"/>
  <c r="AH25"/>
  <c r="AD25"/>
  <c r="AE24"/>
  <c r="Z24"/>
  <c r="AA23"/>
  <c r="V25"/>
  <c r="W24"/>
  <c r="R25"/>
  <c r="S24"/>
  <c r="N25"/>
  <c r="O24"/>
  <c r="J25"/>
  <c r="K24"/>
  <c r="F24"/>
  <c r="G23"/>
  <c r="B25" l="1"/>
  <c r="A25" s="1"/>
  <c r="C24"/>
  <c r="AU25"/>
  <c r="AT26"/>
  <c r="AP27"/>
  <c r="AQ26"/>
  <c r="AM26"/>
  <c r="AL27"/>
  <c r="AH26"/>
  <c r="AI25"/>
  <c r="AE25"/>
  <c r="AD26"/>
  <c r="Z25"/>
  <c r="AA24"/>
  <c r="W25"/>
  <c r="V26"/>
  <c r="S25"/>
  <c r="R26"/>
  <c r="O25"/>
  <c r="N26"/>
  <c r="M26" s="1"/>
  <c r="J26"/>
  <c r="K25"/>
  <c r="F25"/>
  <c r="G24"/>
  <c r="B26" l="1"/>
  <c r="C25"/>
  <c r="AT27"/>
  <c r="AU26"/>
  <c r="AP28"/>
  <c r="AQ27"/>
  <c r="AL28"/>
  <c r="AM27"/>
  <c r="AH27"/>
  <c r="AI26"/>
  <c r="AE26"/>
  <c r="AD27"/>
  <c r="AA25"/>
  <c r="Z26"/>
  <c r="Y26" s="1"/>
  <c r="W26"/>
  <c r="V27"/>
  <c r="S26"/>
  <c r="R27"/>
  <c r="O26"/>
  <c r="N27"/>
  <c r="J27"/>
  <c r="K26"/>
  <c r="F26"/>
  <c r="G25"/>
  <c r="B27" l="1"/>
  <c r="C26"/>
  <c r="AT28"/>
  <c r="AU27"/>
  <c r="AP29"/>
  <c r="AQ28"/>
  <c r="AL29"/>
  <c r="AM28"/>
  <c r="AH28"/>
  <c r="AI27"/>
  <c r="AD28"/>
  <c r="AE27"/>
  <c r="Z27"/>
  <c r="AA26"/>
  <c r="V28"/>
  <c r="U28" s="1"/>
  <c r="W27"/>
  <c r="R28"/>
  <c r="S27"/>
  <c r="N28"/>
  <c r="O27"/>
  <c r="J28"/>
  <c r="K27"/>
  <c r="G26"/>
  <c r="F27"/>
  <c r="B28" l="1"/>
  <c r="C27"/>
  <c r="AT29"/>
  <c r="AU28"/>
  <c r="AQ29"/>
  <c r="AP30"/>
  <c r="AM29"/>
  <c r="AL30"/>
  <c r="AI28"/>
  <c r="AH29"/>
  <c r="AD29"/>
  <c r="AE28"/>
  <c r="Z28"/>
  <c r="AA27"/>
  <c r="V29"/>
  <c r="W28"/>
  <c r="R29"/>
  <c r="S28"/>
  <c r="N29"/>
  <c r="O28"/>
  <c r="J29"/>
  <c r="I29" s="1"/>
  <c r="K28"/>
  <c r="G27"/>
  <c r="F28"/>
  <c r="B29" l="1"/>
  <c r="C28"/>
  <c r="AU29"/>
  <c r="AT30"/>
  <c r="AP31"/>
  <c r="AQ30"/>
  <c r="AL31"/>
  <c r="AM30"/>
  <c r="AH30"/>
  <c r="AI29"/>
  <c r="AE29"/>
  <c r="AD30"/>
  <c r="Z29"/>
  <c r="AA28"/>
  <c r="W29"/>
  <c r="V30"/>
  <c r="S29"/>
  <c r="R30"/>
  <c r="O29"/>
  <c r="N30"/>
  <c r="K29"/>
  <c r="J30"/>
  <c r="F29"/>
  <c r="E29" s="1"/>
  <c r="G28"/>
  <c r="C29" l="1"/>
  <c r="B30"/>
  <c r="AU30"/>
  <c r="AT31"/>
  <c r="AP32"/>
  <c r="AQ31"/>
  <c r="AL32"/>
  <c r="AM31"/>
  <c r="AH31"/>
  <c r="AI30"/>
  <c r="AE30"/>
  <c r="AD31"/>
  <c r="AA29"/>
  <c r="Z30"/>
  <c r="W30"/>
  <c r="V31"/>
  <c r="R31"/>
  <c r="Q31" s="1"/>
  <c r="S30"/>
  <c r="O30"/>
  <c r="N31"/>
  <c r="J31"/>
  <c r="K30"/>
  <c r="F30"/>
  <c r="G29"/>
  <c r="C30" l="1"/>
  <c r="B31"/>
  <c r="AT32"/>
  <c r="AU31"/>
  <c r="AP33"/>
  <c r="AQ33" s="1"/>
  <c r="AQ32"/>
  <c r="AL33"/>
  <c r="AM33" s="1"/>
  <c r="AM32"/>
  <c r="AI31"/>
  <c r="AH32"/>
  <c r="AD32"/>
  <c r="AE31"/>
  <c r="Z31"/>
  <c r="AA30"/>
  <c r="V32"/>
  <c r="W31"/>
  <c r="R32"/>
  <c r="S31"/>
  <c r="N32"/>
  <c r="O31"/>
  <c r="J32"/>
  <c r="K31"/>
  <c r="G30"/>
  <c r="F31"/>
  <c r="B32" l="1"/>
  <c r="A32" s="1"/>
  <c r="C31"/>
  <c r="AT33"/>
  <c r="AU33" s="1"/>
  <c r="AU32"/>
  <c r="AI32"/>
  <c r="AH33"/>
  <c r="AI33" s="1"/>
  <c r="AD33"/>
  <c r="AE33" s="1"/>
  <c r="AE32"/>
  <c r="Z32"/>
  <c r="AA31"/>
  <c r="V33"/>
  <c r="W33" s="1"/>
  <c r="W32"/>
  <c r="R33"/>
  <c r="S33" s="1"/>
  <c r="S32"/>
  <c r="N33"/>
  <c r="O33" s="1"/>
  <c r="O32"/>
  <c r="J33"/>
  <c r="K33" s="1"/>
  <c r="K32"/>
  <c r="F32"/>
  <c r="G31"/>
  <c r="B33" l="1"/>
  <c r="C33" s="1"/>
  <c r="C32"/>
  <c r="Z33"/>
  <c r="AA32"/>
  <c r="F33"/>
  <c r="G33" s="1"/>
  <c r="G32"/>
  <c r="AA33" l="1"/>
  <c r="Y33"/>
</calcChain>
</file>

<file path=xl/styles.xml><?xml version="1.0" encoding="utf-8"?>
<styleSheet xmlns="http://schemas.openxmlformats.org/spreadsheetml/2006/main">
  <numFmts count="1">
    <numFmt numFmtId="164" formatCode="d"/>
  </numFmts>
  <fonts count="4">
    <font>
      <sz val="11"/>
      <color theme="1"/>
      <name val="Calibri"/>
      <family val="2"/>
      <scheme val="minor"/>
    </font>
    <font>
      <sz val="26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164" fontId="0" fillId="0" borderId="3" xfId="0" applyNumberFormat="1" applyBorder="1"/>
    <xf numFmtId="14" fontId="0" fillId="0" borderId="3" xfId="0" applyNumberFormat="1" applyBorder="1"/>
    <xf numFmtId="0" fontId="0" fillId="0" borderId="3" xfId="0" applyBorder="1"/>
    <xf numFmtId="164" fontId="0" fillId="0" borderId="3" xfId="0" quotePrefix="1" applyNumberFormat="1" applyBorder="1"/>
    <xf numFmtId="0" fontId="0" fillId="0" borderId="0" xfId="0" applyFill="1"/>
    <xf numFmtId="0" fontId="2" fillId="0" borderId="0" xfId="0" applyFont="1" applyFill="1"/>
    <xf numFmtId="0" fontId="1" fillId="0" borderId="4" xfId="0" applyFont="1" applyBorder="1" applyAlignment="1">
      <alignment horizontal="centerContinuous"/>
    </xf>
    <xf numFmtId="0" fontId="1" fillId="0" borderId="0" xfId="0" applyFont="1" applyBorder="1" applyAlignment="1">
      <alignment horizontal="centerContinuous"/>
    </xf>
    <xf numFmtId="17" fontId="0" fillId="0" borderId="3" xfId="0" applyNumberFormat="1" applyBorder="1" applyAlignment="1">
      <alignment horizontal="center"/>
    </xf>
    <xf numFmtId="164" fontId="3" fillId="0" borderId="3" xfId="0" quotePrefix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NumberFormat="1" applyBorder="1"/>
    <xf numFmtId="0" fontId="0" fillId="0" borderId="3" xfId="0" quotePrefix="1" applyNumberFormat="1" applyBorder="1"/>
    <xf numFmtId="164" fontId="0" fillId="0" borderId="3" xfId="0" quotePrefix="1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showGridLines="0" tabSelected="1" workbookViewId="0">
      <selection activeCell="AC9" sqref="AC9"/>
    </sheetView>
  </sheetViews>
  <sheetFormatPr defaultColWidth="11.42578125" defaultRowHeight="15"/>
  <cols>
    <col min="1" max="3" width="4.85546875" customWidth="1"/>
    <col min="5" max="7" width="4.85546875" customWidth="1"/>
    <col min="9" max="11" width="4.85546875" customWidth="1"/>
    <col min="13" max="15" width="4.85546875" customWidth="1"/>
    <col min="17" max="19" width="4.85546875" customWidth="1"/>
    <col min="21" max="23" width="4.85546875" customWidth="1"/>
    <col min="25" max="27" width="4.85546875" customWidth="1"/>
    <col min="29" max="31" width="4.85546875" customWidth="1"/>
    <col min="33" max="35" width="4.85546875" customWidth="1"/>
    <col min="37" max="39" width="4.85546875" customWidth="1"/>
    <col min="41" max="47" width="4.85546875" customWidth="1"/>
  </cols>
  <sheetData>
    <row r="1" spans="1:48" ht="33.75" thickTop="1">
      <c r="A1" s="1">
        <v>2017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9"/>
      <c r="AJ1" s="10"/>
      <c r="AK1" s="7"/>
      <c r="AL1" s="7"/>
      <c r="AM1" s="8"/>
      <c r="AN1" s="7"/>
      <c r="AO1" s="7"/>
      <c r="AP1" s="7"/>
      <c r="AQ1" s="7"/>
      <c r="AR1" s="7"/>
    </row>
    <row r="2" spans="1:48">
      <c r="A2" s="11">
        <f>DATE($A$1,COLUMN(),1)</f>
        <v>42736</v>
      </c>
      <c r="B2" s="11"/>
      <c r="C2" s="11"/>
      <c r="D2" s="11"/>
      <c r="E2" s="11">
        <f>DATE($A$1,COLUMN()-3,1)</f>
        <v>42767</v>
      </c>
      <c r="F2" s="11"/>
      <c r="G2" s="11"/>
      <c r="H2" s="11"/>
      <c r="I2" s="11">
        <f>DATE($A$1,COLUMN()-6,1)</f>
        <v>42795</v>
      </c>
      <c r="J2" s="11"/>
      <c r="K2" s="11"/>
      <c r="L2" s="11"/>
      <c r="M2" s="11">
        <f>DATE($A$1,COLUMN()-9,1)</f>
        <v>42826</v>
      </c>
      <c r="N2" s="11"/>
      <c r="O2" s="11"/>
      <c r="P2" s="11"/>
      <c r="Q2" s="11">
        <f>DATE($A$1,COLUMN()-12,1)</f>
        <v>42856</v>
      </c>
      <c r="R2" s="11"/>
      <c r="S2" s="11"/>
      <c r="T2" s="11"/>
      <c r="U2" s="11">
        <f>DATE($A$1,COLUMN()-15,1)</f>
        <v>42887</v>
      </c>
      <c r="V2" s="11"/>
      <c r="W2" s="11"/>
      <c r="X2" s="11"/>
      <c r="Y2" s="11">
        <f>DATE($A$1,COLUMN()-18,1)</f>
        <v>42917</v>
      </c>
      <c r="Z2" s="11"/>
      <c r="AA2" s="11"/>
      <c r="AB2" s="11"/>
      <c r="AC2" s="11">
        <f>DATE($A$1,COLUMN()-21,1)</f>
        <v>42948</v>
      </c>
      <c r="AD2" s="11"/>
      <c r="AE2" s="11"/>
      <c r="AF2" s="11"/>
      <c r="AG2" s="11">
        <f>DATE($A$1,COLUMN()-24,1)</f>
        <v>42979</v>
      </c>
      <c r="AH2" s="11"/>
      <c r="AI2" s="11"/>
      <c r="AJ2" s="11"/>
      <c r="AK2" s="11">
        <f>DATE($A$1,COLUMN()-27,1)</f>
        <v>43009</v>
      </c>
      <c r="AL2" s="11"/>
      <c r="AM2" s="11"/>
      <c r="AN2" s="11"/>
      <c r="AO2" s="11">
        <f>DATE($A$1,COLUMN()-30,1)</f>
        <v>43040</v>
      </c>
      <c r="AP2" s="11"/>
      <c r="AQ2" s="11"/>
      <c r="AR2" s="11"/>
      <c r="AS2" s="11">
        <f>DATE($A$1,COLUMN()-33,1)</f>
        <v>43070</v>
      </c>
      <c r="AT2" s="11"/>
      <c r="AU2" s="11"/>
      <c r="AV2" s="11"/>
    </row>
    <row r="3" spans="1:48">
      <c r="A3" s="12"/>
      <c r="B3" s="3">
        <f>A2</f>
        <v>42736</v>
      </c>
      <c r="C3" s="4" t="str">
        <f>INDEX({"L";"M";"M";"J";"V";"S";"D"},WEEKDAY(B3,2),1)</f>
        <v>D</v>
      </c>
      <c r="D3" s="5"/>
      <c r="E3" s="3"/>
      <c r="F3" s="3">
        <f>E2</f>
        <v>42767</v>
      </c>
      <c r="G3" s="4" t="str">
        <f>INDEX({"L";"M";"M";"J";"V";"S";"D"},WEEKDAY(F3,2),1)</f>
        <v>M</v>
      </c>
      <c r="H3" s="5"/>
      <c r="I3" s="5"/>
      <c r="J3" s="3">
        <f>I2</f>
        <v>42795</v>
      </c>
      <c r="K3" s="4" t="str">
        <f>INDEX({"L";"M";"M";"J";"V";"S";"D"},WEEKDAY(J3,2),1)</f>
        <v>M</v>
      </c>
      <c r="L3" s="5"/>
      <c r="M3" s="6"/>
      <c r="N3" s="3">
        <f>M2</f>
        <v>42826</v>
      </c>
      <c r="O3" s="4" t="str">
        <f>INDEX({"L";"M";"M";"J";"V";"S";"D"},WEEKDAY(N3,2),1)</f>
        <v>S</v>
      </c>
      <c r="P3" s="5"/>
      <c r="Q3" s="6">
        <f>WEEKNUM(R3,1)</f>
        <v>18</v>
      </c>
      <c r="R3" s="3">
        <f>Q2</f>
        <v>42856</v>
      </c>
      <c r="S3" s="4" t="str">
        <f>INDEX({"L";"M";"M";"J";"V";"S";"D"},WEEKDAY(R3,2),1)</f>
        <v>L</v>
      </c>
      <c r="T3" s="5"/>
      <c r="U3" s="5"/>
      <c r="V3" s="3">
        <f>U2</f>
        <v>42887</v>
      </c>
      <c r="W3" s="4" t="str">
        <f>INDEX({"L";"M";"M";"J";"V";"S";"D"},WEEKDAY(V3,2),1)</f>
        <v>J</v>
      </c>
      <c r="X3" s="5"/>
      <c r="Y3" s="5"/>
      <c r="Z3" s="3">
        <f>Y2</f>
        <v>42917</v>
      </c>
      <c r="AA3" s="4" t="str">
        <f>INDEX({"L";"M";"M";"J";"V";"S";"D"},WEEKDAY(Z3,2),1)</f>
        <v>S</v>
      </c>
      <c r="AB3" s="5"/>
      <c r="AC3" s="15"/>
      <c r="AD3" s="3">
        <f>AC2</f>
        <v>42948</v>
      </c>
      <c r="AE3" s="4" t="str">
        <f>INDEX({"L";"M";"M";"J";"V";"S";"D"},WEEKDAY(AD3,2),1)</f>
        <v>M</v>
      </c>
      <c r="AF3" s="5"/>
      <c r="AG3" s="5"/>
      <c r="AH3" s="3">
        <f>AG2</f>
        <v>42979</v>
      </c>
      <c r="AI3" s="4" t="str">
        <f>INDEX({"L";"M";"M";"J";"V";"S";"D"},WEEKDAY(AH3,2),1)</f>
        <v>V</v>
      </c>
      <c r="AJ3" s="5"/>
      <c r="AK3" s="5"/>
      <c r="AL3" s="3">
        <f>AK2</f>
        <v>43009</v>
      </c>
      <c r="AM3" s="4" t="str">
        <f>INDEX({"L";"M";"M";"J";"V";"S";"D"},WEEKDAY(AL3,2),1)</f>
        <v>D</v>
      </c>
      <c r="AN3" s="5"/>
      <c r="AO3" s="5"/>
      <c r="AP3" s="3">
        <f>AO2</f>
        <v>43040</v>
      </c>
      <c r="AQ3" s="4" t="str">
        <f>INDEX({"L";"M";"M";"J";"V";"S";"D"},WEEKDAY(AP3,2),1)</f>
        <v>M</v>
      </c>
      <c r="AR3" s="5"/>
      <c r="AS3" s="5"/>
      <c r="AT3" s="3">
        <f>AS2</f>
        <v>43070</v>
      </c>
      <c r="AU3" s="4" t="str">
        <f>INDEX({"L";"M";"M";"J";"V";"S";"D"},WEEKDAY(AT3,2),1)</f>
        <v>V</v>
      </c>
      <c r="AV3" s="5"/>
    </row>
    <row r="4" spans="1:48">
      <c r="A4" s="16">
        <f>WEEKNUM(B4,1)</f>
        <v>1</v>
      </c>
      <c r="B4" s="3">
        <f>B3+1</f>
        <v>42737</v>
      </c>
      <c r="C4" s="4" t="str">
        <f>INDEX({"L";"M";"M";"J";"V";"S";"D"},WEEKDAY(B4,2),1)</f>
        <v>L</v>
      </c>
      <c r="D4" s="5"/>
      <c r="E4" s="3"/>
      <c r="F4" s="3">
        <f>F3+1</f>
        <v>42768</v>
      </c>
      <c r="G4" s="4" t="str">
        <f>INDEX({"L";"M";"M";"J";"V";"S";"D"},WEEKDAY(F4,2),1)</f>
        <v>J</v>
      </c>
      <c r="H4" s="5"/>
      <c r="I4" s="5"/>
      <c r="J4" s="3">
        <f>J3+1</f>
        <v>42796</v>
      </c>
      <c r="K4" s="4" t="str">
        <f>INDEX({"L";"M";"M";"J";"V";"S";"D"},WEEKDAY(J4,2),1)</f>
        <v>J</v>
      </c>
      <c r="L4" s="5"/>
      <c r="M4" s="5"/>
      <c r="N4" s="3">
        <f>N3+1</f>
        <v>42827</v>
      </c>
      <c r="O4" s="4" t="str">
        <f>INDEX({"L";"M";"M";"J";"V";"S";"D"},WEEKDAY(N4,2),1)</f>
        <v>D</v>
      </c>
      <c r="P4" s="5"/>
      <c r="Q4" s="5"/>
      <c r="R4" s="3">
        <f>R3+1</f>
        <v>42857</v>
      </c>
      <c r="S4" s="4" t="str">
        <f>INDEX({"L";"M";"M";"J";"V";"S";"D"},WEEKDAY(R4,2),1)</f>
        <v>M</v>
      </c>
      <c r="T4" s="5"/>
      <c r="U4" s="5"/>
      <c r="V4" s="3">
        <f>V3+1</f>
        <v>42888</v>
      </c>
      <c r="W4" s="4" t="str">
        <f>INDEX({"L";"M";"M";"J";"V";"S";"D"},WEEKDAY(V4,2),1)</f>
        <v>V</v>
      </c>
      <c r="X4" s="5"/>
      <c r="Y4" s="5"/>
      <c r="Z4" s="3">
        <f>Z3+1</f>
        <v>42918</v>
      </c>
      <c r="AA4" s="4" t="str">
        <f>INDEX({"L";"M";"M";"J";"V";"S";"D"},WEEKDAY(Z4,2),1)</f>
        <v>D</v>
      </c>
      <c r="AB4" s="5"/>
      <c r="AC4" s="15"/>
      <c r="AD4" s="3">
        <f>AD3+1</f>
        <v>42949</v>
      </c>
      <c r="AE4" s="4" t="str">
        <f>INDEX({"L";"M";"M";"J";"V";"S";"D"},WEEKDAY(AD4,2),1)</f>
        <v>M</v>
      </c>
      <c r="AF4" s="5"/>
      <c r="AG4" s="5"/>
      <c r="AH4" s="3">
        <f>AH3+1</f>
        <v>42980</v>
      </c>
      <c r="AI4" s="4" t="str">
        <f>INDEX({"L";"M";"M";"J";"V";"S";"D"},WEEKDAY(AH4,2),1)</f>
        <v>S</v>
      </c>
      <c r="AJ4" s="5"/>
      <c r="AK4" s="15">
        <f>WEEKNUM(AL4,1)</f>
        <v>40</v>
      </c>
      <c r="AL4" s="3">
        <f>AL3+1</f>
        <v>43010</v>
      </c>
      <c r="AM4" s="4" t="str">
        <f>INDEX({"L";"M";"M";"J";"V";"S";"D"},WEEKDAY(AL4,2),1)</f>
        <v>L</v>
      </c>
      <c r="AN4" s="5"/>
      <c r="AO4" s="5"/>
      <c r="AP4" s="3">
        <f>AP3+1</f>
        <v>43041</v>
      </c>
      <c r="AQ4" s="4" t="str">
        <f>INDEX({"L";"M";"M";"J";"V";"S";"D"},WEEKDAY(AP4,2),1)</f>
        <v>J</v>
      </c>
      <c r="AR4" s="5"/>
      <c r="AS4" s="5"/>
      <c r="AT4" s="3">
        <f>AT3+1</f>
        <v>43071</v>
      </c>
      <c r="AU4" s="4" t="str">
        <f>INDEX({"L";"M";"M";"J";"V";"S";"D"},WEEKDAY(AT4,2),1)</f>
        <v>S</v>
      </c>
      <c r="AV4" s="5"/>
    </row>
    <row r="5" spans="1:48">
      <c r="A5" s="17"/>
      <c r="B5" s="3">
        <f t="shared" ref="B5:B29" si="0">B4+1</f>
        <v>42738</v>
      </c>
      <c r="C5" s="4" t="str">
        <f>INDEX({"L";"M";"M";"J";"V";"S";"D"},WEEKDAY(B5,2),1)</f>
        <v>M</v>
      </c>
      <c r="D5" s="5"/>
      <c r="E5" s="3"/>
      <c r="F5" s="3">
        <f t="shared" ref="F5:F21" si="1">F4+1</f>
        <v>42769</v>
      </c>
      <c r="G5" s="4" t="str">
        <f>INDEX({"L";"M";"M";"J";"V";"S";"D"},WEEKDAY(F5,2),1)</f>
        <v>V</v>
      </c>
      <c r="H5" s="5"/>
      <c r="I5" s="5"/>
      <c r="J5" s="3">
        <f t="shared" ref="J5:J21" si="2">J4+1</f>
        <v>42797</v>
      </c>
      <c r="K5" s="4" t="str">
        <f>INDEX({"L";"M";"M";"J";"V";"S";"D"},WEEKDAY(J5,2),1)</f>
        <v>V</v>
      </c>
      <c r="L5" s="5"/>
      <c r="M5" s="6">
        <f>WEEKNUM(N5,1)</f>
        <v>14</v>
      </c>
      <c r="N5" s="3">
        <f t="shared" ref="N5:N21" si="3">N4+1</f>
        <v>42828</v>
      </c>
      <c r="O5" s="4" t="str">
        <f>INDEX({"L";"M";"M";"J";"V";"S";"D"},WEEKDAY(N5,2),1)</f>
        <v>L</v>
      </c>
      <c r="P5" s="5"/>
      <c r="Q5" s="5"/>
      <c r="R5" s="3">
        <f t="shared" ref="R5:R21" si="4">R4+1</f>
        <v>42858</v>
      </c>
      <c r="S5" s="4" t="str">
        <f>INDEX({"L";"M";"M";"J";"V";"S";"D"},WEEKDAY(R5,2),1)</f>
        <v>M</v>
      </c>
      <c r="T5" s="5"/>
      <c r="U5" s="5"/>
      <c r="V5" s="3">
        <f t="shared" ref="V5:V21" si="5">V4+1</f>
        <v>42889</v>
      </c>
      <c r="W5" s="4" t="str">
        <f>INDEX({"L";"M";"M";"J";"V";"S";"D"},WEEKDAY(V5,2),1)</f>
        <v>S</v>
      </c>
      <c r="X5" s="5"/>
      <c r="Y5" s="6">
        <f>WEEKNUM(Z5,1)</f>
        <v>27</v>
      </c>
      <c r="Z5" s="3">
        <f t="shared" ref="Z5:Z21" si="6">Z4+1</f>
        <v>42919</v>
      </c>
      <c r="AA5" s="4" t="str">
        <f>INDEX({"L";"M";"M";"J";"V";"S";"D"},WEEKDAY(Z5,2),1)</f>
        <v>L</v>
      </c>
      <c r="AB5" s="5"/>
      <c r="AC5" s="15"/>
      <c r="AD5" s="3">
        <f t="shared" ref="AD5:AD21" si="7">AD4+1</f>
        <v>42950</v>
      </c>
      <c r="AE5" s="4" t="str">
        <f>INDEX({"L";"M";"M";"J";"V";"S";"D"},WEEKDAY(AD5,2),1)</f>
        <v>J</v>
      </c>
      <c r="AF5" s="5"/>
      <c r="AG5" s="5"/>
      <c r="AH5" s="3">
        <f t="shared" ref="AH5:AH21" si="8">AH4+1</f>
        <v>42981</v>
      </c>
      <c r="AI5" s="4" t="str">
        <f>INDEX({"L";"M";"M";"J";"V";"S";"D"},WEEKDAY(AH5,2),1)</f>
        <v>D</v>
      </c>
      <c r="AJ5" s="5"/>
      <c r="AK5" s="5"/>
      <c r="AL5" s="3">
        <f t="shared" ref="AL5:AL21" si="9">AL4+1</f>
        <v>43011</v>
      </c>
      <c r="AM5" s="4" t="str">
        <f>INDEX({"L";"M";"M";"J";"V";"S";"D"},WEEKDAY(AL5,2),1)</f>
        <v>M</v>
      </c>
      <c r="AN5" s="5"/>
      <c r="AO5" s="5"/>
      <c r="AP5" s="3">
        <f t="shared" ref="AP5:AP21" si="10">AP4+1</f>
        <v>43042</v>
      </c>
      <c r="AQ5" s="4" t="str">
        <f>INDEX({"L";"M";"M";"J";"V";"S";"D"},WEEKDAY(AP5,2),1)</f>
        <v>V</v>
      </c>
      <c r="AR5" s="5"/>
      <c r="AS5" s="5"/>
      <c r="AT5" s="3">
        <f t="shared" ref="AT5:AT21" si="11">AT4+1</f>
        <v>43072</v>
      </c>
      <c r="AU5" s="4" t="str">
        <f>INDEX({"L";"M";"M";"J";"V";"S";"D"},WEEKDAY(AT5,2),1)</f>
        <v>D</v>
      </c>
      <c r="AV5" s="5"/>
    </row>
    <row r="6" spans="1:48">
      <c r="A6" s="17"/>
      <c r="B6" s="3">
        <f t="shared" si="0"/>
        <v>42739</v>
      </c>
      <c r="C6" s="4" t="str">
        <f>INDEX({"L";"M";"M";"J";"V";"S";"D"},WEEKDAY(B6,2),1)</f>
        <v>M</v>
      </c>
      <c r="D6" s="5"/>
      <c r="E6" s="3"/>
      <c r="F6" s="3">
        <f t="shared" si="1"/>
        <v>42770</v>
      </c>
      <c r="G6" s="4" t="str">
        <f>INDEX({"L";"M";"M";"J";"V";"S";"D"},WEEKDAY(F6,2),1)</f>
        <v>S</v>
      </c>
      <c r="H6" s="5"/>
      <c r="I6" s="5"/>
      <c r="J6" s="3">
        <f t="shared" si="2"/>
        <v>42798</v>
      </c>
      <c r="K6" s="4" t="str">
        <f>INDEX({"L";"M";"M";"J";"V";"S";"D"},WEEKDAY(J6,2),1)</f>
        <v>S</v>
      </c>
      <c r="L6" s="5"/>
      <c r="M6" s="5"/>
      <c r="N6" s="3">
        <f t="shared" si="3"/>
        <v>42829</v>
      </c>
      <c r="O6" s="4" t="str">
        <f>INDEX({"L";"M";"M";"J";"V";"S";"D"},WEEKDAY(N6,2),1)</f>
        <v>M</v>
      </c>
      <c r="P6" s="5"/>
      <c r="Q6" s="5"/>
      <c r="R6" s="3">
        <f t="shared" si="4"/>
        <v>42859</v>
      </c>
      <c r="S6" s="4" t="str">
        <f>INDEX({"L";"M";"M";"J";"V";"S";"D"},WEEKDAY(R6,2),1)</f>
        <v>J</v>
      </c>
      <c r="T6" s="5"/>
      <c r="U6" s="5"/>
      <c r="V6" s="3">
        <f t="shared" si="5"/>
        <v>42890</v>
      </c>
      <c r="W6" s="4" t="str">
        <f>INDEX({"L";"M";"M";"J";"V";"S";"D"},WEEKDAY(V6,2),1)</f>
        <v>D</v>
      </c>
      <c r="X6" s="5"/>
      <c r="Y6" s="5"/>
      <c r="Z6" s="3">
        <f t="shared" si="6"/>
        <v>42920</v>
      </c>
      <c r="AA6" s="4" t="str">
        <f>INDEX({"L";"M";"M";"J";"V";"S";"D"},WEEKDAY(Z6,2),1)</f>
        <v>M</v>
      </c>
      <c r="AB6" s="5"/>
      <c r="AC6" s="15"/>
      <c r="AD6" s="3">
        <f t="shared" si="7"/>
        <v>42951</v>
      </c>
      <c r="AE6" s="4" t="str">
        <f>INDEX({"L";"M";"M";"J";"V";"S";"D"},WEEKDAY(AD6,2),1)</f>
        <v>V</v>
      </c>
      <c r="AF6" s="5"/>
      <c r="AG6" s="15">
        <f>WEEKNUM(AH6,1)</f>
        <v>36</v>
      </c>
      <c r="AH6" s="3">
        <f t="shared" si="8"/>
        <v>42982</v>
      </c>
      <c r="AI6" s="4" t="str">
        <f>INDEX({"L";"M";"M";"J";"V";"S";"D"},WEEKDAY(AH6,2),1)</f>
        <v>L</v>
      </c>
      <c r="AJ6" s="5"/>
      <c r="AK6" s="5"/>
      <c r="AL6" s="3">
        <f t="shared" si="9"/>
        <v>43012</v>
      </c>
      <c r="AM6" s="4" t="str">
        <f>INDEX({"L";"M";"M";"J";"V";"S";"D"},WEEKDAY(AL6,2),1)</f>
        <v>M</v>
      </c>
      <c r="AN6" s="5"/>
      <c r="AO6" s="5"/>
      <c r="AP6" s="3">
        <f t="shared" si="10"/>
        <v>43043</v>
      </c>
      <c r="AQ6" s="4" t="str">
        <f>INDEX({"L";"M";"M";"J";"V";"S";"D"},WEEKDAY(AP6,2),1)</f>
        <v>S</v>
      </c>
      <c r="AR6" s="5"/>
      <c r="AS6" s="15">
        <f>WEEKNUM(AT6,1)</f>
        <v>49</v>
      </c>
      <c r="AT6" s="3">
        <f t="shared" si="11"/>
        <v>43073</v>
      </c>
      <c r="AU6" s="4" t="str">
        <f>INDEX({"L";"M";"M";"J";"V";"S";"D"},WEEKDAY(AT6,2),1)</f>
        <v>L</v>
      </c>
      <c r="AV6" s="5"/>
    </row>
    <row r="7" spans="1:48">
      <c r="A7" s="17"/>
      <c r="B7" s="3">
        <f t="shared" si="0"/>
        <v>42740</v>
      </c>
      <c r="C7" s="4" t="str">
        <f>INDEX({"L";"M";"M";"J";"V";"S";"D"},WEEKDAY(B7,2),1)</f>
        <v>J</v>
      </c>
      <c r="D7" s="5"/>
      <c r="E7" s="3"/>
      <c r="F7" s="3">
        <f t="shared" si="1"/>
        <v>42771</v>
      </c>
      <c r="G7" s="4" t="str">
        <f>INDEX({"L";"M";"M";"J";"V";"S";"D"},WEEKDAY(F7,2),1)</f>
        <v>D</v>
      </c>
      <c r="H7" s="5"/>
      <c r="I7" s="5"/>
      <c r="J7" s="3">
        <f t="shared" si="2"/>
        <v>42799</v>
      </c>
      <c r="K7" s="4" t="str">
        <f>INDEX({"L";"M";"M";"J";"V";"S";"D"},WEEKDAY(J7,2),1)</f>
        <v>D</v>
      </c>
      <c r="L7" s="5"/>
      <c r="M7" s="5"/>
      <c r="N7" s="3">
        <f t="shared" si="3"/>
        <v>42830</v>
      </c>
      <c r="O7" s="4" t="str">
        <f>INDEX({"L";"M";"M";"J";"V";"S";"D"},WEEKDAY(N7,2),1)</f>
        <v>M</v>
      </c>
      <c r="P7" s="5"/>
      <c r="Q7" s="5"/>
      <c r="R7" s="3">
        <f t="shared" si="4"/>
        <v>42860</v>
      </c>
      <c r="S7" s="4" t="str">
        <f>INDEX({"L";"M";"M";"J";"V";"S";"D"},WEEKDAY(R7,2),1)</f>
        <v>V</v>
      </c>
      <c r="T7" s="5"/>
      <c r="U7" s="6">
        <f>WEEKNUM(V7,1)</f>
        <v>23</v>
      </c>
      <c r="V7" s="3">
        <f t="shared" si="5"/>
        <v>42891</v>
      </c>
      <c r="W7" s="4" t="str">
        <f>INDEX({"L";"M";"M";"J";"V";"S";"D"},WEEKDAY(V7,2),1)</f>
        <v>L</v>
      </c>
      <c r="X7" s="5"/>
      <c r="Y7" s="5"/>
      <c r="Z7" s="3">
        <f t="shared" si="6"/>
        <v>42921</v>
      </c>
      <c r="AA7" s="4" t="str">
        <f>INDEX({"L";"M";"M";"J";"V";"S";"D"},WEEKDAY(Z7,2),1)</f>
        <v>M</v>
      </c>
      <c r="AB7" s="5"/>
      <c r="AC7" s="15"/>
      <c r="AD7" s="3">
        <f t="shared" si="7"/>
        <v>42952</v>
      </c>
      <c r="AE7" s="4" t="str">
        <f>INDEX({"L";"M";"M";"J";"V";"S";"D"},WEEKDAY(AD7,2),1)</f>
        <v>S</v>
      </c>
      <c r="AF7" s="5"/>
      <c r="AG7" s="5"/>
      <c r="AH7" s="3">
        <f t="shared" si="8"/>
        <v>42983</v>
      </c>
      <c r="AI7" s="4" t="str">
        <f>INDEX({"L";"M";"M";"J";"V";"S";"D"},WEEKDAY(AH7,2),1)</f>
        <v>M</v>
      </c>
      <c r="AJ7" s="5"/>
      <c r="AK7" s="5"/>
      <c r="AL7" s="3">
        <f t="shared" si="9"/>
        <v>43013</v>
      </c>
      <c r="AM7" s="4" t="str">
        <f>INDEX({"L";"M";"M";"J";"V";"S";"D"},WEEKDAY(AL7,2),1)</f>
        <v>J</v>
      </c>
      <c r="AN7" s="5"/>
      <c r="AO7" s="5"/>
      <c r="AP7" s="3">
        <f t="shared" si="10"/>
        <v>43044</v>
      </c>
      <c r="AQ7" s="4" t="str">
        <f>INDEX({"L";"M";"M";"J";"V";"S";"D"},WEEKDAY(AP7,2),1)</f>
        <v>D</v>
      </c>
      <c r="AR7" s="5"/>
      <c r="AS7" s="5"/>
      <c r="AT7" s="3">
        <f t="shared" si="11"/>
        <v>43074</v>
      </c>
      <c r="AU7" s="4" t="str">
        <f>INDEX({"L";"M";"M";"J";"V";"S";"D"},WEEKDAY(AT7,2),1)</f>
        <v>M</v>
      </c>
      <c r="AV7" s="5"/>
    </row>
    <row r="8" spans="1:48">
      <c r="A8" s="17"/>
      <c r="B8" s="3">
        <f t="shared" si="0"/>
        <v>42741</v>
      </c>
      <c r="C8" s="4" t="str">
        <f>INDEX({"L";"M";"M";"J";"V";"S";"D"},WEEKDAY(B8,2),1)</f>
        <v>V</v>
      </c>
      <c r="D8" s="5"/>
      <c r="E8" s="6">
        <f>WEEKNUM(F8,1)</f>
        <v>6</v>
      </c>
      <c r="F8" s="3">
        <f t="shared" si="1"/>
        <v>42772</v>
      </c>
      <c r="G8" s="4" t="str">
        <f>INDEX({"L";"M";"M";"J";"V";"S";"D"},WEEKDAY(F8,2),1)</f>
        <v>L</v>
      </c>
      <c r="H8" s="5"/>
      <c r="I8" s="6">
        <f>WEEKNUM(J8,1)</f>
        <v>10</v>
      </c>
      <c r="J8" s="3">
        <f t="shared" si="2"/>
        <v>42800</v>
      </c>
      <c r="K8" s="4" t="str">
        <f>INDEX({"L";"M";"M";"J";"V";"S";"D"},WEEKDAY(J8,2),1)</f>
        <v>L</v>
      </c>
      <c r="L8" s="5"/>
      <c r="M8" s="5"/>
      <c r="N8" s="3">
        <f t="shared" si="3"/>
        <v>42831</v>
      </c>
      <c r="O8" s="4" t="str">
        <f>INDEX({"L";"M";"M";"J";"V";"S";"D"},WEEKDAY(N8,2),1)</f>
        <v>J</v>
      </c>
      <c r="P8" s="5"/>
      <c r="Q8" s="5"/>
      <c r="R8" s="3">
        <f t="shared" si="4"/>
        <v>42861</v>
      </c>
      <c r="S8" s="4" t="str">
        <f>INDEX({"L";"M";"M";"J";"V";"S";"D"},WEEKDAY(R8,2),1)</f>
        <v>S</v>
      </c>
      <c r="T8" s="5"/>
      <c r="U8" s="5"/>
      <c r="V8" s="3">
        <f t="shared" si="5"/>
        <v>42892</v>
      </c>
      <c r="W8" s="4" t="str">
        <f>INDEX({"L";"M";"M";"J";"V";"S";"D"},WEEKDAY(V8,2),1)</f>
        <v>M</v>
      </c>
      <c r="X8" s="5"/>
      <c r="Y8" s="5"/>
      <c r="Z8" s="3">
        <f t="shared" si="6"/>
        <v>42922</v>
      </c>
      <c r="AA8" s="4" t="str">
        <f>INDEX({"L";"M";"M";"J";"V";"S";"D"},WEEKDAY(Z8,2),1)</f>
        <v>J</v>
      </c>
      <c r="AB8" s="5"/>
      <c r="AC8" s="15"/>
      <c r="AD8" s="3">
        <f t="shared" si="7"/>
        <v>42953</v>
      </c>
      <c r="AE8" s="4" t="str">
        <f>INDEX({"L";"M";"M";"J";"V";"S";"D"},WEEKDAY(AD8,2),1)</f>
        <v>D</v>
      </c>
      <c r="AF8" s="5"/>
      <c r="AG8" s="5"/>
      <c r="AH8" s="3">
        <f t="shared" si="8"/>
        <v>42984</v>
      </c>
      <c r="AI8" s="4" t="str">
        <f>INDEX({"L";"M";"M";"J";"V";"S";"D"},WEEKDAY(AH8,2),1)</f>
        <v>M</v>
      </c>
      <c r="AJ8" s="5"/>
      <c r="AK8" s="5"/>
      <c r="AL8" s="3">
        <f t="shared" si="9"/>
        <v>43014</v>
      </c>
      <c r="AM8" s="4" t="str">
        <f>INDEX({"L";"M";"M";"J";"V";"S";"D"},WEEKDAY(AL8,2),1)</f>
        <v>V</v>
      </c>
      <c r="AN8" s="5"/>
      <c r="AO8" s="15">
        <f>WEEKNUM(AP8,1)</f>
        <v>45</v>
      </c>
      <c r="AP8" s="3">
        <f t="shared" si="10"/>
        <v>43045</v>
      </c>
      <c r="AQ8" s="4" t="str">
        <f>INDEX({"L";"M";"M";"J";"V";"S";"D"},WEEKDAY(AP8,2),1)</f>
        <v>L</v>
      </c>
      <c r="AR8" s="5"/>
      <c r="AS8" s="5"/>
      <c r="AT8" s="3">
        <f t="shared" si="11"/>
        <v>43075</v>
      </c>
      <c r="AU8" s="4" t="str">
        <f>INDEX({"L";"M";"M";"J";"V";"S";"D"},WEEKDAY(AT8,2),1)</f>
        <v>M</v>
      </c>
      <c r="AV8" s="5"/>
    </row>
    <row r="9" spans="1:48">
      <c r="A9" s="17"/>
      <c r="B9" s="3">
        <f t="shared" si="0"/>
        <v>42742</v>
      </c>
      <c r="C9" s="4" t="str">
        <f>INDEX({"L";"M";"M";"J";"V";"S";"D"},WEEKDAY(B9,2),1)</f>
        <v>S</v>
      </c>
      <c r="D9" s="5"/>
      <c r="E9" s="3"/>
      <c r="F9" s="3">
        <f t="shared" si="1"/>
        <v>42773</v>
      </c>
      <c r="G9" s="4" t="str">
        <f>INDEX({"L";"M";"M";"J";"V";"S";"D"},WEEKDAY(F9,2),1)</f>
        <v>M</v>
      </c>
      <c r="H9" s="5"/>
      <c r="I9" s="5"/>
      <c r="J9" s="3">
        <f t="shared" si="2"/>
        <v>42801</v>
      </c>
      <c r="K9" s="4" t="str">
        <f>INDEX({"L";"M";"M";"J";"V";"S";"D"},WEEKDAY(J9,2),1)</f>
        <v>M</v>
      </c>
      <c r="L9" s="5"/>
      <c r="M9" s="5"/>
      <c r="N9" s="3">
        <f t="shared" si="3"/>
        <v>42832</v>
      </c>
      <c r="O9" s="4" t="str">
        <f>INDEX({"L";"M";"M";"J";"V";"S";"D"},WEEKDAY(N9,2),1)</f>
        <v>V</v>
      </c>
      <c r="P9" s="5"/>
      <c r="Q9" s="5"/>
      <c r="R9" s="3">
        <f t="shared" si="4"/>
        <v>42862</v>
      </c>
      <c r="S9" s="4" t="str">
        <f>INDEX({"L";"M";"M";"J";"V";"S";"D"},WEEKDAY(R9,2),1)</f>
        <v>D</v>
      </c>
      <c r="T9" s="5"/>
      <c r="U9" s="5"/>
      <c r="V9" s="3">
        <f t="shared" si="5"/>
        <v>42893</v>
      </c>
      <c r="W9" s="4" t="str">
        <f>INDEX({"L";"M";"M";"J";"V";"S";"D"},WEEKDAY(V9,2),1)</f>
        <v>M</v>
      </c>
      <c r="X9" s="5"/>
      <c r="Y9" s="5"/>
      <c r="Z9" s="3">
        <f t="shared" si="6"/>
        <v>42923</v>
      </c>
      <c r="AA9" s="4" t="str">
        <f>INDEX({"L";"M";"M";"J";"V";"S";"D"},WEEKDAY(Z9,2),1)</f>
        <v>V</v>
      </c>
      <c r="AB9" s="5"/>
      <c r="AC9" s="15">
        <f t="shared" ref="AC3:AC9" si="12">WEEKNUM(AD9,1)</f>
        <v>32</v>
      </c>
      <c r="AD9" s="3">
        <f t="shared" si="7"/>
        <v>42954</v>
      </c>
      <c r="AE9" s="4" t="str">
        <f>INDEX({"L";"M";"M";"J";"V";"S";"D"},WEEKDAY(AD9,2),1)</f>
        <v>L</v>
      </c>
      <c r="AF9" s="5"/>
      <c r="AG9" s="5"/>
      <c r="AH9" s="3">
        <f t="shared" si="8"/>
        <v>42985</v>
      </c>
      <c r="AI9" s="4" t="str">
        <f>INDEX({"L";"M";"M";"J";"V";"S";"D"},WEEKDAY(AH9,2),1)</f>
        <v>J</v>
      </c>
      <c r="AJ9" s="5"/>
      <c r="AK9" s="5"/>
      <c r="AL9" s="3">
        <f t="shared" si="9"/>
        <v>43015</v>
      </c>
      <c r="AM9" s="4" t="str">
        <f>INDEX({"L";"M";"M";"J";"V";"S";"D"},WEEKDAY(AL9,2),1)</f>
        <v>S</v>
      </c>
      <c r="AN9" s="5"/>
      <c r="AO9" s="5"/>
      <c r="AP9" s="3">
        <f t="shared" si="10"/>
        <v>43046</v>
      </c>
      <c r="AQ9" s="4" t="str">
        <f>INDEX({"L";"M";"M";"J";"V";"S";"D"},WEEKDAY(AP9,2),1)</f>
        <v>M</v>
      </c>
      <c r="AR9" s="5"/>
      <c r="AS9" s="5"/>
      <c r="AT9" s="3">
        <f t="shared" si="11"/>
        <v>43076</v>
      </c>
      <c r="AU9" s="4" t="str">
        <f>INDEX({"L";"M";"M";"J";"V";"S";"D"},WEEKDAY(AT9,2),1)</f>
        <v>J</v>
      </c>
      <c r="AV9" s="5"/>
    </row>
    <row r="10" spans="1:48">
      <c r="A10" s="17"/>
      <c r="B10" s="3">
        <f t="shared" si="0"/>
        <v>42743</v>
      </c>
      <c r="C10" s="4" t="str">
        <f>INDEX({"L";"M";"M";"J";"V";"S";"D"},WEEKDAY(B10,2),1)</f>
        <v>D</v>
      </c>
      <c r="D10" s="5"/>
      <c r="E10" s="3"/>
      <c r="F10" s="3">
        <f t="shared" si="1"/>
        <v>42774</v>
      </c>
      <c r="G10" s="4" t="str">
        <f>INDEX({"L";"M";"M";"J";"V";"S";"D"},WEEKDAY(F10,2),1)</f>
        <v>M</v>
      </c>
      <c r="H10" s="5"/>
      <c r="I10" s="5"/>
      <c r="J10" s="3">
        <f t="shared" si="2"/>
        <v>42802</v>
      </c>
      <c r="K10" s="4" t="str">
        <f>INDEX({"L";"M";"M";"J";"V";"S";"D"},WEEKDAY(J10,2),1)</f>
        <v>M</v>
      </c>
      <c r="L10" s="5"/>
      <c r="M10" s="5"/>
      <c r="N10" s="3">
        <f t="shared" si="3"/>
        <v>42833</v>
      </c>
      <c r="O10" s="4" t="str">
        <f>INDEX({"L";"M";"M";"J";"V";"S";"D"},WEEKDAY(N10,2),1)</f>
        <v>S</v>
      </c>
      <c r="P10" s="5"/>
      <c r="Q10" s="6">
        <f>WEEKNUM(R10,1)</f>
        <v>19</v>
      </c>
      <c r="R10" s="3">
        <f t="shared" si="4"/>
        <v>42863</v>
      </c>
      <c r="S10" s="4" t="str">
        <f>INDEX({"L";"M";"M";"J";"V";"S";"D"},WEEKDAY(R10,2),1)</f>
        <v>L</v>
      </c>
      <c r="T10" s="5"/>
      <c r="U10" s="5"/>
      <c r="V10" s="3">
        <f t="shared" si="5"/>
        <v>42894</v>
      </c>
      <c r="W10" s="4" t="str">
        <f>INDEX({"L";"M";"M";"J";"V";"S";"D"},WEEKDAY(V10,2),1)</f>
        <v>J</v>
      </c>
      <c r="X10" s="5"/>
      <c r="Y10" s="5"/>
      <c r="Z10" s="3">
        <f t="shared" si="6"/>
        <v>42924</v>
      </c>
      <c r="AA10" s="4" t="str">
        <f>INDEX({"L";"M";"M";"J";"V";"S";"D"},WEEKDAY(Z10,2),1)</f>
        <v>S</v>
      </c>
      <c r="AB10" s="5"/>
      <c r="AC10" s="14"/>
      <c r="AD10" s="3">
        <f t="shared" si="7"/>
        <v>42955</v>
      </c>
      <c r="AE10" s="4" t="str">
        <f>INDEX({"L";"M";"M";"J";"V";"S";"D"},WEEKDAY(AD10,2),1)</f>
        <v>M</v>
      </c>
      <c r="AF10" s="5"/>
      <c r="AG10" s="5"/>
      <c r="AH10" s="3">
        <f t="shared" si="8"/>
        <v>42986</v>
      </c>
      <c r="AI10" s="4" t="str">
        <f>INDEX({"L";"M";"M";"J";"V";"S";"D"},WEEKDAY(AH10,2),1)</f>
        <v>V</v>
      </c>
      <c r="AJ10" s="5"/>
      <c r="AK10" s="5"/>
      <c r="AL10" s="3">
        <f t="shared" si="9"/>
        <v>43016</v>
      </c>
      <c r="AM10" s="4" t="str">
        <f>INDEX({"L";"M";"M";"J";"V";"S";"D"},WEEKDAY(AL10,2),1)</f>
        <v>D</v>
      </c>
      <c r="AN10" s="5"/>
      <c r="AO10" s="5"/>
      <c r="AP10" s="3">
        <f t="shared" si="10"/>
        <v>43047</v>
      </c>
      <c r="AQ10" s="4" t="str">
        <f>INDEX({"L";"M";"M";"J";"V";"S";"D"},WEEKDAY(AP10,2),1)</f>
        <v>M</v>
      </c>
      <c r="AR10" s="5"/>
      <c r="AS10" s="5"/>
      <c r="AT10" s="3">
        <f t="shared" si="11"/>
        <v>43077</v>
      </c>
      <c r="AU10" s="4" t="str">
        <f>INDEX({"L";"M";"M";"J";"V";"S";"D"},WEEKDAY(AT10,2),1)</f>
        <v>V</v>
      </c>
      <c r="AV10" s="5"/>
    </row>
    <row r="11" spans="1:48">
      <c r="A11" s="16">
        <f>WEEKNUM(B11,1)</f>
        <v>2</v>
      </c>
      <c r="B11" s="3">
        <f t="shared" si="0"/>
        <v>42744</v>
      </c>
      <c r="C11" s="4" t="str">
        <f>INDEX({"L";"M";"M";"J";"V";"S";"D"},WEEKDAY(B11,2),1)</f>
        <v>L</v>
      </c>
      <c r="D11" s="5"/>
      <c r="E11" s="3"/>
      <c r="F11" s="3">
        <f t="shared" si="1"/>
        <v>42775</v>
      </c>
      <c r="G11" s="4" t="str">
        <f>INDEX({"L";"M";"M";"J";"V";"S";"D"},WEEKDAY(F11,2),1)</f>
        <v>J</v>
      </c>
      <c r="H11" s="5"/>
      <c r="I11" s="5"/>
      <c r="J11" s="3">
        <f t="shared" si="2"/>
        <v>42803</v>
      </c>
      <c r="K11" s="4" t="str">
        <f>INDEX({"L";"M";"M";"J";"V";"S";"D"},WEEKDAY(J11,2),1)</f>
        <v>J</v>
      </c>
      <c r="L11" s="5"/>
      <c r="M11" s="5"/>
      <c r="N11" s="3">
        <f t="shared" si="3"/>
        <v>42834</v>
      </c>
      <c r="O11" s="4" t="str">
        <f>INDEX({"L";"M";"M";"J";"V";"S";"D"},WEEKDAY(N11,2),1)</f>
        <v>D</v>
      </c>
      <c r="P11" s="5"/>
      <c r="Q11" s="5"/>
      <c r="R11" s="3">
        <f t="shared" si="4"/>
        <v>42864</v>
      </c>
      <c r="S11" s="4" t="str">
        <f>INDEX({"L";"M";"M";"J";"V";"S";"D"},WEEKDAY(R11,2),1)</f>
        <v>M</v>
      </c>
      <c r="T11" s="5"/>
      <c r="U11" s="5"/>
      <c r="V11" s="3">
        <f t="shared" si="5"/>
        <v>42895</v>
      </c>
      <c r="W11" s="4" t="str">
        <f>INDEX({"L";"M";"M";"J";"V";"S";"D"},WEEKDAY(V11,2),1)</f>
        <v>V</v>
      </c>
      <c r="X11" s="5"/>
      <c r="Y11" s="5"/>
      <c r="Z11" s="3">
        <f t="shared" si="6"/>
        <v>42925</v>
      </c>
      <c r="AA11" s="4" t="str">
        <f>INDEX({"L";"M";"M";"J";"V";"S";"D"},WEEKDAY(Z11,2),1)</f>
        <v>D</v>
      </c>
      <c r="AB11" s="5"/>
      <c r="AC11" s="14"/>
      <c r="AD11" s="3">
        <f t="shared" si="7"/>
        <v>42956</v>
      </c>
      <c r="AE11" s="4" t="str">
        <f>INDEX({"L";"M";"M";"J";"V";"S";"D"},WEEKDAY(AD11,2),1)</f>
        <v>M</v>
      </c>
      <c r="AF11" s="5"/>
      <c r="AG11" s="5"/>
      <c r="AH11" s="3">
        <f t="shared" si="8"/>
        <v>42987</v>
      </c>
      <c r="AI11" s="4" t="str">
        <f>INDEX({"L";"M";"M";"J";"V";"S";"D"},WEEKDAY(AH11,2),1)</f>
        <v>S</v>
      </c>
      <c r="AJ11" s="5"/>
      <c r="AK11" s="15">
        <f>WEEKNUM(AL11,1)</f>
        <v>41</v>
      </c>
      <c r="AL11" s="3">
        <f t="shared" si="9"/>
        <v>43017</v>
      </c>
      <c r="AM11" s="4" t="str">
        <f>INDEX({"L";"M";"M";"J";"V";"S";"D"},WEEKDAY(AL11,2),1)</f>
        <v>L</v>
      </c>
      <c r="AN11" s="5"/>
      <c r="AO11" s="5"/>
      <c r="AP11" s="3">
        <f t="shared" si="10"/>
        <v>43048</v>
      </c>
      <c r="AQ11" s="4" t="str">
        <f>INDEX({"L";"M";"M";"J";"V";"S";"D"},WEEKDAY(AP11,2),1)</f>
        <v>J</v>
      </c>
      <c r="AR11" s="5"/>
      <c r="AS11" s="5"/>
      <c r="AT11" s="3">
        <f t="shared" si="11"/>
        <v>43078</v>
      </c>
      <c r="AU11" s="4" t="str">
        <f>INDEX({"L";"M";"M";"J";"V";"S";"D"},WEEKDAY(AT11,2),1)</f>
        <v>S</v>
      </c>
      <c r="AV11" s="5"/>
    </row>
    <row r="12" spans="1:48">
      <c r="A12" s="17"/>
      <c r="B12" s="3">
        <f t="shared" si="0"/>
        <v>42745</v>
      </c>
      <c r="C12" s="4" t="str">
        <f>INDEX({"L";"M";"M";"J";"V";"S";"D"},WEEKDAY(B12,2),1)</f>
        <v>M</v>
      </c>
      <c r="D12" s="5"/>
      <c r="E12" s="3"/>
      <c r="F12" s="3">
        <f t="shared" si="1"/>
        <v>42776</v>
      </c>
      <c r="G12" s="4" t="str">
        <f>INDEX({"L";"M";"M";"J";"V";"S";"D"},WEEKDAY(F12,2),1)</f>
        <v>V</v>
      </c>
      <c r="H12" s="5"/>
      <c r="I12" s="5"/>
      <c r="J12" s="3">
        <f t="shared" si="2"/>
        <v>42804</v>
      </c>
      <c r="K12" s="4" t="str">
        <f>INDEX({"L";"M";"M";"J";"V";"S";"D"},WEEKDAY(J12,2),1)</f>
        <v>V</v>
      </c>
      <c r="L12" s="5"/>
      <c r="M12" s="6">
        <f>WEEKNUM(N12,1)</f>
        <v>15</v>
      </c>
      <c r="N12" s="3">
        <f t="shared" si="3"/>
        <v>42835</v>
      </c>
      <c r="O12" s="4" t="str">
        <f>INDEX({"L";"M";"M";"J";"V";"S";"D"},WEEKDAY(N12,2),1)</f>
        <v>L</v>
      </c>
      <c r="P12" s="5"/>
      <c r="Q12" s="5"/>
      <c r="R12" s="3">
        <f t="shared" si="4"/>
        <v>42865</v>
      </c>
      <c r="S12" s="4" t="str">
        <f>INDEX({"L";"M";"M";"J";"V";"S";"D"},WEEKDAY(R12,2),1)</f>
        <v>M</v>
      </c>
      <c r="T12" s="5"/>
      <c r="U12" s="5"/>
      <c r="V12" s="3">
        <f t="shared" si="5"/>
        <v>42896</v>
      </c>
      <c r="W12" s="4" t="str">
        <f>INDEX({"L";"M";"M";"J";"V";"S";"D"},WEEKDAY(V12,2),1)</f>
        <v>S</v>
      </c>
      <c r="X12" s="5"/>
      <c r="Y12" s="6">
        <f>WEEKNUM(Z12,1)</f>
        <v>28</v>
      </c>
      <c r="Z12" s="3">
        <f t="shared" si="6"/>
        <v>42926</v>
      </c>
      <c r="AA12" s="4" t="str">
        <f>INDEX({"L";"M";"M";"J";"V";"S";"D"},WEEKDAY(Z12,2),1)</f>
        <v>L</v>
      </c>
      <c r="AB12" s="5"/>
      <c r="AC12" s="14"/>
      <c r="AD12" s="3">
        <f t="shared" si="7"/>
        <v>42957</v>
      </c>
      <c r="AE12" s="4" t="str">
        <f>INDEX({"L";"M";"M";"J";"V";"S";"D"},WEEKDAY(AD12,2),1)</f>
        <v>J</v>
      </c>
      <c r="AF12" s="5"/>
      <c r="AG12" s="5"/>
      <c r="AH12" s="3">
        <f t="shared" si="8"/>
        <v>42988</v>
      </c>
      <c r="AI12" s="4" t="str">
        <f>INDEX({"L";"M";"M";"J";"V";"S";"D"},WEEKDAY(AH12,2),1)</f>
        <v>D</v>
      </c>
      <c r="AJ12" s="5"/>
      <c r="AK12" s="5"/>
      <c r="AL12" s="3">
        <f t="shared" si="9"/>
        <v>43018</v>
      </c>
      <c r="AM12" s="4" t="str">
        <f>INDEX({"L";"M";"M";"J";"V";"S";"D"},WEEKDAY(AL12,2),1)</f>
        <v>M</v>
      </c>
      <c r="AN12" s="5"/>
      <c r="AO12" s="5"/>
      <c r="AP12" s="3">
        <f t="shared" si="10"/>
        <v>43049</v>
      </c>
      <c r="AQ12" s="4" t="str">
        <f>INDEX({"L";"M";"M";"J";"V";"S";"D"},WEEKDAY(AP12,2),1)</f>
        <v>V</v>
      </c>
      <c r="AR12" s="5"/>
      <c r="AS12" s="5"/>
      <c r="AT12" s="3">
        <f t="shared" si="11"/>
        <v>43079</v>
      </c>
      <c r="AU12" s="4" t="str">
        <f>INDEX({"L";"M";"M";"J";"V";"S";"D"},WEEKDAY(AT12,2),1)</f>
        <v>D</v>
      </c>
      <c r="AV12" s="5"/>
    </row>
    <row r="13" spans="1:48">
      <c r="A13" s="17"/>
      <c r="B13" s="3">
        <f t="shared" si="0"/>
        <v>42746</v>
      </c>
      <c r="C13" s="4" t="str">
        <f>INDEX({"L";"M";"M";"J";"V";"S";"D"},WEEKDAY(B13,2),1)</f>
        <v>M</v>
      </c>
      <c r="D13" s="5"/>
      <c r="E13" s="3"/>
      <c r="F13" s="3">
        <f t="shared" si="1"/>
        <v>42777</v>
      </c>
      <c r="G13" s="4" t="str">
        <f>INDEX({"L";"M";"M";"J";"V";"S";"D"},WEEKDAY(F13,2),1)</f>
        <v>S</v>
      </c>
      <c r="H13" s="5"/>
      <c r="I13" s="5"/>
      <c r="J13" s="3">
        <f t="shared" si="2"/>
        <v>42805</v>
      </c>
      <c r="K13" s="4" t="str">
        <f>INDEX({"L";"M";"M";"J";"V";"S";"D"},WEEKDAY(J13,2),1)</f>
        <v>S</v>
      </c>
      <c r="L13" s="5"/>
      <c r="M13" s="5"/>
      <c r="N13" s="3">
        <f t="shared" si="3"/>
        <v>42836</v>
      </c>
      <c r="O13" s="4" t="str">
        <f>INDEX({"L";"M";"M";"J";"V";"S";"D"},WEEKDAY(N13,2),1)</f>
        <v>M</v>
      </c>
      <c r="P13" s="5"/>
      <c r="Q13" s="5"/>
      <c r="R13" s="3">
        <f t="shared" si="4"/>
        <v>42866</v>
      </c>
      <c r="S13" s="4" t="str">
        <f>INDEX({"L";"M";"M";"J";"V";"S";"D"},WEEKDAY(R13,2),1)</f>
        <v>J</v>
      </c>
      <c r="T13" s="5"/>
      <c r="U13" s="5"/>
      <c r="V13" s="3">
        <f t="shared" si="5"/>
        <v>42897</v>
      </c>
      <c r="W13" s="4" t="str">
        <f>INDEX({"L";"M";"M";"J";"V";"S";"D"},WEEKDAY(V13,2),1)</f>
        <v>D</v>
      </c>
      <c r="X13" s="5"/>
      <c r="Y13" s="5"/>
      <c r="Z13" s="3">
        <f t="shared" si="6"/>
        <v>42927</v>
      </c>
      <c r="AA13" s="4" t="str">
        <f>INDEX({"L";"M";"M";"J";"V";"S";"D"},WEEKDAY(Z13,2),1)</f>
        <v>M</v>
      </c>
      <c r="AB13" s="5"/>
      <c r="AC13" s="14"/>
      <c r="AD13" s="3">
        <f t="shared" si="7"/>
        <v>42958</v>
      </c>
      <c r="AE13" s="4" t="str">
        <f>INDEX({"L";"M";"M";"J";"V";"S";"D"},WEEKDAY(AD13,2),1)</f>
        <v>V</v>
      </c>
      <c r="AF13" s="5"/>
      <c r="AG13" s="15">
        <f>WEEKNUM(AH13,1)</f>
        <v>37</v>
      </c>
      <c r="AH13" s="3">
        <f t="shared" si="8"/>
        <v>42989</v>
      </c>
      <c r="AI13" s="4" t="str">
        <f>INDEX({"L";"M";"M";"J";"V";"S";"D"},WEEKDAY(AH13,2),1)</f>
        <v>L</v>
      </c>
      <c r="AJ13" s="5"/>
      <c r="AK13" s="5"/>
      <c r="AL13" s="3">
        <f t="shared" si="9"/>
        <v>43019</v>
      </c>
      <c r="AM13" s="4" t="str">
        <f>INDEX({"L";"M";"M";"J";"V";"S";"D"},WEEKDAY(AL13,2),1)</f>
        <v>M</v>
      </c>
      <c r="AN13" s="5"/>
      <c r="AO13" s="5"/>
      <c r="AP13" s="3">
        <f t="shared" si="10"/>
        <v>43050</v>
      </c>
      <c r="AQ13" s="4" t="str">
        <f>INDEX({"L";"M";"M";"J";"V";"S";"D"},WEEKDAY(AP13,2),1)</f>
        <v>S</v>
      </c>
      <c r="AR13" s="5"/>
      <c r="AS13" s="15">
        <f>WEEKNUM(AT13,1)</f>
        <v>50</v>
      </c>
      <c r="AT13" s="3">
        <f t="shared" si="11"/>
        <v>43080</v>
      </c>
      <c r="AU13" s="4" t="str">
        <f>INDEX({"L";"M";"M";"J";"V";"S";"D"},WEEKDAY(AT13,2),1)</f>
        <v>L</v>
      </c>
      <c r="AV13" s="5"/>
    </row>
    <row r="14" spans="1:48">
      <c r="A14" s="17"/>
      <c r="B14" s="3">
        <f t="shared" si="0"/>
        <v>42747</v>
      </c>
      <c r="C14" s="4" t="str">
        <f>INDEX({"L";"M";"M";"J";"V";"S";"D"},WEEKDAY(B14,2),1)</f>
        <v>J</v>
      </c>
      <c r="D14" s="5"/>
      <c r="E14" s="3"/>
      <c r="F14" s="3">
        <f t="shared" si="1"/>
        <v>42778</v>
      </c>
      <c r="G14" s="4" t="str">
        <f>INDEX({"L";"M";"M";"J";"V";"S";"D"},WEEKDAY(F14,2),1)</f>
        <v>D</v>
      </c>
      <c r="H14" s="5"/>
      <c r="I14" s="5"/>
      <c r="J14" s="3">
        <f t="shared" si="2"/>
        <v>42806</v>
      </c>
      <c r="K14" s="4" t="str">
        <f>INDEX({"L";"M";"M";"J";"V";"S";"D"},WEEKDAY(J14,2),1)</f>
        <v>D</v>
      </c>
      <c r="L14" s="5"/>
      <c r="M14" s="5"/>
      <c r="N14" s="3">
        <f t="shared" si="3"/>
        <v>42837</v>
      </c>
      <c r="O14" s="4" t="str">
        <f>INDEX({"L";"M";"M";"J";"V";"S";"D"},WEEKDAY(N14,2),1)</f>
        <v>M</v>
      </c>
      <c r="P14" s="5"/>
      <c r="Q14" s="5"/>
      <c r="R14" s="3">
        <f t="shared" si="4"/>
        <v>42867</v>
      </c>
      <c r="S14" s="4" t="str">
        <f>INDEX({"L";"M";"M";"J";"V";"S";"D"},WEEKDAY(R14,2),1)</f>
        <v>V</v>
      </c>
      <c r="T14" s="5"/>
      <c r="U14" s="6">
        <f>WEEKNUM(V14,1)</f>
        <v>24</v>
      </c>
      <c r="V14" s="3">
        <f t="shared" si="5"/>
        <v>42898</v>
      </c>
      <c r="W14" s="4" t="str">
        <f>INDEX({"L";"M";"M";"J";"V";"S";"D"},WEEKDAY(V14,2),1)</f>
        <v>L</v>
      </c>
      <c r="X14" s="5"/>
      <c r="Y14" s="5"/>
      <c r="Z14" s="3">
        <f t="shared" si="6"/>
        <v>42928</v>
      </c>
      <c r="AA14" s="4" t="str">
        <f>INDEX({"L";"M";"M";"J";"V";"S";"D"},WEEKDAY(Z14,2),1)</f>
        <v>M</v>
      </c>
      <c r="AB14" s="5"/>
      <c r="AC14" s="14"/>
      <c r="AD14" s="3">
        <f t="shared" si="7"/>
        <v>42959</v>
      </c>
      <c r="AE14" s="4" t="str">
        <f>INDEX({"L";"M";"M";"J";"V";"S";"D"},WEEKDAY(AD14,2),1)</f>
        <v>S</v>
      </c>
      <c r="AF14" s="5"/>
      <c r="AG14" s="5"/>
      <c r="AH14" s="3">
        <f t="shared" si="8"/>
        <v>42990</v>
      </c>
      <c r="AI14" s="4" t="str">
        <f>INDEX({"L";"M";"M";"J";"V";"S";"D"},WEEKDAY(AH14,2),1)</f>
        <v>M</v>
      </c>
      <c r="AJ14" s="5"/>
      <c r="AK14" s="5"/>
      <c r="AL14" s="3">
        <f t="shared" si="9"/>
        <v>43020</v>
      </c>
      <c r="AM14" s="4" t="str">
        <f>INDEX({"L";"M";"M";"J";"V";"S";"D"},WEEKDAY(AL14,2),1)</f>
        <v>J</v>
      </c>
      <c r="AN14" s="5"/>
      <c r="AO14" s="5"/>
      <c r="AP14" s="3">
        <f t="shared" si="10"/>
        <v>43051</v>
      </c>
      <c r="AQ14" s="4" t="str">
        <f>INDEX({"L";"M";"M";"J";"V";"S";"D"},WEEKDAY(AP14,2),1)</f>
        <v>D</v>
      </c>
      <c r="AR14" s="5"/>
      <c r="AS14" s="5"/>
      <c r="AT14" s="3">
        <f t="shared" si="11"/>
        <v>43081</v>
      </c>
      <c r="AU14" s="4" t="str">
        <f>INDEX({"L";"M";"M";"J";"V";"S";"D"},WEEKDAY(AT14,2),1)</f>
        <v>M</v>
      </c>
      <c r="AV14" s="5"/>
    </row>
    <row r="15" spans="1:48">
      <c r="A15" s="17"/>
      <c r="B15" s="3">
        <f t="shared" si="0"/>
        <v>42748</v>
      </c>
      <c r="C15" s="4" t="str">
        <f>INDEX({"L";"M";"M";"J";"V";"S";"D"},WEEKDAY(B15,2),1)</f>
        <v>V</v>
      </c>
      <c r="D15" s="5"/>
      <c r="E15" s="6">
        <f>WEEKNUM(F15,1)</f>
        <v>7</v>
      </c>
      <c r="F15" s="3">
        <f t="shared" si="1"/>
        <v>42779</v>
      </c>
      <c r="G15" s="4" t="str">
        <f>INDEX({"L";"M";"M";"J";"V";"S";"D"},WEEKDAY(F15,2),1)</f>
        <v>L</v>
      </c>
      <c r="H15" s="5"/>
      <c r="I15" s="6">
        <f>WEEKNUM(J15,1)</f>
        <v>11</v>
      </c>
      <c r="J15" s="3">
        <f t="shared" si="2"/>
        <v>42807</v>
      </c>
      <c r="K15" s="4" t="str">
        <f>INDEX({"L";"M";"M";"J";"V";"S";"D"},WEEKDAY(J15,2),1)</f>
        <v>L</v>
      </c>
      <c r="L15" s="5"/>
      <c r="M15" s="5"/>
      <c r="N15" s="3">
        <f t="shared" si="3"/>
        <v>42838</v>
      </c>
      <c r="O15" s="4" t="str">
        <f>INDEX({"L";"M";"M";"J";"V";"S";"D"},WEEKDAY(N15,2),1)</f>
        <v>J</v>
      </c>
      <c r="P15" s="5"/>
      <c r="Q15" s="5"/>
      <c r="R15" s="3">
        <f t="shared" si="4"/>
        <v>42868</v>
      </c>
      <c r="S15" s="4" t="str">
        <f>INDEX({"L";"M";"M";"J";"V";"S";"D"},WEEKDAY(R15,2),1)</f>
        <v>S</v>
      </c>
      <c r="T15" s="5"/>
      <c r="U15" s="5"/>
      <c r="V15" s="3">
        <f t="shared" si="5"/>
        <v>42899</v>
      </c>
      <c r="W15" s="4" t="str">
        <f>INDEX({"L";"M";"M";"J";"V";"S";"D"},WEEKDAY(V15,2),1)</f>
        <v>M</v>
      </c>
      <c r="X15" s="5"/>
      <c r="Y15" s="5"/>
      <c r="Z15" s="3">
        <f t="shared" si="6"/>
        <v>42929</v>
      </c>
      <c r="AA15" s="4" t="str">
        <f>INDEX({"L";"M";"M";"J";"V";"S";"D"},WEEKDAY(Z15,2),1)</f>
        <v>J</v>
      </c>
      <c r="AB15" s="5"/>
      <c r="AC15" s="14"/>
      <c r="AD15" s="3">
        <f t="shared" si="7"/>
        <v>42960</v>
      </c>
      <c r="AE15" s="4" t="str">
        <f>INDEX({"L";"M";"M";"J";"V";"S";"D"},WEEKDAY(AD15,2),1)</f>
        <v>D</v>
      </c>
      <c r="AF15" s="5"/>
      <c r="AG15" s="5"/>
      <c r="AH15" s="3">
        <f t="shared" si="8"/>
        <v>42991</v>
      </c>
      <c r="AI15" s="4" t="str">
        <f>INDEX({"L";"M";"M";"J";"V";"S";"D"},WEEKDAY(AH15,2),1)</f>
        <v>M</v>
      </c>
      <c r="AJ15" s="5"/>
      <c r="AK15" s="5"/>
      <c r="AL15" s="3">
        <f t="shared" si="9"/>
        <v>43021</v>
      </c>
      <c r="AM15" s="4" t="str">
        <f>INDEX({"L";"M";"M";"J";"V";"S";"D"},WEEKDAY(AL15,2),1)</f>
        <v>V</v>
      </c>
      <c r="AN15" s="5"/>
      <c r="AO15" s="15">
        <f>WEEKNUM(AP15,1)</f>
        <v>46</v>
      </c>
      <c r="AP15" s="3">
        <f t="shared" si="10"/>
        <v>43052</v>
      </c>
      <c r="AQ15" s="4" t="str">
        <f>INDEX({"L";"M";"M";"J";"V";"S";"D"},WEEKDAY(AP15,2),1)</f>
        <v>L</v>
      </c>
      <c r="AR15" s="5"/>
      <c r="AS15" s="5"/>
      <c r="AT15" s="3">
        <f t="shared" si="11"/>
        <v>43082</v>
      </c>
      <c r="AU15" s="4" t="str">
        <f>INDEX({"L";"M";"M";"J";"V";"S";"D"},WEEKDAY(AT15,2),1)</f>
        <v>M</v>
      </c>
      <c r="AV15" s="5"/>
    </row>
    <row r="16" spans="1:48">
      <c r="A16" s="17"/>
      <c r="B16" s="3">
        <f t="shared" si="0"/>
        <v>42749</v>
      </c>
      <c r="C16" s="4" t="str">
        <f>INDEX({"L";"M";"M";"J";"V";"S";"D"},WEEKDAY(B16,2),1)</f>
        <v>S</v>
      </c>
      <c r="D16" s="5"/>
      <c r="E16" s="3"/>
      <c r="F16" s="3">
        <f t="shared" si="1"/>
        <v>42780</v>
      </c>
      <c r="G16" s="4" t="str">
        <f>INDEX({"L";"M";"M";"J";"V";"S";"D"},WEEKDAY(F16,2),1)</f>
        <v>M</v>
      </c>
      <c r="H16" s="5"/>
      <c r="I16" s="5"/>
      <c r="J16" s="3">
        <f t="shared" si="2"/>
        <v>42808</v>
      </c>
      <c r="K16" s="4" t="str">
        <f>INDEX({"L";"M";"M";"J";"V";"S";"D"},WEEKDAY(J16,2),1)</f>
        <v>M</v>
      </c>
      <c r="L16" s="5"/>
      <c r="M16" s="5"/>
      <c r="N16" s="3">
        <f t="shared" si="3"/>
        <v>42839</v>
      </c>
      <c r="O16" s="4" t="str">
        <f>INDEX({"L";"M";"M";"J";"V";"S";"D"},WEEKDAY(N16,2),1)</f>
        <v>V</v>
      </c>
      <c r="P16" s="5"/>
      <c r="Q16" s="5"/>
      <c r="R16" s="3">
        <f t="shared" si="4"/>
        <v>42869</v>
      </c>
      <c r="S16" s="4" t="str">
        <f>INDEX({"L";"M";"M";"J";"V";"S";"D"},WEEKDAY(R16,2),1)</f>
        <v>D</v>
      </c>
      <c r="T16" s="5"/>
      <c r="U16" s="5"/>
      <c r="V16" s="3">
        <f t="shared" si="5"/>
        <v>42900</v>
      </c>
      <c r="W16" s="4" t="str">
        <f>INDEX({"L";"M";"M";"J";"V";"S";"D"},WEEKDAY(V16,2),1)</f>
        <v>M</v>
      </c>
      <c r="X16" s="5"/>
      <c r="Y16" s="5"/>
      <c r="Z16" s="3">
        <f t="shared" si="6"/>
        <v>42930</v>
      </c>
      <c r="AA16" s="4" t="str">
        <f>INDEX({"L";"M";"M";"J";"V";"S";"D"},WEEKDAY(Z16,2),1)</f>
        <v>V</v>
      </c>
      <c r="AB16" s="5"/>
      <c r="AC16" s="15">
        <f>WEEKNUM(AD16,1)</f>
        <v>33</v>
      </c>
      <c r="AD16" s="3">
        <f t="shared" si="7"/>
        <v>42961</v>
      </c>
      <c r="AE16" s="4" t="str">
        <f>INDEX({"L";"M";"M";"J";"V";"S";"D"},WEEKDAY(AD16,2),1)</f>
        <v>L</v>
      </c>
      <c r="AF16" s="5"/>
      <c r="AG16" s="5"/>
      <c r="AH16" s="3">
        <f t="shared" si="8"/>
        <v>42992</v>
      </c>
      <c r="AI16" s="4" t="str">
        <f>INDEX({"L";"M";"M";"J";"V";"S";"D"},WEEKDAY(AH16,2),1)</f>
        <v>J</v>
      </c>
      <c r="AJ16" s="5"/>
      <c r="AK16" s="5"/>
      <c r="AL16" s="3">
        <f t="shared" si="9"/>
        <v>43022</v>
      </c>
      <c r="AM16" s="4" t="str">
        <f>INDEX({"L";"M";"M";"J";"V";"S";"D"},WEEKDAY(AL16,2),1)</f>
        <v>S</v>
      </c>
      <c r="AN16" s="5"/>
      <c r="AO16" s="5"/>
      <c r="AP16" s="3">
        <f t="shared" si="10"/>
        <v>43053</v>
      </c>
      <c r="AQ16" s="4" t="str">
        <f>INDEX({"L";"M";"M";"J";"V";"S";"D"},WEEKDAY(AP16,2),1)</f>
        <v>M</v>
      </c>
      <c r="AR16" s="5"/>
      <c r="AS16" s="5"/>
      <c r="AT16" s="3">
        <f t="shared" si="11"/>
        <v>43083</v>
      </c>
      <c r="AU16" s="4" t="str">
        <f>INDEX({"L";"M";"M";"J";"V";"S";"D"},WEEKDAY(AT16,2),1)</f>
        <v>J</v>
      </c>
      <c r="AV16" s="5"/>
    </row>
    <row r="17" spans="1:48">
      <c r="A17" s="17"/>
      <c r="B17" s="3">
        <f t="shared" si="0"/>
        <v>42750</v>
      </c>
      <c r="C17" s="4" t="str">
        <f>INDEX({"L";"M";"M";"J";"V";"S";"D"},WEEKDAY(B17,2),1)</f>
        <v>D</v>
      </c>
      <c r="D17" s="5"/>
      <c r="E17" s="3"/>
      <c r="F17" s="3">
        <f t="shared" si="1"/>
        <v>42781</v>
      </c>
      <c r="G17" s="4" t="str">
        <f>INDEX({"L";"M";"M";"J";"V";"S";"D"},WEEKDAY(F17,2),1)</f>
        <v>M</v>
      </c>
      <c r="H17" s="5"/>
      <c r="I17" s="5"/>
      <c r="J17" s="3">
        <f t="shared" si="2"/>
        <v>42809</v>
      </c>
      <c r="K17" s="4" t="str">
        <f>INDEX({"L";"M";"M";"J";"V";"S";"D"},WEEKDAY(J17,2),1)</f>
        <v>M</v>
      </c>
      <c r="L17" s="5"/>
      <c r="M17" s="5"/>
      <c r="N17" s="3">
        <f t="shared" si="3"/>
        <v>42840</v>
      </c>
      <c r="O17" s="4" t="str">
        <f>INDEX({"L";"M";"M";"J";"V";"S";"D"},WEEKDAY(N17,2),1)</f>
        <v>S</v>
      </c>
      <c r="P17" s="5"/>
      <c r="Q17" s="6">
        <f>WEEKNUM(R17,1)</f>
        <v>20</v>
      </c>
      <c r="R17" s="3">
        <f t="shared" si="4"/>
        <v>42870</v>
      </c>
      <c r="S17" s="4" t="str">
        <f>INDEX({"L";"M";"M";"J";"V";"S";"D"},WEEKDAY(R17,2),1)</f>
        <v>L</v>
      </c>
      <c r="T17" s="5"/>
      <c r="U17" s="5"/>
      <c r="V17" s="3">
        <f t="shared" si="5"/>
        <v>42901</v>
      </c>
      <c r="W17" s="4" t="str">
        <f>INDEX({"L";"M";"M";"J";"V";"S";"D"},WEEKDAY(V17,2),1)</f>
        <v>J</v>
      </c>
      <c r="X17" s="5"/>
      <c r="Y17" s="5"/>
      <c r="Z17" s="3">
        <f t="shared" si="6"/>
        <v>42931</v>
      </c>
      <c r="AA17" s="4" t="str">
        <f>INDEX({"L";"M";"M";"J";"V";"S";"D"},WEEKDAY(Z17,2),1)</f>
        <v>S</v>
      </c>
      <c r="AB17" s="5"/>
      <c r="AC17" s="14"/>
      <c r="AD17" s="3">
        <f t="shared" si="7"/>
        <v>42962</v>
      </c>
      <c r="AE17" s="4" t="str">
        <f>INDEX({"L";"M";"M";"J";"V";"S";"D"},WEEKDAY(AD17,2),1)</f>
        <v>M</v>
      </c>
      <c r="AF17" s="5"/>
      <c r="AG17" s="5"/>
      <c r="AH17" s="3">
        <f t="shared" si="8"/>
        <v>42993</v>
      </c>
      <c r="AI17" s="4" t="str">
        <f>INDEX({"L";"M";"M";"J";"V";"S";"D"},WEEKDAY(AH17,2),1)</f>
        <v>V</v>
      </c>
      <c r="AJ17" s="5"/>
      <c r="AK17" s="5"/>
      <c r="AL17" s="3">
        <f t="shared" si="9"/>
        <v>43023</v>
      </c>
      <c r="AM17" s="4" t="str">
        <f>INDEX({"L";"M";"M";"J";"V";"S";"D"},WEEKDAY(AL17,2),1)</f>
        <v>D</v>
      </c>
      <c r="AN17" s="5"/>
      <c r="AO17" s="5"/>
      <c r="AP17" s="3">
        <f t="shared" si="10"/>
        <v>43054</v>
      </c>
      <c r="AQ17" s="4" t="str">
        <f>INDEX({"L";"M";"M";"J";"V";"S";"D"},WEEKDAY(AP17,2),1)</f>
        <v>M</v>
      </c>
      <c r="AR17" s="5"/>
      <c r="AS17" s="5"/>
      <c r="AT17" s="3">
        <f t="shared" si="11"/>
        <v>43084</v>
      </c>
      <c r="AU17" s="4" t="str">
        <f>INDEX({"L";"M";"M";"J";"V";"S";"D"},WEEKDAY(AT17,2),1)</f>
        <v>V</v>
      </c>
      <c r="AV17" s="5"/>
    </row>
    <row r="18" spans="1:48">
      <c r="A18" s="16">
        <f>WEEKNUM(B18,1)</f>
        <v>3</v>
      </c>
      <c r="B18" s="3">
        <f t="shared" si="0"/>
        <v>42751</v>
      </c>
      <c r="C18" s="4" t="str">
        <f>INDEX({"L";"M";"M";"J";"V";"S";"D"},WEEKDAY(B18,2),1)</f>
        <v>L</v>
      </c>
      <c r="D18" s="5"/>
      <c r="E18" s="3"/>
      <c r="F18" s="3">
        <f t="shared" si="1"/>
        <v>42782</v>
      </c>
      <c r="G18" s="4" t="str">
        <f>INDEX({"L";"M";"M";"J";"V";"S";"D"},WEEKDAY(F18,2),1)</f>
        <v>J</v>
      </c>
      <c r="H18" s="5"/>
      <c r="I18" s="5"/>
      <c r="J18" s="3">
        <f t="shared" si="2"/>
        <v>42810</v>
      </c>
      <c r="K18" s="4" t="str">
        <f>INDEX({"L";"M";"M";"J";"V";"S";"D"},WEEKDAY(J18,2),1)</f>
        <v>J</v>
      </c>
      <c r="L18" s="5"/>
      <c r="M18" s="5"/>
      <c r="N18" s="3">
        <f t="shared" si="3"/>
        <v>42841</v>
      </c>
      <c r="O18" s="4" t="str">
        <f>INDEX({"L";"M";"M";"J";"V";"S";"D"},WEEKDAY(N18,2),1)</f>
        <v>D</v>
      </c>
      <c r="P18" s="5"/>
      <c r="Q18" s="5"/>
      <c r="R18" s="3">
        <f t="shared" si="4"/>
        <v>42871</v>
      </c>
      <c r="S18" s="4" t="str">
        <f>INDEX({"L";"M";"M";"J";"V";"S";"D"},WEEKDAY(R18,2),1)</f>
        <v>M</v>
      </c>
      <c r="T18" s="5"/>
      <c r="U18" s="5"/>
      <c r="V18" s="3">
        <f t="shared" si="5"/>
        <v>42902</v>
      </c>
      <c r="W18" s="4" t="str">
        <f>INDEX({"L";"M";"M";"J";"V";"S";"D"},WEEKDAY(V18,2),1)</f>
        <v>V</v>
      </c>
      <c r="X18" s="5"/>
      <c r="Y18" s="5"/>
      <c r="Z18" s="3">
        <f t="shared" si="6"/>
        <v>42932</v>
      </c>
      <c r="AA18" s="4" t="str">
        <f>INDEX({"L";"M";"M";"J";"V";"S";"D"},WEEKDAY(Z18,2),1)</f>
        <v>D</v>
      </c>
      <c r="AB18" s="5"/>
      <c r="AC18" s="14"/>
      <c r="AD18" s="3">
        <f t="shared" si="7"/>
        <v>42963</v>
      </c>
      <c r="AE18" s="4" t="str">
        <f>INDEX({"L";"M";"M";"J";"V";"S";"D"},WEEKDAY(AD18,2),1)</f>
        <v>M</v>
      </c>
      <c r="AF18" s="5"/>
      <c r="AG18" s="5"/>
      <c r="AH18" s="3">
        <f t="shared" si="8"/>
        <v>42994</v>
      </c>
      <c r="AI18" s="4" t="str">
        <f>INDEX({"L";"M";"M";"J";"V";"S";"D"},WEEKDAY(AH18,2),1)</f>
        <v>S</v>
      </c>
      <c r="AJ18" s="5"/>
      <c r="AK18" s="15">
        <f>WEEKNUM(AL18,1)</f>
        <v>42</v>
      </c>
      <c r="AL18" s="3">
        <f t="shared" si="9"/>
        <v>43024</v>
      </c>
      <c r="AM18" s="4" t="str">
        <f>INDEX({"L";"M";"M";"J";"V";"S";"D"},WEEKDAY(AL18,2),1)</f>
        <v>L</v>
      </c>
      <c r="AN18" s="5"/>
      <c r="AO18" s="5"/>
      <c r="AP18" s="3">
        <f t="shared" si="10"/>
        <v>43055</v>
      </c>
      <c r="AQ18" s="4" t="str">
        <f>INDEX({"L";"M";"M";"J";"V";"S";"D"},WEEKDAY(AP18,2),1)</f>
        <v>J</v>
      </c>
      <c r="AR18" s="5"/>
      <c r="AS18" s="5"/>
      <c r="AT18" s="3">
        <f t="shared" si="11"/>
        <v>43085</v>
      </c>
      <c r="AU18" s="4" t="str">
        <f>INDEX({"L";"M";"M";"J";"V";"S";"D"},WEEKDAY(AT18,2),1)</f>
        <v>S</v>
      </c>
      <c r="AV18" s="5"/>
    </row>
    <row r="19" spans="1:48">
      <c r="A19" s="17"/>
      <c r="B19" s="3">
        <f t="shared" si="0"/>
        <v>42752</v>
      </c>
      <c r="C19" s="4" t="str">
        <f>INDEX({"L";"M";"M";"J";"V";"S";"D"},WEEKDAY(B19,2),1)</f>
        <v>M</v>
      </c>
      <c r="D19" s="5"/>
      <c r="E19" s="3"/>
      <c r="F19" s="3">
        <f t="shared" si="1"/>
        <v>42783</v>
      </c>
      <c r="G19" s="4" t="str">
        <f>INDEX({"L";"M";"M";"J";"V";"S";"D"},WEEKDAY(F19,2),1)</f>
        <v>V</v>
      </c>
      <c r="H19" s="5"/>
      <c r="I19" s="5"/>
      <c r="J19" s="3">
        <f t="shared" si="2"/>
        <v>42811</v>
      </c>
      <c r="K19" s="4" t="str">
        <f>INDEX({"L";"M";"M";"J";"V";"S";"D"},WEEKDAY(J19,2),1)</f>
        <v>V</v>
      </c>
      <c r="L19" s="5"/>
      <c r="M19" s="6">
        <f>WEEKNUM(N19,1)</f>
        <v>16</v>
      </c>
      <c r="N19" s="3">
        <f t="shared" si="3"/>
        <v>42842</v>
      </c>
      <c r="O19" s="4" t="str">
        <f>INDEX({"L";"M";"M";"J";"V";"S";"D"},WEEKDAY(N19,2),1)</f>
        <v>L</v>
      </c>
      <c r="P19" s="5"/>
      <c r="Q19" s="5"/>
      <c r="R19" s="3">
        <f t="shared" si="4"/>
        <v>42872</v>
      </c>
      <c r="S19" s="4" t="str">
        <f>INDEX({"L";"M";"M";"J";"V";"S";"D"},WEEKDAY(R19,2),1)</f>
        <v>M</v>
      </c>
      <c r="T19" s="5"/>
      <c r="U19" s="5"/>
      <c r="V19" s="3">
        <f t="shared" si="5"/>
        <v>42903</v>
      </c>
      <c r="W19" s="4" t="str">
        <f>INDEX({"L";"M";"M";"J";"V";"S";"D"},WEEKDAY(V19,2),1)</f>
        <v>S</v>
      </c>
      <c r="X19" s="5"/>
      <c r="Y19" s="6">
        <f>WEEKNUM(Z19,1)</f>
        <v>29</v>
      </c>
      <c r="Z19" s="3">
        <f t="shared" si="6"/>
        <v>42933</v>
      </c>
      <c r="AA19" s="4" t="str">
        <f>INDEX({"L";"M";"M";"J";"V";"S";"D"},WEEKDAY(Z19,2),1)</f>
        <v>L</v>
      </c>
      <c r="AB19" s="5"/>
      <c r="AC19" s="14"/>
      <c r="AD19" s="3">
        <f t="shared" si="7"/>
        <v>42964</v>
      </c>
      <c r="AE19" s="4" t="str">
        <f>INDEX({"L";"M";"M";"J";"V";"S";"D"},WEEKDAY(AD19,2),1)</f>
        <v>J</v>
      </c>
      <c r="AF19" s="5"/>
      <c r="AG19" s="5"/>
      <c r="AH19" s="3">
        <f t="shared" si="8"/>
        <v>42995</v>
      </c>
      <c r="AI19" s="4" t="str">
        <f>INDEX({"L";"M";"M";"J";"V";"S";"D"},WEEKDAY(AH19,2),1)</f>
        <v>D</v>
      </c>
      <c r="AJ19" s="5"/>
      <c r="AK19" s="5"/>
      <c r="AL19" s="3">
        <f t="shared" si="9"/>
        <v>43025</v>
      </c>
      <c r="AM19" s="4" t="str">
        <f>INDEX({"L";"M";"M";"J";"V";"S";"D"},WEEKDAY(AL19,2),1)</f>
        <v>M</v>
      </c>
      <c r="AN19" s="5"/>
      <c r="AO19" s="5"/>
      <c r="AP19" s="3">
        <f t="shared" si="10"/>
        <v>43056</v>
      </c>
      <c r="AQ19" s="4" t="str">
        <f>INDEX({"L";"M";"M";"J";"V";"S";"D"},WEEKDAY(AP19,2),1)</f>
        <v>V</v>
      </c>
      <c r="AR19" s="5"/>
      <c r="AS19" s="5"/>
      <c r="AT19" s="3">
        <f t="shared" si="11"/>
        <v>43086</v>
      </c>
      <c r="AU19" s="4" t="str">
        <f>INDEX({"L";"M";"M";"J";"V";"S";"D"},WEEKDAY(AT19,2),1)</f>
        <v>D</v>
      </c>
      <c r="AV19" s="5"/>
    </row>
    <row r="20" spans="1:48">
      <c r="A20" s="17"/>
      <c r="B20" s="3">
        <f t="shared" si="0"/>
        <v>42753</v>
      </c>
      <c r="C20" s="4" t="str">
        <f>INDEX({"L";"M";"M";"J";"V";"S";"D"},WEEKDAY(B20,2),1)</f>
        <v>M</v>
      </c>
      <c r="D20" s="5"/>
      <c r="E20" s="3"/>
      <c r="F20" s="3">
        <f t="shared" si="1"/>
        <v>42784</v>
      </c>
      <c r="G20" s="4" t="str">
        <f>INDEX({"L";"M";"M";"J";"V";"S";"D"},WEEKDAY(F20,2),1)</f>
        <v>S</v>
      </c>
      <c r="H20" s="5"/>
      <c r="I20" s="5"/>
      <c r="J20" s="3">
        <f t="shared" si="2"/>
        <v>42812</v>
      </c>
      <c r="K20" s="4" t="str">
        <f>INDEX({"L";"M";"M";"J";"V";"S";"D"},WEEKDAY(J20,2),1)</f>
        <v>S</v>
      </c>
      <c r="L20" s="5"/>
      <c r="M20" s="5"/>
      <c r="N20" s="3">
        <f t="shared" si="3"/>
        <v>42843</v>
      </c>
      <c r="O20" s="4" t="str">
        <f>INDEX({"L";"M";"M";"J";"V";"S";"D"},WEEKDAY(N20,2),1)</f>
        <v>M</v>
      </c>
      <c r="P20" s="5"/>
      <c r="Q20" s="5"/>
      <c r="R20" s="3">
        <f t="shared" si="4"/>
        <v>42873</v>
      </c>
      <c r="S20" s="4" t="str">
        <f>INDEX({"L";"M";"M";"J";"V";"S";"D"},WEEKDAY(R20,2),1)</f>
        <v>J</v>
      </c>
      <c r="T20" s="5"/>
      <c r="U20" s="5"/>
      <c r="V20" s="3">
        <f t="shared" si="5"/>
        <v>42904</v>
      </c>
      <c r="W20" s="4" t="str">
        <f>INDEX({"L";"M";"M";"J";"V";"S";"D"},WEEKDAY(V20,2),1)</f>
        <v>D</v>
      </c>
      <c r="X20" s="5"/>
      <c r="Y20" s="5"/>
      <c r="Z20" s="3">
        <f t="shared" si="6"/>
        <v>42934</v>
      </c>
      <c r="AA20" s="4" t="str">
        <f>INDEX({"L";"M";"M";"J";"V";"S";"D"},WEEKDAY(Z20,2),1)</f>
        <v>M</v>
      </c>
      <c r="AB20" s="5"/>
      <c r="AC20" s="14"/>
      <c r="AD20" s="3">
        <f t="shared" si="7"/>
        <v>42965</v>
      </c>
      <c r="AE20" s="4" t="str">
        <f>INDEX({"L";"M";"M";"J";"V";"S";"D"},WEEKDAY(AD20,2),1)</f>
        <v>V</v>
      </c>
      <c r="AF20" s="5"/>
      <c r="AG20" s="15">
        <f>WEEKNUM(AH20,1)</f>
        <v>38</v>
      </c>
      <c r="AH20" s="3">
        <f t="shared" si="8"/>
        <v>42996</v>
      </c>
      <c r="AI20" s="4" t="str">
        <f>INDEX({"L";"M";"M";"J";"V";"S";"D"},WEEKDAY(AH20,2),1)</f>
        <v>L</v>
      </c>
      <c r="AJ20" s="5"/>
      <c r="AK20" s="5"/>
      <c r="AL20" s="3">
        <f t="shared" si="9"/>
        <v>43026</v>
      </c>
      <c r="AM20" s="4" t="str">
        <f>INDEX({"L";"M";"M";"J";"V";"S";"D"},WEEKDAY(AL20,2),1)</f>
        <v>M</v>
      </c>
      <c r="AN20" s="5"/>
      <c r="AO20" s="5"/>
      <c r="AP20" s="3">
        <f t="shared" si="10"/>
        <v>43057</v>
      </c>
      <c r="AQ20" s="4" t="str">
        <f>INDEX({"L";"M";"M";"J";"V";"S";"D"},WEEKDAY(AP20,2),1)</f>
        <v>S</v>
      </c>
      <c r="AR20" s="5"/>
      <c r="AS20" s="15">
        <f>WEEKNUM(AT20,1)</f>
        <v>51</v>
      </c>
      <c r="AT20" s="3">
        <f t="shared" si="11"/>
        <v>43087</v>
      </c>
      <c r="AU20" s="4" t="str">
        <f>INDEX({"L";"M";"M";"J";"V";"S";"D"},WEEKDAY(AT20,2),1)</f>
        <v>L</v>
      </c>
      <c r="AV20" s="5"/>
    </row>
    <row r="21" spans="1:48">
      <c r="A21" s="17"/>
      <c r="B21" s="3">
        <f t="shared" si="0"/>
        <v>42754</v>
      </c>
      <c r="C21" s="4" t="str">
        <f>INDEX({"L";"M";"M";"J";"V";"S";"D"},WEEKDAY(B21,2),1)</f>
        <v>J</v>
      </c>
      <c r="D21" s="5"/>
      <c r="E21" s="3"/>
      <c r="F21" s="3">
        <f t="shared" si="1"/>
        <v>42785</v>
      </c>
      <c r="G21" s="4" t="str">
        <f>INDEX({"L";"M";"M";"J";"V";"S";"D"},WEEKDAY(F21,2),1)</f>
        <v>D</v>
      </c>
      <c r="H21" s="5"/>
      <c r="I21" s="5"/>
      <c r="J21" s="3">
        <f t="shared" si="2"/>
        <v>42813</v>
      </c>
      <c r="K21" s="4" t="str">
        <f>INDEX({"L";"M";"M";"J";"V";"S";"D"},WEEKDAY(J21,2),1)</f>
        <v>D</v>
      </c>
      <c r="L21" s="5"/>
      <c r="M21" s="5"/>
      <c r="N21" s="3">
        <f t="shared" si="3"/>
        <v>42844</v>
      </c>
      <c r="O21" s="4" t="str">
        <f>INDEX({"L";"M";"M";"J";"V";"S";"D"},WEEKDAY(N21,2),1)</f>
        <v>M</v>
      </c>
      <c r="P21" s="5"/>
      <c r="Q21" s="5"/>
      <c r="R21" s="3">
        <f t="shared" si="4"/>
        <v>42874</v>
      </c>
      <c r="S21" s="4" t="str">
        <f>INDEX({"L";"M";"M";"J";"V";"S";"D"},WEEKDAY(R21,2),1)</f>
        <v>V</v>
      </c>
      <c r="T21" s="5"/>
      <c r="U21" s="6">
        <f>WEEKNUM(V21,1)</f>
        <v>25</v>
      </c>
      <c r="V21" s="3">
        <f t="shared" si="5"/>
        <v>42905</v>
      </c>
      <c r="W21" s="4" t="str">
        <f>INDEX({"L";"M";"M";"J";"V";"S";"D"},WEEKDAY(V21,2),1)</f>
        <v>L</v>
      </c>
      <c r="X21" s="5"/>
      <c r="Y21" s="5"/>
      <c r="Z21" s="3">
        <f t="shared" si="6"/>
        <v>42935</v>
      </c>
      <c r="AA21" s="4" t="str">
        <f>INDEX({"L";"M";"M";"J";"V";"S";"D"},WEEKDAY(Z21,2),1)</f>
        <v>M</v>
      </c>
      <c r="AB21" s="5"/>
      <c r="AC21" s="14"/>
      <c r="AD21" s="3">
        <f t="shared" si="7"/>
        <v>42966</v>
      </c>
      <c r="AE21" s="4" t="str">
        <f>INDEX({"L";"M";"M";"J";"V";"S";"D"},WEEKDAY(AD21,2),1)</f>
        <v>S</v>
      </c>
      <c r="AF21" s="5"/>
      <c r="AG21" s="5"/>
      <c r="AH21" s="3">
        <f t="shared" si="8"/>
        <v>42997</v>
      </c>
      <c r="AI21" s="4" t="str">
        <f>INDEX({"L";"M";"M";"J";"V";"S";"D"},WEEKDAY(AH21,2),1)</f>
        <v>M</v>
      </c>
      <c r="AJ21" s="5"/>
      <c r="AK21" s="5"/>
      <c r="AL21" s="3">
        <f t="shared" si="9"/>
        <v>43027</v>
      </c>
      <c r="AM21" s="4" t="str">
        <f>INDEX({"L";"M";"M";"J";"V";"S";"D"},WEEKDAY(AL21,2),1)</f>
        <v>J</v>
      </c>
      <c r="AN21" s="5"/>
      <c r="AO21" s="5"/>
      <c r="AP21" s="3">
        <f t="shared" si="10"/>
        <v>43058</v>
      </c>
      <c r="AQ21" s="4" t="str">
        <f>INDEX({"L";"M";"M";"J";"V";"S";"D"},WEEKDAY(AP21,2),1)</f>
        <v>D</v>
      </c>
      <c r="AR21" s="5"/>
      <c r="AS21" s="5"/>
      <c r="AT21" s="3">
        <f t="shared" si="11"/>
        <v>43088</v>
      </c>
      <c r="AU21" s="4" t="str">
        <f>INDEX({"L";"M";"M";"J";"V";"S";"D"},WEEKDAY(AT21,2),1)</f>
        <v>M</v>
      </c>
      <c r="AV21" s="5"/>
    </row>
    <row r="22" spans="1:48">
      <c r="A22" s="17"/>
      <c r="B22" s="3">
        <f>B21+1</f>
        <v>42755</v>
      </c>
      <c r="C22" s="4" t="str">
        <f>INDEX({"L";"M";"M";"J";"V";"S";"D"},WEEKDAY(B22,2),1)</f>
        <v>V</v>
      </c>
      <c r="D22" s="5"/>
      <c r="E22" s="6">
        <f>WEEKNUM(F22,1)</f>
        <v>8</v>
      </c>
      <c r="F22" s="3">
        <f>F21+1</f>
        <v>42786</v>
      </c>
      <c r="G22" s="4" t="str">
        <f>INDEX({"L";"M";"M";"J";"V";"S";"D"},WEEKDAY(F22,2),1)</f>
        <v>L</v>
      </c>
      <c r="H22" s="5"/>
      <c r="I22" s="6">
        <f>WEEKNUM(J22,1)</f>
        <v>12</v>
      </c>
      <c r="J22" s="3">
        <f>J21+1</f>
        <v>42814</v>
      </c>
      <c r="K22" s="4" t="str">
        <f>INDEX({"L";"M";"M";"J";"V";"S";"D"},WEEKDAY(J22,2),1)</f>
        <v>L</v>
      </c>
      <c r="L22" s="5"/>
      <c r="M22" s="5"/>
      <c r="N22" s="3">
        <f>N21+1</f>
        <v>42845</v>
      </c>
      <c r="O22" s="4" t="str">
        <f>INDEX({"L";"M";"M";"J";"V";"S";"D"},WEEKDAY(N22,2),1)</f>
        <v>J</v>
      </c>
      <c r="P22" s="5"/>
      <c r="Q22" s="5"/>
      <c r="R22" s="3">
        <f>R21+1</f>
        <v>42875</v>
      </c>
      <c r="S22" s="4" t="str">
        <f>INDEX({"L";"M";"M";"J";"V";"S";"D"},WEEKDAY(R22,2),1)</f>
        <v>S</v>
      </c>
      <c r="T22" s="5"/>
      <c r="U22" s="5"/>
      <c r="V22" s="3">
        <f>V21+1</f>
        <v>42906</v>
      </c>
      <c r="W22" s="4" t="str">
        <f>INDEX({"L";"M";"M";"J";"V";"S";"D"},WEEKDAY(V22,2),1)</f>
        <v>M</v>
      </c>
      <c r="X22" s="5"/>
      <c r="Y22" s="5"/>
      <c r="Z22" s="3">
        <f>Z21+1</f>
        <v>42936</v>
      </c>
      <c r="AA22" s="4" t="str">
        <f>INDEX({"L";"M";"M";"J";"V";"S";"D"},WEEKDAY(Z22,2),1)</f>
        <v>J</v>
      </c>
      <c r="AB22" s="5"/>
      <c r="AC22" s="14"/>
      <c r="AD22" s="3">
        <f>AD21+1</f>
        <v>42967</v>
      </c>
      <c r="AE22" s="4" t="str">
        <f>INDEX({"L";"M";"M";"J";"V";"S";"D"},WEEKDAY(AD22,2),1)</f>
        <v>D</v>
      </c>
      <c r="AF22" s="5"/>
      <c r="AG22" s="5"/>
      <c r="AH22" s="3">
        <f>AH21+1</f>
        <v>42998</v>
      </c>
      <c r="AI22" s="4" t="str">
        <f>INDEX({"L";"M";"M";"J";"V";"S";"D"},WEEKDAY(AH22,2),1)</f>
        <v>M</v>
      </c>
      <c r="AJ22" s="5"/>
      <c r="AK22" s="5"/>
      <c r="AL22" s="3">
        <f>AL21+1</f>
        <v>43028</v>
      </c>
      <c r="AM22" s="4" t="str">
        <f>INDEX({"L";"M";"M";"J";"V";"S";"D"},WEEKDAY(AL22,2),1)</f>
        <v>V</v>
      </c>
      <c r="AN22" s="5"/>
      <c r="AO22" s="15">
        <f>WEEKNUM(AP22,1)</f>
        <v>47</v>
      </c>
      <c r="AP22" s="3">
        <f>AP21+1</f>
        <v>43059</v>
      </c>
      <c r="AQ22" s="4" t="str">
        <f>INDEX({"L";"M";"M";"J";"V";"S";"D"},WEEKDAY(AP22,2),1)</f>
        <v>L</v>
      </c>
      <c r="AR22" s="5"/>
      <c r="AS22" s="5"/>
      <c r="AT22" s="3">
        <f>AT21+1</f>
        <v>43089</v>
      </c>
      <c r="AU22" s="4" t="str">
        <f>INDEX({"L";"M";"M";"J";"V";"S";"D"},WEEKDAY(AT22,2),1)</f>
        <v>M</v>
      </c>
      <c r="AV22" s="5"/>
    </row>
    <row r="23" spans="1:48">
      <c r="A23" s="17"/>
      <c r="B23" s="3">
        <f t="shared" si="0"/>
        <v>42756</v>
      </c>
      <c r="C23" s="4" t="str">
        <f>INDEX({"L";"M";"M";"J";"V";"S";"D"},WEEKDAY(B23,2),1)</f>
        <v>S</v>
      </c>
      <c r="D23" s="5"/>
      <c r="E23" s="3"/>
      <c r="F23" s="3">
        <f t="shared" ref="F23:F29" si="13">F22+1</f>
        <v>42787</v>
      </c>
      <c r="G23" s="4" t="str">
        <f>INDEX({"L";"M";"M";"J";"V";"S";"D"},WEEKDAY(F23,2),1)</f>
        <v>M</v>
      </c>
      <c r="H23" s="5"/>
      <c r="I23" s="5"/>
      <c r="J23" s="3">
        <f t="shared" ref="J23:J29" si="14">J22+1</f>
        <v>42815</v>
      </c>
      <c r="K23" s="4" t="str">
        <f>INDEX({"L";"M";"M";"J";"V";"S";"D"},WEEKDAY(J23,2),1)</f>
        <v>M</v>
      </c>
      <c r="L23" s="5"/>
      <c r="M23" s="5"/>
      <c r="N23" s="3">
        <f t="shared" ref="N23:N29" si="15">N22+1</f>
        <v>42846</v>
      </c>
      <c r="O23" s="4" t="str">
        <f>INDEX({"L";"M";"M";"J";"V";"S";"D"},WEEKDAY(N23,2),1)</f>
        <v>V</v>
      </c>
      <c r="P23" s="5"/>
      <c r="Q23" s="5"/>
      <c r="R23" s="3">
        <f t="shared" ref="R23:R29" si="16">R22+1</f>
        <v>42876</v>
      </c>
      <c r="S23" s="4" t="str">
        <f>INDEX({"L";"M";"M";"J";"V";"S";"D"},WEEKDAY(R23,2),1)</f>
        <v>D</v>
      </c>
      <c r="T23" s="5"/>
      <c r="U23" s="5"/>
      <c r="V23" s="3">
        <f t="shared" ref="V23:V29" si="17">V22+1</f>
        <v>42907</v>
      </c>
      <c r="W23" s="4" t="str">
        <f>INDEX({"L";"M";"M";"J";"V";"S";"D"},WEEKDAY(V23,2),1)</f>
        <v>M</v>
      </c>
      <c r="X23" s="5"/>
      <c r="Y23" s="5"/>
      <c r="Z23" s="3">
        <f t="shared" ref="Z23:Z29" si="18">Z22+1</f>
        <v>42937</v>
      </c>
      <c r="AA23" s="4" t="str">
        <f>INDEX({"L";"M";"M";"J";"V";"S";"D"},WEEKDAY(Z23,2),1)</f>
        <v>V</v>
      </c>
      <c r="AB23" s="5"/>
      <c r="AC23" s="15">
        <f>WEEKNUM(AD23,1)</f>
        <v>34</v>
      </c>
      <c r="AD23" s="3">
        <f t="shared" ref="AD23:AD29" si="19">AD22+1</f>
        <v>42968</v>
      </c>
      <c r="AE23" s="4" t="str">
        <f>INDEX({"L";"M";"M";"J";"V";"S";"D"},WEEKDAY(AD23,2),1)</f>
        <v>L</v>
      </c>
      <c r="AF23" s="5"/>
      <c r="AG23" s="5"/>
      <c r="AH23" s="3">
        <f t="shared" ref="AH23:AH29" si="20">AH22+1</f>
        <v>42999</v>
      </c>
      <c r="AI23" s="4" t="str">
        <f>INDEX({"L";"M";"M";"J";"V";"S";"D"},WEEKDAY(AH23,2),1)</f>
        <v>J</v>
      </c>
      <c r="AJ23" s="5"/>
      <c r="AK23" s="5"/>
      <c r="AL23" s="3">
        <f t="shared" ref="AL23:AL29" si="21">AL22+1</f>
        <v>43029</v>
      </c>
      <c r="AM23" s="4" t="str">
        <f>INDEX({"L";"M";"M";"J";"V";"S";"D"},WEEKDAY(AL23,2),1)</f>
        <v>S</v>
      </c>
      <c r="AN23" s="5"/>
      <c r="AO23" s="5"/>
      <c r="AP23" s="3">
        <f t="shared" ref="AP23:AP29" si="22">AP22+1</f>
        <v>43060</v>
      </c>
      <c r="AQ23" s="4" t="str">
        <f>INDEX({"L";"M";"M";"J";"V";"S";"D"},WEEKDAY(AP23,2),1)</f>
        <v>M</v>
      </c>
      <c r="AR23" s="5"/>
      <c r="AS23" s="5"/>
      <c r="AT23" s="3">
        <f t="shared" ref="AT23:AT29" si="23">AT22+1</f>
        <v>43090</v>
      </c>
      <c r="AU23" s="4" t="str">
        <f>INDEX({"L";"M";"M";"J";"V";"S";"D"},WEEKDAY(AT23,2),1)</f>
        <v>J</v>
      </c>
      <c r="AV23" s="5"/>
    </row>
    <row r="24" spans="1:48">
      <c r="A24" s="17"/>
      <c r="B24" s="3">
        <f t="shared" si="0"/>
        <v>42757</v>
      </c>
      <c r="C24" s="4" t="str">
        <f>INDEX({"L";"M";"M";"J";"V";"S";"D"},WEEKDAY(B24,2),1)</f>
        <v>D</v>
      </c>
      <c r="D24" s="5"/>
      <c r="E24" s="3"/>
      <c r="F24" s="3">
        <f t="shared" si="13"/>
        <v>42788</v>
      </c>
      <c r="G24" s="4" t="str">
        <f>INDEX({"L";"M";"M";"J";"V";"S";"D"},WEEKDAY(F24,2),1)</f>
        <v>M</v>
      </c>
      <c r="H24" s="5"/>
      <c r="I24" s="5"/>
      <c r="J24" s="3">
        <f t="shared" si="14"/>
        <v>42816</v>
      </c>
      <c r="K24" s="4" t="str">
        <f>INDEX({"L";"M";"M";"J";"V";"S";"D"},WEEKDAY(J24,2),1)</f>
        <v>M</v>
      </c>
      <c r="L24" s="5"/>
      <c r="M24" s="5"/>
      <c r="N24" s="3">
        <f t="shared" si="15"/>
        <v>42847</v>
      </c>
      <c r="O24" s="4" t="str">
        <f>INDEX({"L";"M";"M";"J";"V";"S";"D"},WEEKDAY(N24,2),1)</f>
        <v>S</v>
      </c>
      <c r="P24" s="5"/>
      <c r="Q24" s="6">
        <f>WEEKNUM(R24,1)</f>
        <v>21</v>
      </c>
      <c r="R24" s="3">
        <f t="shared" si="16"/>
        <v>42877</v>
      </c>
      <c r="S24" s="4" t="str">
        <f>INDEX({"L";"M";"M";"J";"V";"S";"D"},WEEKDAY(R24,2),1)</f>
        <v>L</v>
      </c>
      <c r="T24" s="5"/>
      <c r="U24" s="5"/>
      <c r="V24" s="3">
        <f t="shared" si="17"/>
        <v>42908</v>
      </c>
      <c r="W24" s="4" t="str">
        <f>INDEX({"L";"M";"M";"J";"V";"S";"D"},WEEKDAY(V24,2),1)</f>
        <v>J</v>
      </c>
      <c r="X24" s="5"/>
      <c r="Y24" s="5"/>
      <c r="Z24" s="3">
        <f t="shared" si="18"/>
        <v>42938</v>
      </c>
      <c r="AA24" s="4" t="str">
        <f>INDEX({"L";"M";"M";"J";"V";"S";"D"},WEEKDAY(Z24,2),1)</f>
        <v>S</v>
      </c>
      <c r="AB24" s="5"/>
      <c r="AC24" s="14"/>
      <c r="AD24" s="3">
        <f t="shared" si="19"/>
        <v>42969</v>
      </c>
      <c r="AE24" s="4" t="str">
        <f>INDEX({"L";"M";"M";"J";"V";"S";"D"},WEEKDAY(AD24,2),1)</f>
        <v>M</v>
      </c>
      <c r="AF24" s="5"/>
      <c r="AG24" s="5"/>
      <c r="AH24" s="3">
        <f t="shared" si="20"/>
        <v>43000</v>
      </c>
      <c r="AI24" s="4" t="str">
        <f>INDEX({"L";"M";"M";"J";"V";"S";"D"},WEEKDAY(AH24,2),1)</f>
        <v>V</v>
      </c>
      <c r="AJ24" s="5"/>
      <c r="AK24" s="5"/>
      <c r="AL24" s="3">
        <f t="shared" si="21"/>
        <v>43030</v>
      </c>
      <c r="AM24" s="4" t="str">
        <f>INDEX({"L";"M";"M";"J";"V";"S";"D"},WEEKDAY(AL24,2),1)</f>
        <v>D</v>
      </c>
      <c r="AN24" s="5"/>
      <c r="AO24" s="5"/>
      <c r="AP24" s="3">
        <f t="shared" si="22"/>
        <v>43061</v>
      </c>
      <c r="AQ24" s="4" t="str">
        <f>INDEX({"L";"M";"M";"J";"V";"S";"D"},WEEKDAY(AP24,2),1)</f>
        <v>M</v>
      </c>
      <c r="AR24" s="5"/>
      <c r="AS24" s="5"/>
      <c r="AT24" s="3">
        <f t="shared" si="23"/>
        <v>43091</v>
      </c>
      <c r="AU24" s="4" t="str">
        <f>INDEX({"L";"M";"M";"J";"V";"S";"D"},WEEKDAY(AT24,2),1)</f>
        <v>V</v>
      </c>
      <c r="AV24" s="5"/>
    </row>
    <row r="25" spans="1:48">
      <c r="A25" s="16">
        <f>WEEKNUM(B25,1)</f>
        <v>4</v>
      </c>
      <c r="B25" s="3">
        <f t="shared" si="0"/>
        <v>42758</v>
      </c>
      <c r="C25" s="4" t="str">
        <f>INDEX({"L";"M";"M";"J";"V";"S";"D"},WEEKDAY(B25,2),1)</f>
        <v>L</v>
      </c>
      <c r="D25" s="5"/>
      <c r="E25" s="3"/>
      <c r="F25" s="3">
        <f t="shared" si="13"/>
        <v>42789</v>
      </c>
      <c r="G25" s="4" t="str">
        <f>INDEX({"L";"M";"M";"J";"V";"S";"D"},WEEKDAY(F25,2),1)</f>
        <v>J</v>
      </c>
      <c r="H25" s="5"/>
      <c r="I25" s="5"/>
      <c r="J25" s="3">
        <f t="shared" si="14"/>
        <v>42817</v>
      </c>
      <c r="K25" s="4" t="str">
        <f>INDEX({"L";"M";"M";"J";"V";"S";"D"},WEEKDAY(J25,2),1)</f>
        <v>J</v>
      </c>
      <c r="L25" s="5"/>
      <c r="M25" s="5"/>
      <c r="N25" s="3">
        <f t="shared" si="15"/>
        <v>42848</v>
      </c>
      <c r="O25" s="4" t="str">
        <f>INDEX({"L";"M";"M";"J";"V";"S";"D"},WEEKDAY(N25,2),1)</f>
        <v>D</v>
      </c>
      <c r="P25" s="5"/>
      <c r="Q25" s="5"/>
      <c r="R25" s="3">
        <f t="shared" si="16"/>
        <v>42878</v>
      </c>
      <c r="S25" s="4" t="str">
        <f>INDEX({"L";"M";"M";"J";"V";"S";"D"},WEEKDAY(R25,2),1)</f>
        <v>M</v>
      </c>
      <c r="T25" s="5"/>
      <c r="U25" s="5"/>
      <c r="V25" s="3">
        <f t="shared" si="17"/>
        <v>42909</v>
      </c>
      <c r="W25" s="4" t="str">
        <f>INDEX({"L";"M";"M";"J";"V";"S";"D"},WEEKDAY(V25,2),1)</f>
        <v>V</v>
      </c>
      <c r="X25" s="5"/>
      <c r="Y25" s="5"/>
      <c r="Z25" s="3">
        <f t="shared" si="18"/>
        <v>42939</v>
      </c>
      <c r="AA25" s="4" t="str">
        <f>INDEX({"L";"M";"M";"J";"V";"S";"D"},WEEKDAY(Z25,2),1)</f>
        <v>D</v>
      </c>
      <c r="AB25" s="5"/>
      <c r="AC25" s="14"/>
      <c r="AD25" s="3">
        <f t="shared" si="19"/>
        <v>42970</v>
      </c>
      <c r="AE25" s="4" t="str">
        <f>INDEX({"L";"M";"M";"J";"V";"S";"D"},WEEKDAY(AD25,2),1)</f>
        <v>M</v>
      </c>
      <c r="AF25" s="5"/>
      <c r="AG25" s="5"/>
      <c r="AH25" s="3">
        <f t="shared" si="20"/>
        <v>43001</v>
      </c>
      <c r="AI25" s="4" t="str">
        <f>INDEX({"L";"M";"M";"J";"V";"S";"D"},WEEKDAY(AH25,2),1)</f>
        <v>S</v>
      </c>
      <c r="AJ25" s="5"/>
      <c r="AK25" s="15">
        <f>WEEKNUM(AL25,1)</f>
        <v>43</v>
      </c>
      <c r="AL25" s="3">
        <f t="shared" si="21"/>
        <v>43031</v>
      </c>
      <c r="AM25" s="4" t="str">
        <f>INDEX({"L";"M";"M";"J";"V";"S";"D"},WEEKDAY(AL25,2),1)</f>
        <v>L</v>
      </c>
      <c r="AN25" s="5"/>
      <c r="AO25" s="5"/>
      <c r="AP25" s="3">
        <f t="shared" si="22"/>
        <v>43062</v>
      </c>
      <c r="AQ25" s="4" t="str">
        <f>INDEX({"L";"M";"M";"J";"V";"S";"D"},WEEKDAY(AP25,2),1)</f>
        <v>J</v>
      </c>
      <c r="AR25" s="5"/>
      <c r="AS25" s="5"/>
      <c r="AT25" s="3">
        <f t="shared" si="23"/>
        <v>43092</v>
      </c>
      <c r="AU25" s="4" t="str">
        <f>INDEX({"L";"M";"M";"J";"V";"S";"D"},WEEKDAY(AT25,2),1)</f>
        <v>S</v>
      </c>
      <c r="AV25" s="5"/>
    </row>
    <row r="26" spans="1:48">
      <c r="A26" s="17"/>
      <c r="B26" s="3">
        <f t="shared" si="0"/>
        <v>42759</v>
      </c>
      <c r="C26" s="4" t="str">
        <f>INDEX({"L";"M";"M";"J";"V";"S";"D"},WEEKDAY(B26,2),1)</f>
        <v>M</v>
      </c>
      <c r="D26" s="5"/>
      <c r="E26" s="3"/>
      <c r="F26" s="3">
        <f t="shared" si="13"/>
        <v>42790</v>
      </c>
      <c r="G26" s="4" t="str">
        <f>INDEX({"L";"M";"M";"J";"V";"S";"D"},WEEKDAY(F26,2),1)</f>
        <v>V</v>
      </c>
      <c r="H26" s="5"/>
      <c r="I26" s="5"/>
      <c r="J26" s="3">
        <f t="shared" si="14"/>
        <v>42818</v>
      </c>
      <c r="K26" s="4" t="str">
        <f>INDEX({"L";"M";"M";"J";"V";"S";"D"},WEEKDAY(J26,2),1)</f>
        <v>V</v>
      </c>
      <c r="L26" s="5"/>
      <c r="M26" s="6">
        <f>WEEKNUM(N26,1)</f>
        <v>17</v>
      </c>
      <c r="N26" s="3">
        <f t="shared" si="15"/>
        <v>42849</v>
      </c>
      <c r="O26" s="4" t="str">
        <f>INDEX({"L";"M";"M";"J";"V";"S";"D"},WEEKDAY(N26,2),1)</f>
        <v>L</v>
      </c>
      <c r="P26" s="5"/>
      <c r="Q26" s="5"/>
      <c r="R26" s="3">
        <f t="shared" si="16"/>
        <v>42879</v>
      </c>
      <c r="S26" s="4" t="str">
        <f>INDEX({"L";"M";"M";"J";"V";"S";"D"},WEEKDAY(R26,2),1)</f>
        <v>M</v>
      </c>
      <c r="T26" s="5"/>
      <c r="U26" s="5"/>
      <c r="V26" s="3">
        <f t="shared" si="17"/>
        <v>42910</v>
      </c>
      <c r="W26" s="4" t="str">
        <f>INDEX({"L";"M";"M";"J";"V";"S";"D"},WEEKDAY(V26,2),1)</f>
        <v>S</v>
      </c>
      <c r="X26" s="5"/>
      <c r="Y26" s="6">
        <f>WEEKNUM(Z26,1)</f>
        <v>30</v>
      </c>
      <c r="Z26" s="3">
        <f t="shared" si="18"/>
        <v>42940</v>
      </c>
      <c r="AA26" s="4" t="str">
        <f>INDEX({"L";"M";"M";"J";"V";"S";"D"},WEEKDAY(Z26,2),1)</f>
        <v>L</v>
      </c>
      <c r="AB26" s="5"/>
      <c r="AC26" s="14"/>
      <c r="AD26" s="3">
        <f t="shared" si="19"/>
        <v>42971</v>
      </c>
      <c r="AE26" s="4" t="str">
        <f>INDEX({"L";"M";"M";"J";"V";"S";"D"},WEEKDAY(AD26,2),1)</f>
        <v>J</v>
      </c>
      <c r="AF26" s="5"/>
      <c r="AG26" s="5"/>
      <c r="AH26" s="3">
        <f t="shared" si="20"/>
        <v>43002</v>
      </c>
      <c r="AI26" s="4" t="str">
        <f>INDEX({"L";"M";"M";"J";"V";"S";"D"},WEEKDAY(AH26,2),1)</f>
        <v>D</v>
      </c>
      <c r="AJ26" s="5"/>
      <c r="AK26" s="5"/>
      <c r="AL26" s="3">
        <f t="shared" si="21"/>
        <v>43032</v>
      </c>
      <c r="AM26" s="4" t="str">
        <f>INDEX({"L";"M";"M";"J";"V";"S";"D"},WEEKDAY(AL26,2),1)</f>
        <v>M</v>
      </c>
      <c r="AN26" s="5"/>
      <c r="AO26" s="5"/>
      <c r="AP26" s="3">
        <f t="shared" si="22"/>
        <v>43063</v>
      </c>
      <c r="AQ26" s="4" t="str">
        <f>INDEX({"L";"M";"M";"J";"V";"S";"D"},WEEKDAY(AP26,2),1)</f>
        <v>V</v>
      </c>
      <c r="AR26" s="5"/>
      <c r="AS26" s="5"/>
      <c r="AT26" s="3">
        <f t="shared" si="23"/>
        <v>43093</v>
      </c>
      <c r="AU26" s="4" t="str">
        <f>INDEX({"L";"M";"M";"J";"V";"S";"D"},WEEKDAY(AT26,2),1)</f>
        <v>D</v>
      </c>
      <c r="AV26" s="5"/>
    </row>
    <row r="27" spans="1:48">
      <c r="A27" s="17"/>
      <c r="B27" s="3">
        <f t="shared" si="0"/>
        <v>42760</v>
      </c>
      <c r="C27" s="4" t="str">
        <f>INDEX({"L";"M";"M";"J";"V";"S";"D"},WEEKDAY(B27,2),1)</f>
        <v>M</v>
      </c>
      <c r="D27" s="5"/>
      <c r="E27" s="3"/>
      <c r="F27" s="3">
        <f t="shared" si="13"/>
        <v>42791</v>
      </c>
      <c r="G27" s="4" t="str">
        <f>INDEX({"L";"M";"M";"J";"V";"S";"D"},WEEKDAY(F27,2),1)</f>
        <v>S</v>
      </c>
      <c r="H27" s="5"/>
      <c r="I27" s="5"/>
      <c r="J27" s="3">
        <f t="shared" si="14"/>
        <v>42819</v>
      </c>
      <c r="K27" s="4" t="str">
        <f>INDEX({"L";"M";"M";"J";"V";"S";"D"},WEEKDAY(J27,2),1)</f>
        <v>S</v>
      </c>
      <c r="L27" s="5"/>
      <c r="M27" s="5"/>
      <c r="N27" s="3">
        <f t="shared" si="15"/>
        <v>42850</v>
      </c>
      <c r="O27" s="4" t="str">
        <f>INDEX({"L";"M";"M";"J";"V";"S";"D"},WEEKDAY(N27,2),1)</f>
        <v>M</v>
      </c>
      <c r="P27" s="5"/>
      <c r="Q27" s="5"/>
      <c r="R27" s="3">
        <f t="shared" si="16"/>
        <v>42880</v>
      </c>
      <c r="S27" s="4" t="str">
        <f>INDEX({"L";"M";"M";"J";"V";"S";"D"},WEEKDAY(R27,2),1)</f>
        <v>J</v>
      </c>
      <c r="T27" s="5"/>
      <c r="U27" s="5"/>
      <c r="V27" s="3">
        <f t="shared" si="17"/>
        <v>42911</v>
      </c>
      <c r="W27" s="4" t="str">
        <f>INDEX({"L";"M";"M";"J";"V";"S";"D"},WEEKDAY(V27,2),1)</f>
        <v>D</v>
      </c>
      <c r="X27" s="5"/>
      <c r="Y27" s="5"/>
      <c r="Z27" s="3">
        <f t="shared" si="18"/>
        <v>42941</v>
      </c>
      <c r="AA27" s="4" t="str">
        <f>INDEX({"L";"M";"M";"J";"V";"S";"D"},WEEKDAY(Z27,2),1)</f>
        <v>M</v>
      </c>
      <c r="AB27" s="5"/>
      <c r="AC27" s="14"/>
      <c r="AD27" s="3">
        <f t="shared" si="19"/>
        <v>42972</v>
      </c>
      <c r="AE27" s="4" t="str">
        <f>INDEX({"L";"M";"M";"J";"V";"S";"D"},WEEKDAY(AD27,2),1)</f>
        <v>V</v>
      </c>
      <c r="AF27" s="5"/>
      <c r="AG27" s="15">
        <f>WEEKNUM(AH27,1)</f>
        <v>39</v>
      </c>
      <c r="AH27" s="3">
        <f t="shared" si="20"/>
        <v>43003</v>
      </c>
      <c r="AI27" s="4" t="str">
        <f>INDEX({"L";"M";"M";"J";"V";"S";"D"},WEEKDAY(AH27,2),1)</f>
        <v>L</v>
      </c>
      <c r="AJ27" s="5"/>
      <c r="AK27" s="5"/>
      <c r="AL27" s="3">
        <f t="shared" si="21"/>
        <v>43033</v>
      </c>
      <c r="AM27" s="4" t="str">
        <f>INDEX({"L";"M";"M";"J";"V";"S";"D"},WEEKDAY(AL27,2),1)</f>
        <v>M</v>
      </c>
      <c r="AN27" s="5"/>
      <c r="AO27" s="5"/>
      <c r="AP27" s="3">
        <f t="shared" si="22"/>
        <v>43064</v>
      </c>
      <c r="AQ27" s="4" t="str">
        <f>INDEX({"L";"M";"M";"J";"V";"S";"D"},WEEKDAY(AP27,2),1)</f>
        <v>S</v>
      </c>
      <c r="AR27" s="5"/>
      <c r="AS27" s="15">
        <f>WEEKNUM(AT27,1)</f>
        <v>52</v>
      </c>
      <c r="AT27" s="3">
        <f t="shared" si="23"/>
        <v>43094</v>
      </c>
      <c r="AU27" s="4" t="str">
        <f>INDEX({"L";"M";"M";"J";"V";"S";"D"},WEEKDAY(AT27,2),1)</f>
        <v>L</v>
      </c>
      <c r="AV27" s="5"/>
    </row>
    <row r="28" spans="1:48">
      <c r="A28" s="17"/>
      <c r="B28" s="3">
        <f t="shared" si="0"/>
        <v>42761</v>
      </c>
      <c r="C28" s="4" t="str">
        <f>INDEX({"L";"M";"M";"J";"V";"S";"D"},WEEKDAY(B28,2),1)</f>
        <v>J</v>
      </c>
      <c r="D28" s="5"/>
      <c r="E28" s="3"/>
      <c r="F28" s="3">
        <f t="shared" si="13"/>
        <v>42792</v>
      </c>
      <c r="G28" s="4" t="str">
        <f>INDEX({"L";"M";"M";"J";"V";"S";"D"},WEEKDAY(F28,2),1)</f>
        <v>D</v>
      </c>
      <c r="H28" s="5"/>
      <c r="I28" s="5"/>
      <c r="J28" s="3">
        <f t="shared" si="14"/>
        <v>42820</v>
      </c>
      <c r="K28" s="4" t="str">
        <f>INDEX({"L";"M";"M";"J";"V";"S";"D"},WEEKDAY(J28,2),1)</f>
        <v>D</v>
      </c>
      <c r="L28" s="5"/>
      <c r="M28" s="5"/>
      <c r="N28" s="3">
        <f t="shared" si="15"/>
        <v>42851</v>
      </c>
      <c r="O28" s="4" t="str">
        <f>INDEX({"L";"M";"M";"J";"V";"S";"D"},WEEKDAY(N28,2),1)</f>
        <v>M</v>
      </c>
      <c r="P28" s="5"/>
      <c r="Q28" s="5"/>
      <c r="R28" s="3">
        <f t="shared" si="16"/>
        <v>42881</v>
      </c>
      <c r="S28" s="4" t="str">
        <f>INDEX({"L";"M";"M";"J";"V";"S";"D"},WEEKDAY(R28,2),1)</f>
        <v>V</v>
      </c>
      <c r="T28" s="5"/>
      <c r="U28" s="6">
        <f>WEEKNUM(V28,1)</f>
        <v>26</v>
      </c>
      <c r="V28" s="3">
        <f t="shared" si="17"/>
        <v>42912</v>
      </c>
      <c r="W28" s="4" t="str">
        <f>INDEX({"L";"M";"M";"J";"V";"S";"D"},WEEKDAY(V28,2),1)</f>
        <v>L</v>
      </c>
      <c r="X28" s="5"/>
      <c r="Y28" s="5"/>
      <c r="Z28" s="3">
        <f t="shared" si="18"/>
        <v>42942</v>
      </c>
      <c r="AA28" s="4" t="str">
        <f>INDEX({"L";"M";"M";"J";"V";"S";"D"},WEEKDAY(Z28,2),1)</f>
        <v>M</v>
      </c>
      <c r="AB28" s="5"/>
      <c r="AC28" s="14"/>
      <c r="AD28" s="3">
        <f t="shared" si="19"/>
        <v>42973</v>
      </c>
      <c r="AE28" s="4" t="str">
        <f>INDEX({"L";"M";"M";"J";"V";"S";"D"},WEEKDAY(AD28,2),1)</f>
        <v>S</v>
      </c>
      <c r="AF28" s="5"/>
      <c r="AG28" s="5"/>
      <c r="AH28" s="3">
        <f t="shared" si="20"/>
        <v>43004</v>
      </c>
      <c r="AI28" s="4" t="str">
        <f>INDEX({"L";"M";"M";"J";"V";"S";"D"},WEEKDAY(AH28,2),1)</f>
        <v>M</v>
      </c>
      <c r="AJ28" s="5"/>
      <c r="AK28" s="5"/>
      <c r="AL28" s="3">
        <f t="shared" si="21"/>
        <v>43034</v>
      </c>
      <c r="AM28" s="4" t="str">
        <f>INDEX({"L";"M";"M";"J";"V";"S";"D"},WEEKDAY(AL28,2),1)</f>
        <v>J</v>
      </c>
      <c r="AN28" s="5"/>
      <c r="AO28" s="5"/>
      <c r="AP28" s="3">
        <f t="shared" si="22"/>
        <v>43065</v>
      </c>
      <c r="AQ28" s="4" t="str">
        <f>INDEX({"L";"M";"M";"J";"V";"S";"D"},WEEKDAY(AP28,2),1)</f>
        <v>D</v>
      </c>
      <c r="AR28" s="5"/>
      <c r="AS28" s="5"/>
      <c r="AT28" s="3">
        <f t="shared" si="23"/>
        <v>43095</v>
      </c>
      <c r="AU28" s="4" t="str">
        <f>INDEX({"L";"M";"M";"J";"V";"S";"D"},WEEKDAY(AT28,2),1)</f>
        <v>M</v>
      </c>
      <c r="AV28" s="5"/>
    </row>
    <row r="29" spans="1:48">
      <c r="A29" s="17"/>
      <c r="B29" s="3">
        <f t="shared" si="0"/>
        <v>42762</v>
      </c>
      <c r="C29" s="4" t="str">
        <f>INDEX({"L";"M";"M";"J";"V";"S";"D"},WEEKDAY(B29,2),1)</f>
        <v>V</v>
      </c>
      <c r="D29" s="5"/>
      <c r="E29" s="6">
        <f>WEEKNUM(F29,1)</f>
        <v>9</v>
      </c>
      <c r="F29" s="3">
        <f t="shared" si="13"/>
        <v>42793</v>
      </c>
      <c r="G29" s="4" t="str">
        <f>INDEX({"L";"M";"M";"J";"V";"S";"D"},WEEKDAY(F29,2),1)</f>
        <v>L</v>
      </c>
      <c r="H29" s="5"/>
      <c r="I29" s="6">
        <f>WEEKNUM(J29,1)</f>
        <v>13</v>
      </c>
      <c r="J29" s="3">
        <f t="shared" si="14"/>
        <v>42821</v>
      </c>
      <c r="K29" s="4" t="str">
        <f>INDEX({"L";"M";"M";"J";"V";"S";"D"},WEEKDAY(J29,2),1)</f>
        <v>L</v>
      </c>
      <c r="L29" s="5"/>
      <c r="M29" s="5"/>
      <c r="N29" s="3">
        <f t="shared" si="15"/>
        <v>42852</v>
      </c>
      <c r="O29" s="4" t="str">
        <f>INDEX({"L";"M";"M";"J";"V";"S";"D"},WEEKDAY(N29,2),1)</f>
        <v>J</v>
      </c>
      <c r="P29" s="5"/>
      <c r="Q29" s="5"/>
      <c r="R29" s="3">
        <f t="shared" si="16"/>
        <v>42882</v>
      </c>
      <c r="S29" s="4" t="str">
        <f>INDEX({"L";"M";"M";"J";"V";"S";"D"},WEEKDAY(R29,2),1)</f>
        <v>S</v>
      </c>
      <c r="T29" s="5"/>
      <c r="U29" s="5"/>
      <c r="V29" s="3">
        <f t="shared" si="17"/>
        <v>42913</v>
      </c>
      <c r="W29" s="4" t="str">
        <f>INDEX({"L";"M";"M";"J";"V";"S";"D"},WEEKDAY(V29,2),1)</f>
        <v>M</v>
      </c>
      <c r="X29" s="5"/>
      <c r="Y29" s="5"/>
      <c r="Z29" s="3">
        <f t="shared" si="18"/>
        <v>42943</v>
      </c>
      <c r="AA29" s="4" t="str">
        <f>INDEX({"L";"M";"M";"J";"V";"S";"D"},WEEKDAY(Z29,2),1)</f>
        <v>J</v>
      </c>
      <c r="AB29" s="5"/>
      <c r="AC29" s="14"/>
      <c r="AD29" s="3">
        <f t="shared" si="19"/>
        <v>42974</v>
      </c>
      <c r="AE29" s="4" t="str">
        <f>INDEX({"L";"M";"M";"J";"V";"S";"D"},WEEKDAY(AD29,2),1)</f>
        <v>D</v>
      </c>
      <c r="AF29" s="5"/>
      <c r="AG29" s="5"/>
      <c r="AH29" s="3">
        <f t="shared" si="20"/>
        <v>43005</v>
      </c>
      <c r="AI29" s="4" t="str">
        <f>INDEX({"L";"M";"M";"J";"V";"S";"D"},WEEKDAY(AH29,2),1)</f>
        <v>M</v>
      </c>
      <c r="AJ29" s="5"/>
      <c r="AK29" s="5"/>
      <c r="AL29" s="3">
        <f t="shared" si="21"/>
        <v>43035</v>
      </c>
      <c r="AM29" s="4" t="str">
        <f>INDEX({"L";"M";"M";"J";"V";"S";"D"},WEEKDAY(AL29,2),1)</f>
        <v>V</v>
      </c>
      <c r="AN29" s="5"/>
      <c r="AO29" s="15">
        <f>WEEKNUM(AP29,1)</f>
        <v>48</v>
      </c>
      <c r="AP29" s="3">
        <f t="shared" si="22"/>
        <v>43066</v>
      </c>
      <c r="AQ29" s="4" t="str">
        <f>INDEX({"L";"M";"M";"J";"V";"S";"D"},WEEKDAY(AP29,2),1)</f>
        <v>L</v>
      </c>
      <c r="AR29" s="5"/>
      <c r="AS29" s="5"/>
      <c r="AT29" s="3">
        <f t="shared" si="23"/>
        <v>43096</v>
      </c>
      <c r="AU29" s="4" t="str">
        <f>INDEX({"L";"M";"M";"J";"V";"S";"D"},WEEKDAY(AT29,2),1)</f>
        <v>M</v>
      </c>
      <c r="AV29" s="5"/>
    </row>
    <row r="30" spans="1:48">
      <c r="A30" s="17"/>
      <c r="B30" s="3">
        <f>B29+1</f>
        <v>42763</v>
      </c>
      <c r="C30" s="4" t="str">
        <f>IF(B30&lt;&gt;"",INDEX({"L";"M";"M";"J";"V";"S";"D"},WEEKDAY(B30,2),1),"")</f>
        <v>S</v>
      </c>
      <c r="D30" s="5"/>
      <c r="E30" s="3"/>
      <c r="F30" s="3">
        <f>F29+1</f>
        <v>42794</v>
      </c>
      <c r="G30" s="4" t="str">
        <f>IF(F30&lt;&gt;"",INDEX({"L";"M";"M";"J";"V";"S";"D"},WEEKDAY(F30,2),1),"")</f>
        <v>M</v>
      </c>
      <c r="H30" s="5"/>
      <c r="I30" s="5"/>
      <c r="J30" s="3">
        <f>J29+1</f>
        <v>42822</v>
      </c>
      <c r="K30" s="4" t="str">
        <f>IF(J30&lt;&gt;"",INDEX({"L";"M";"M";"J";"V";"S";"D"},WEEKDAY(J30,2),1),"")</f>
        <v>M</v>
      </c>
      <c r="L30" s="5"/>
      <c r="M30" s="5"/>
      <c r="N30" s="3">
        <f>N29+1</f>
        <v>42853</v>
      </c>
      <c r="O30" s="4" t="str">
        <f>IF(N30&lt;&gt;"",INDEX({"L";"M";"M";"J";"V";"S";"D"},WEEKDAY(N30,2),1),"")</f>
        <v>V</v>
      </c>
      <c r="P30" s="5"/>
      <c r="Q30" s="5"/>
      <c r="R30" s="3">
        <f>R29+1</f>
        <v>42883</v>
      </c>
      <c r="S30" s="4" t="str">
        <f>IF(R30&lt;&gt;"",INDEX({"L";"M";"M";"J";"V";"S";"D"},WEEKDAY(R30,2),1),"")</f>
        <v>D</v>
      </c>
      <c r="T30" s="5"/>
      <c r="U30" s="5"/>
      <c r="V30" s="3">
        <f>V29+1</f>
        <v>42914</v>
      </c>
      <c r="W30" s="4" t="str">
        <f>IF(V30&lt;&gt;"",INDEX({"L";"M";"M";"J";"V";"S";"D"},WEEKDAY(V30,2),1),"")</f>
        <v>M</v>
      </c>
      <c r="X30" s="5"/>
      <c r="Y30" s="5"/>
      <c r="Z30" s="3">
        <f>Z29+1</f>
        <v>42944</v>
      </c>
      <c r="AA30" s="4" t="str">
        <f>IF(Z30&lt;&gt;"",INDEX({"L";"M";"M";"J";"V";"S";"D"},WEEKDAY(Z30,2),1),"")</f>
        <v>V</v>
      </c>
      <c r="AB30" s="5"/>
      <c r="AC30" s="15">
        <f>WEEKNUM(AD30,1)</f>
        <v>35</v>
      </c>
      <c r="AD30" s="3">
        <f>AD29+1</f>
        <v>42975</v>
      </c>
      <c r="AE30" s="4" t="str">
        <f>IF(AD30&lt;&gt;"",INDEX({"L";"M";"M";"J";"V";"S";"D"},WEEKDAY(AD30,2),1),"")</f>
        <v>L</v>
      </c>
      <c r="AF30" s="5"/>
      <c r="AG30" s="5"/>
      <c r="AH30" s="3">
        <f>AH29+1</f>
        <v>43006</v>
      </c>
      <c r="AI30" s="4" t="str">
        <f>IF(AH30&lt;&gt;"",INDEX({"L";"M";"M";"J";"V";"S";"D"},WEEKDAY(AH30,2),1),"")</f>
        <v>J</v>
      </c>
      <c r="AJ30" s="5"/>
      <c r="AK30" s="5"/>
      <c r="AL30" s="3">
        <f>AL29+1</f>
        <v>43036</v>
      </c>
      <c r="AM30" s="4" t="str">
        <f>IF(AL30&lt;&gt;"",INDEX({"L";"M";"M";"J";"V";"S";"D"},WEEKDAY(AL30,2),1),"")</f>
        <v>S</v>
      </c>
      <c r="AN30" s="5"/>
      <c r="AO30" s="5"/>
      <c r="AP30" s="3">
        <f>AP29+1</f>
        <v>43067</v>
      </c>
      <c r="AQ30" s="4" t="str">
        <f>IF(AP30&lt;&gt;"",INDEX({"L";"M";"M";"J";"V";"S";"D"},WEEKDAY(AP30,2),1),"")</f>
        <v>M</v>
      </c>
      <c r="AR30" s="5"/>
      <c r="AS30" s="5"/>
      <c r="AT30" s="3">
        <f>AT29+1</f>
        <v>43097</v>
      </c>
      <c r="AU30" s="4" t="str">
        <f>IF(AT30&lt;&gt;"",INDEX({"L";"M";"M";"J";"V";"S";"D"},WEEKDAY(AT30,2),1),"")</f>
        <v>J</v>
      </c>
      <c r="AV30" s="5"/>
    </row>
    <row r="31" spans="1:48">
      <c r="A31" s="17"/>
      <c r="B31" s="3">
        <f>IF(B30&lt;&gt;"",IF(DAY(B30+1)&gt;DAY(B30),B30+1,""),"")</f>
        <v>42764</v>
      </c>
      <c r="C31" s="4" t="str">
        <f>IF(B31&lt;&gt;"",INDEX({"L";"M";"M";"J";"V";"S";"D"},WEEKDAY(B31,2),1),"")</f>
        <v>D</v>
      </c>
      <c r="D31" s="5"/>
      <c r="E31" s="3"/>
      <c r="F31" s="3" t="str">
        <f>IF(F30&lt;&gt;"",IF(DAY(F30+1)&gt;DAY(F30),F30+1,""),"")</f>
        <v/>
      </c>
      <c r="G31" s="4" t="str">
        <f>IF(F31&lt;&gt;"",INDEX({"L";"M";"M";"J";"V";"S";"D"},WEEKDAY(F31,2),1),"")</f>
        <v/>
      </c>
      <c r="H31" s="5"/>
      <c r="I31" s="5"/>
      <c r="J31" s="3">
        <f>IF(J30&lt;&gt;"",IF(DAY(J30+1)&gt;DAY(J30),J30+1,""),"")</f>
        <v>42823</v>
      </c>
      <c r="K31" s="4" t="str">
        <f>IF(J31&lt;&gt;"",INDEX({"L";"M";"M";"J";"V";"S";"D"},WEEKDAY(J31,2),1),"")</f>
        <v>M</v>
      </c>
      <c r="L31" s="5"/>
      <c r="M31" s="5"/>
      <c r="N31" s="3">
        <f>IF(N30&lt;&gt;"",IF(DAY(N30+1)&gt;DAY(N30),N30+1,""),"")</f>
        <v>42854</v>
      </c>
      <c r="O31" s="4" t="str">
        <f>IF(N31&lt;&gt;"",INDEX({"L";"M";"M";"J";"V";"S";"D"},WEEKDAY(N31,2),1),"")</f>
        <v>S</v>
      </c>
      <c r="P31" s="5"/>
      <c r="Q31" s="6">
        <f>WEEKNUM(R31,1)</f>
        <v>22</v>
      </c>
      <c r="R31" s="3">
        <f>IF(R30&lt;&gt;"",IF(DAY(R30+1)&gt;DAY(R30),R30+1,""),"")</f>
        <v>42884</v>
      </c>
      <c r="S31" s="4" t="str">
        <f>IF(R31&lt;&gt;"",INDEX({"L";"M";"M";"J";"V";"S";"D"},WEEKDAY(R31,2),1),"")</f>
        <v>L</v>
      </c>
      <c r="T31" s="5"/>
      <c r="U31" s="5"/>
      <c r="V31" s="3">
        <f>IF(V30&lt;&gt;"",IF(DAY(V30+1)&gt;DAY(V30),V30+1,""),"")</f>
        <v>42915</v>
      </c>
      <c r="W31" s="4" t="str">
        <f>IF(V31&lt;&gt;"",INDEX({"L";"M";"M";"J";"V";"S";"D"},WEEKDAY(V31,2),1),"")</f>
        <v>J</v>
      </c>
      <c r="X31" s="5"/>
      <c r="Y31" s="5"/>
      <c r="Z31" s="3">
        <f>IF(Z30&lt;&gt;"",IF(DAY(Z30+1)&gt;DAY(Z30),Z30+1,""),"")</f>
        <v>42945</v>
      </c>
      <c r="AA31" s="4" t="str">
        <f>IF(Z31&lt;&gt;"",INDEX({"L";"M";"M";"J";"V";"S";"D"},WEEKDAY(Z31,2),1),"")</f>
        <v>S</v>
      </c>
      <c r="AB31" s="5"/>
      <c r="AC31" s="14"/>
      <c r="AD31" s="3">
        <f>IF(AD30&lt;&gt;"",IF(DAY(AD30+1)&gt;DAY(AD30),AD30+1,""),"")</f>
        <v>42976</v>
      </c>
      <c r="AE31" s="4" t="str">
        <f>IF(AD31&lt;&gt;"",INDEX({"L";"M";"M";"J";"V";"S";"D"},WEEKDAY(AD31,2),1),"")</f>
        <v>M</v>
      </c>
      <c r="AF31" s="5"/>
      <c r="AG31" s="5"/>
      <c r="AH31" s="3">
        <f>IF(AH30&lt;&gt;"",IF(DAY(AH30+1)&gt;DAY(AH30),AH30+1,""),"")</f>
        <v>43007</v>
      </c>
      <c r="AI31" s="4" t="str">
        <f>IF(AH31&lt;&gt;"",INDEX({"L";"M";"M";"J";"V";"S";"D"},WEEKDAY(AH31,2),1),"")</f>
        <v>V</v>
      </c>
      <c r="AJ31" s="5"/>
      <c r="AK31" s="5"/>
      <c r="AL31" s="3">
        <f>IF(AL30&lt;&gt;"",IF(DAY(AL30+1)&gt;DAY(AL30),AL30+1,""),"")</f>
        <v>43037</v>
      </c>
      <c r="AM31" s="4" t="str">
        <f>IF(AL31&lt;&gt;"",INDEX({"L";"M";"M";"J";"V";"S";"D"},WEEKDAY(AL31,2),1),"")</f>
        <v>D</v>
      </c>
      <c r="AN31" s="5"/>
      <c r="AO31" s="5"/>
      <c r="AP31" s="3">
        <f>IF(AP30&lt;&gt;"",IF(DAY(AP30+1)&gt;DAY(AP30),AP30+1,""),"")</f>
        <v>43068</v>
      </c>
      <c r="AQ31" s="4" t="str">
        <f>IF(AP31&lt;&gt;"",INDEX({"L";"M";"M";"J";"V";"S";"D"},WEEKDAY(AP31,2),1),"")</f>
        <v>M</v>
      </c>
      <c r="AR31" s="5"/>
      <c r="AS31" s="5"/>
      <c r="AT31" s="3">
        <f>IF(AT30&lt;&gt;"",IF(DAY(AT30+1)&gt;DAY(AT30),AT30+1,""),"")</f>
        <v>43098</v>
      </c>
      <c r="AU31" s="4" t="str">
        <f>IF(AT31&lt;&gt;"",INDEX({"L";"M";"M";"J";"V";"S";"D"},WEEKDAY(AT31,2),1),"")</f>
        <v>V</v>
      </c>
      <c r="AV31" s="5"/>
    </row>
    <row r="32" spans="1:48">
      <c r="A32" s="16">
        <f>WEEKNUM(B32,1)</f>
        <v>5</v>
      </c>
      <c r="B32" s="3">
        <f t="shared" ref="B32:B33" si="24">IF(B31&lt;&gt;"",IF(DAY(B31+1)&gt;DAY(B31),B31+1,""),"")</f>
        <v>42765</v>
      </c>
      <c r="C32" s="4" t="str">
        <f>IF(B32&lt;&gt;"",INDEX({"L";"M";"M";"J";"V";"S";"D"},WEEKDAY(B32,2),1),"")</f>
        <v>L</v>
      </c>
      <c r="D32" s="5"/>
      <c r="E32" s="3"/>
      <c r="F32" s="3" t="str">
        <f t="shared" ref="F32:F33" si="25">IF(F31&lt;&gt;"",IF(DAY(F31+1)&gt;DAY(F31),F31+1,""),"")</f>
        <v/>
      </c>
      <c r="G32" s="4" t="str">
        <f>IF(F32&lt;&gt;"",INDEX({"L";"M";"M";"J";"V";"S";"D"},WEEKDAY(F32,2),1),"")</f>
        <v/>
      </c>
      <c r="H32" s="5"/>
      <c r="I32" s="5"/>
      <c r="J32" s="3">
        <f t="shared" ref="J32:J33" si="26">IF(J31&lt;&gt;"",IF(DAY(J31+1)&gt;DAY(J31),J31+1,""),"")</f>
        <v>42824</v>
      </c>
      <c r="K32" s="4" t="str">
        <f>IF(J32&lt;&gt;"",INDEX({"L";"M";"M";"J";"V";"S";"D"},WEEKDAY(J32,2),1),"")</f>
        <v>J</v>
      </c>
      <c r="L32" s="5"/>
      <c r="M32" s="5"/>
      <c r="N32" s="3">
        <f t="shared" ref="N32:N33" si="27">IF(N31&lt;&gt;"",IF(DAY(N31+1)&gt;DAY(N31),N31+1,""),"")</f>
        <v>42855</v>
      </c>
      <c r="O32" s="4" t="str">
        <f>IF(N32&lt;&gt;"",INDEX({"L";"M";"M";"J";"V";"S";"D"},WEEKDAY(N32,2),1),"")</f>
        <v>D</v>
      </c>
      <c r="P32" s="5"/>
      <c r="Q32" s="5"/>
      <c r="R32" s="3">
        <f t="shared" ref="R32:R33" si="28">IF(R31&lt;&gt;"",IF(DAY(R31+1)&gt;DAY(R31),R31+1,""),"")</f>
        <v>42885</v>
      </c>
      <c r="S32" s="4" t="str">
        <f>IF(R32&lt;&gt;"",INDEX({"L";"M";"M";"J";"V";"S";"D"},WEEKDAY(R32,2),1),"")</f>
        <v>M</v>
      </c>
      <c r="T32" s="5"/>
      <c r="U32" s="5"/>
      <c r="V32" s="3">
        <f t="shared" ref="V32:V33" si="29">IF(V31&lt;&gt;"",IF(DAY(V31+1)&gt;DAY(V31),V31+1,""),"")</f>
        <v>42916</v>
      </c>
      <c r="W32" s="4" t="str">
        <f>IF(V32&lt;&gt;"",INDEX({"L";"M";"M";"J";"V";"S";"D"},WEEKDAY(V32,2),1),"")</f>
        <v>V</v>
      </c>
      <c r="X32" s="5"/>
      <c r="Y32" s="5"/>
      <c r="Z32" s="3">
        <f t="shared" ref="Z32:Z33" si="30">IF(Z31&lt;&gt;"",IF(DAY(Z31+1)&gt;DAY(Z31),Z31+1,""),"")</f>
        <v>42946</v>
      </c>
      <c r="AA32" s="4" t="str">
        <f>IF(Z32&lt;&gt;"",INDEX({"L";"M";"M";"J";"V";"S";"D"},WEEKDAY(Z32,2),1),"")</f>
        <v>D</v>
      </c>
      <c r="AB32" s="5"/>
      <c r="AC32" s="14"/>
      <c r="AD32" s="3">
        <f t="shared" ref="AD32:AD33" si="31">IF(AD31&lt;&gt;"",IF(DAY(AD31+1)&gt;DAY(AD31),AD31+1,""),"")</f>
        <v>42977</v>
      </c>
      <c r="AE32" s="4" t="str">
        <f>IF(AD32&lt;&gt;"",INDEX({"L";"M";"M";"J";"V";"S";"D"},WEEKDAY(AD32,2),1),"")</f>
        <v>M</v>
      </c>
      <c r="AF32" s="5"/>
      <c r="AG32" s="5"/>
      <c r="AH32" s="3">
        <f t="shared" ref="AH32:AH33" si="32">IF(AH31&lt;&gt;"",IF(DAY(AH31+1)&gt;DAY(AH31),AH31+1,""),"")</f>
        <v>43008</v>
      </c>
      <c r="AI32" s="4" t="str">
        <f>IF(AH32&lt;&gt;"",INDEX({"L";"M";"M";"J";"V";"S";"D"},WEEKDAY(AH32,2),1),"")</f>
        <v>S</v>
      </c>
      <c r="AJ32" s="5"/>
      <c r="AK32" s="15">
        <f>WEEKNUM(AL32,1)</f>
        <v>44</v>
      </c>
      <c r="AL32" s="3">
        <f t="shared" ref="AL32:AL33" si="33">IF(AL31&lt;&gt;"",IF(DAY(AL31+1)&gt;DAY(AL31),AL31+1,""),"")</f>
        <v>43038</v>
      </c>
      <c r="AM32" s="4" t="str">
        <f>IF(AL32&lt;&gt;"",INDEX({"L";"M";"M";"J";"V";"S";"D"},WEEKDAY(AL32,2),1),"")</f>
        <v>L</v>
      </c>
      <c r="AN32" s="5"/>
      <c r="AO32" s="5"/>
      <c r="AP32" s="3">
        <f t="shared" ref="AP32:AP33" si="34">IF(AP31&lt;&gt;"",IF(DAY(AP31+1)&gt;DAY(AP31),AP31+1,""),"")</f>
        <v>43069</v>
      </c>
      <c r="AQ32" s="4" t="str">
        <f>IF(AP32&lt;&gt;"",INDEX({"L";"M";"M";"J";"V";"S";"D"},WEEKDAY(AP32,2),1),"")</f>
        <v>J</v>
      </c>
      <c r="AR32" s="5"/>
      <c r="AS32" s="5"/>
      <c r="AT32" s="3">
        <f t="shared" ref="AT32:AT33" si="35">IF(AT31&lt;&gt;"",IF(DAY(AT31+1)&gt;DAY(AT31),AT31+1,""),"")</f>
        <v>43099</v>
      </c>
      <c r="AU32" s="4" t="str">
        <f>IF(AT32&lt;&gt;"",INDEX({"L";"M";"M";"J";"V";"S";"D"},WEEKDAY(AT32,2),1),"")</f>
        <v>S</v>
      </c>
      <c r="AV32" s="5"/>
    </row>
    <row r="33" spans="1:48">
      <c r="A33" s="13"/>
      <c r="B33" s="3">
        <f t="shared" si="24"/>
        <v>42766</v>
      </c>
      <c r="C33" s="4" t="str">
        <f>IF(B33&lt;&gt;"",INDEX({"L";"M";"M";"J";"V";"S";"D"},WEEKDAY(B33,2),1),"")</f>
        <v>M</v>
      </c>
      <c r="D33" s="5"/>
      <c r="E33" s="3"/>
      <c r="F33" s="3" t="str">
        <f t="shared" si="25"/>
        <v/>
      </c>
      <c r="G33" s="4" t="str">
        <f>IF(F33&lt;&gt;"",INDEX({"L";"M";"M";"J";"V";"S";"D"},WEEKDAY(F33,2),1),"")</f>
        <v/>
      </c>
      <c r="H33" s="5"/>
      <c r="I33" s="5"/>
      <c r="J33" s="3">
        <f t="shared" si="26"/>
        <v>42825</v>
      </c>
      <c r="K33" s="4" t="str">
        <f>IF(J33&lt;&gt;"",INDEX({"L";"M";"M";"J";"V";"S";"D"},WEEKDAY(J33,2),1),"")</f>
        <v>V</v>
      </c>
      <c r="L33" s="5"/>
      <c r="M33" s="5"/>
      <c r="N33" s="3" t="str">
        <f t="shared" si="27"/>
        <v/>
      </c>
      <c r="O33" s="4" t="str">
        <f>IF(N33&lt;&gt;"",INDEX({"L";"M";"M";"J";"V";"S";"D"},WEEKDAY(N33,2),1),"")</f>
        <v/>
      </c>
      <c r="P33" s="5"/>
      <c r="Q33" s="5"/>
      <c r="R33" s="3">
        <f t="shared" si="28"/>
        <v>42886</v>
      </c>
      <c r="S33" s="4" t="str">
        <f>IF(R33&lt;&gt;"",INDEX({"L";"M";"M";"J";"V";"S";"D"},WEEKDAY(R33,2),1),"")</f>
        <v>M</v>
      </c>
      <c r="T33" s="5"/>
      <c r="U33" s="5"/>
      <c r="V33" s="3" t="str">
        <f t="shared" si="29"/>
        <v/>
      </c>
      <c r="W33" s="4" t="str">
        <f>IF(V33&lt;&gt;"",INDEX({"L";"M";"M";"J";"V";"S";"D"},WEEKDAY(V33,2),1),"")</f>
        <v/>
      </c>
      <c r="X33" s="5"/>
      <c r="Y33" s="6">
        <f>WEEKNUM(Z33,1)</f>
        <v>31</v>
      </c>
      <c r="Z33" s="3">
        <f t="shared" si="30"/>
        <v>42947</v>
      </c>
      <c r="AA33" s="4" t="str">
        <f>IF(Z33&lt;&gt;"",INDEX({"L";"M";"M";"J";"V";"S";"D"},WEEKDAY(Z33,2),1),"")</f>
        <v>L</v>
      </c>
      <c r="AB33" s="5"/>
      <c r="AC33" s="14"/>
      <c r="AD33" s="3">
        <f t="shared" si="31"/>
        <v>42978</v>
      </c>
      <c r="AE33" s="4" t="str">
        <f>IF(AD33&lt;&gt;"",INDEX({"L";"M";"M";"J";"V";"S";"D"},WEEKDAY(AD33,2),1),"")</f>
        <v>J</v>
      </c>
      <c r="AF33" s="5"/>
      <c r="AG33" s="5"/>
      <c r="AH33" s="3" t="str">
        <f t="shared" si="32"/>
        <v/>
      </c>
      <c r="AI33" s="4" t="str">
        <f>IF(AH33&lt;&gt;"",INDEX({"L";"M";"M";"J";"V";"S";"D"},WEEKDAY(AH33,2),1),"")</f>
        <v/>
      </c>
      <c r="AJ33" s="5"/>
      <c r="AK33" s="5"/>
      <c r="AL33" s="3">
        <f t="shared" si="33"/>
        <v>43039</v>
      </c>
      <c r="AM33" s="4" t="str">
        <f>IF(AL33&lt;&gt;"",INDEX({"L";"M";"M";"J";"V";"S";"D"},WEEKDAY(AL33,2),1),"")</f>
        <v>M</v>
      </c>
      <c r="AN33" s="5"/>
      <c r="AO33" s="5"/>
      <c r="AP33" s="3" t="str">
        <f t="shared" si="34"/>
        <v/>
      </c>
      <c r="AQ33" s="4" t="str">
        <f>IF(AP33&lt;&gt;"",INDEX({"L";"M";"M";"J";"V";"S";"D"},WEEKDAY(AP33,2),1),"")</f>
        <v/>
      </c>
      <c r="AR33" s="5"/>
      <c r="AS33" s="5"/>
      <c r="AT33" s="3">
        <f t="shared" si="35"/>
        <v>43100</v>
      </c>
      <c r="AU33" s="4" t="str">
        <f>IF(AT33&lt;&gt;"",INDEX({"L";"M";"M";"J";"V";"S";"D"},WEEKDAY(AT33,2),1),"")</f>
        <v>D</v>
      </c>
      <c r="AV33" s="5"/>
    </row>
  </sheetData>
  <mergeCells count="12">
    <mergeCell ref="AS2:AV2"/>
    <mergeCell ref="U2:X2"/>
    <mergeCell ref="Y2:AB2"/>
    <mergeCell ref="AC2:AF2"/>
    <mergeCell ref="AG2:AJ2"/>
    <mergeCell ref="AK2:AN2"/>
    <mergeCell ref="AO2:AR2"/>
    <mergeCell ref="A2:D2"/>
    <mergeCell ref="E2:H2"/>
    <mergeCell ref="I2:L2"/>
    <mergeCell ref="M2:P2"/>
    <mergeCell ref="Q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Homayoun</dc:creator>
  <cp:lastModifiedBy>Carim</cp:lastModifiedBy>
  <dcterms:created xsi:type="dcterms:W3CDTF">2017-08-24T08:29:36Z</dcterms:created>
  <dcterms:modified xsi:type="dcterms:W3CDTF">2017-09-24T16:45:28Z</dcterms:modified>
</cp:coreProperties>
</file>