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1720" windowHeight="9630"/>
  </bookViews>
  <sheets>
    <sheet name="Tableau complet CQA" sheetId="57" r:id="rId1"/>
    <sheet name="BD2" sheetId="65" r:id="rId2"/>
  </sheets>
  <functionGroups/>
  <definedNames>
    <definedName name="_xlnm._FilterDatabase" localSheetId="0" hidden="1">'Tableau complet CQA'!$B$3:$AF$8</definedName>
    <definedName name="A">'Tableau complet CQA'!$F$4:$F$8</definedName>
    <definedName name="Name">'Tableau complet CQA'!$F$4:$F$8</definedName>
    <definedName name="Namme">OFFSET(Name,0,0,COUNTA(Name)-1,1)</definedName>
    <definedName name="_xlnm.Print_Area" localSheetId="0">'Tableau complet CQA'!$B$3:$F$8</definedName>
    <definedName name="Produits">OFFSET(Namme,0,0,NBVAL(Namme),1)</definedName>
  </definedNames>
  <calcPr calcId="125725"/>
  <fileRecoveryPr autoRecover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57"/>
  <c r="C7"/>
  <c r="C8"/>
  <c r="D4"/>
  <c r="D5"/>
  <c r="D8"/>
  <c r="D7"/>
  <c r="D6"/>
</calcChain>
</file>

<file path=xl/sharedStrings.xml><?xml version="1.0" encoding="utf-8"?>
<sst xmlns="http://schemas.openxmlformats.org/spreadsheetml/2006/main" count="182" uniqueCount="137">
  <si>
    <t>A</t>
  </si>
  <si>
    <t>K</t>
  </si>
  <si>
    <t>Numéro CAS</t>
  </si>
  <si>
    <t>Fournisseur</t>
  </si>
  <si>
    <t>Code Produit</t>
  </si>
  <si>
    <t>Date de révision</t>
  </si>
  <si>
    <t>MD1</t>
  </si>
  <si>
    <t>MD2</t>
  </si>
  <si>
    <t>MD3</t>
  </si>
  <si>
    <t>MD4</t>
  </si>
  <si>
    <t>MD5</t>
  </si>
  <si>
    <t>MD6</t>
  </si>
  <si>
    <t>MD7</t>
  </si>
  <si>
    <t>Etat physique</t>
  </si>
  <si>
    <t>Famille de Produit</t>
  </si>
  <si>
    <t>Conditions de stockage</t>
  </si>
  <si>
    <t>Réactivité Produits</t>
  </si>
  <si>
    <t>Incompatibilités Matière</t>
  </si>
  <si>
    <t>Actions en cas d'accident</t>
  </si>
  <si>
    <t>Risques respiratoires</t>
  </si>
  <si>
    <t>Préconisations</t>
  </si>
  <si>
    <t>2,2'-Azino-bis(3-ethylbenzothiazoline-6-sulfonic acid) diammonium salt</t>
  </si>
  <si>
    <t>Acetic Acid glacial</t>
  </si>
  <si>
    <t>Acetone</t>
  </si>
  <si>
    <t>Acetonitrile</t>
  </si>
  <si>
    <t>64-19-7</t>
  </si>
  <si>
    <t>67-64-1</t>
  </si>
  <si>
    <t>75-05-8</t>
  </si>
  <si>
    <t>Sigma-aldrich</t>
  </si>
  <si>
    <t>VWR</t>
  </si>
  <si>
    <t>11557</t>
  </si>
  <si>
    <t>20104.298</t>
  </si>
  <si>
    <t>20066.296</t>
  </si>
  <si>
    <t>34851</t>
  </si>
  <si>
    <t>83639.290</t>
  </si>
  <si>
    <t>H225</t>
  </si>
  <si>
    <t>H319</t>
  </si>
  <si>
    <t>H335</t>
  </si>
  <si>
    <t>H351</t>
  </si>
  <si>
    <t>EUH066</t>
  </si>
  <si>
    <t>Liquide</t>
  </si>
  <si>
    <t>Frais, Sec et Aéré</t>
  </si>
  <si>
    <t>Pas de données</t>
  </si>
  <si>
    <t>Collecter  à l'aide d'un aspirateur antistatique ou d'une brosse humide pour ensuite l'éliminer</t>
  </si>
  <si>
    <t>OUI</t>
  </si>
  <si>
    <t>NON</t>
  </si>
  <si>
    <t>Danger</t>
  </si>
  <si>
    <t>Utiliser un absorbant (Chemizorb)</t>
  </si>
  <si>
    <t>Solide</t>
  </si>
  <si>
    <t>Collecter et éliminer</t>
  </si>
  <si>
    <t>H336</t>
  </si>
  <si>
    <t>H302</t>
  </si>
  <si>
    <t>H315</t>
  </si>
  <si>
    <t>H311</t>
  </si>
  <si>
    <t>H331</t>
  </si>
  <si>
    <t>H373</t>
  </si>
  <si>
    <t>H312</t>
  </si>
  <si>
    <t>H332</t>
  </si>
  <si>
    <t>Oxydants</t>
  </si>
  <si>
    <t>H317</t>
  </si>
  <si>
    <t>H226</t>
  </si>
  <si>
    <t>H314</t>
  </si>
  <si>
    <t>Dérivé d'acide</t>
  </si>
  <si>
    <t>Ventilé entre 15°C et 25°C</t>
  </si>
  <si>
    <t>Substance organique</t>
  </si>
  <si>
    <t>Oxydants
Base alcaline
Halogène</t>
  </si>
  <si>
    <t>Caoutchouc
Plastiques</t>
  </si>
  <si>
    <t>Nitrile</t>
  </si>
  <si>
    <t>Acides
Bases
Oxydants</t>
  </si>
  <si>
    <t>H290</t>
  </si>
  <si>
    <t>Oxydants
Acides</t>
  </si>
  <si>
    <t>H330</t>
  </si>
  <si>
    <t>Composé organique soufré</t>
  </si>
  <si>
    <t>H334</t>
  </si>
  <si>
    <t>H318</t>
  </si>
  <si>
    <t>H372</t>
  </si>
  <si>
    <t>H370</t>
  </si>
  <si>
    <t>H350</t>
  </si>
  <si>
    <t>H341</t>
  </si>
  <si>
    <t>H371</t>
  </si>
  <si>
    <t>H340</t>
  </si>
  <si>
    <t>EUH031</t>
  </si>
  <si>
    <t>Présent
= 1
Absent
= 0</t>
  </si>
  <si>
    <t>Lettre Armoire
(MAJ)</t>
  </si>
  <si>
    <t>Première lettre (MAJ)</t>
  </si>
  <si>
    <t>MD8</t>
  </si>
  <si>
    <t>Type de produit</t>
  </si>
  <si>
    <t>Gants à porter</t>
  </si>
  <si>
    <t>Scénario d'exposition</t>
  </si>
  <si>
    <t>VME (mg/m3)
sur 8 heures</t>
  </si>
  <si>
    <t>VME (ppm)
sur 8 heures</t>
  </si>
  <si>
    <t>VLE (mg/m3)
sur 15 minutes</t>
  </si>
  <si>
    <t>VLE (ppm)
sur 15 minutes</t>
  </si>
  <si>
    <t>Tableau des maladies professionnelles</t>
  </si>
  <si>
    <t>Sec et Aéré entre 2 et 8 °C</t>
  </si>
  <si>
    <t>Chimique</t>
  </si>
  <si>
    <t>Néoprène</t>
  </si>
  <si>
    <t>Caoutchouc butyle</t>
  </si>
  <si>
    <t>PROC 15</t>
  </si>
  <si>
    <t>Danger Physique</t>
  </si>
  <si>
    <t>Danger
Santée</t>
  </si>
  <si>
    <t>Danger Environnement</t>
  </si>
  <si>
    <t>Couleur</t>
  </si>
  <si>
    <t>H2…</t>
  </si>
  <si>
    <t>H3…</t>
  </si>
  <si>
    <t>H4…</t>
  </si>
  <si>
    <t>Danger Spécifique</t>
  </si>
  <si>
    <t>Euh0..</t>
  </si>
  <si>
    <t>Niveau de dangerosité</t>
  </si>
  <si>
    <t>Dangerosité notée entre
 * 1 Ne présente aucun danger
 * 5 très dangereux</t>
  </si>
  <si>
    <t>H360</t>
  </si>
  <si>
    <t>H300</t>
  </si>
  <si>
    <t>H361</t>
  </si>
  <si>
    <t>EUH071</t>
  </si>
  <si>
    <t>H281</t>
  </si>
  <si>
    <t>H304</t>
  </si>
  <si>
    <t>H310</t>
  </si>
  <si>
    <t>H362</t>
  </si>
  <si>
    <t>Produits</t>
  </si>
  <si>
    <t>N°FDS</t>
  </si>
  <si>
    <t>MD
spécicifique</t>
  </si>
  <si>
    <t>MD
spécifique</t>
  </si>
  <si>
    <t>30931-67-0</t>
  </si>
  <si>
    <t>EUH029</t>
  </si>
  <si>
    <t>EUH032</t>
  </si>
  <si>
    <t>EUH070</t>
  </si>
  <si>
    <t>EUH202</t>
  </si>
  <si>
    <t>EUH203</t>
  </si>
  <si>
    <t>EUH204</t>
  </si>
  <si>
    <t>EUH206</t>
  </si>
  <si>
    <t>EUH207</t>
  </si>
  <si>
    <t>EUH208</t>
  </si>
  <si>
    <t>EUH201</t>
  </si>
  <si>
    <t>EUH205</t>
  </si>
  <si>
    <t>H303</t>
  </si>
  <si>
    <t>H313</t>
  </si>
  <si>
    <t>H333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</si>
</sst>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8F8F8"/>
      <name val="Calibri"/>
      <family val="2"/>
      <scheme val="minor"/>
    </font>
    <font>
      <sz val="18"/>
      <color rgb="FFF8F8F8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DCFFB"/>
        <bgColor indexed="64"/>
      </patternFill>
    </fill>
    <fill>
      <patternFill patternType="solid">
        <fgColor rgb="FFFA7E7E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1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1"/>
      </left>
      <right/>
      <top/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1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2" fillId="5" borderId="14" xfId="1" applyFont="1" applyFill="1" applyBorder="1" applyAlignment="1">
      <alignment horizontal="center" vertical="center" wrapText="1"/>
    </xf>
    <xf numFmtId="0" fontId="2" fillId="5" borderId="12" xfId="1" applyFont="1" applyFill="1" applyBorder="1" applyAlignment="1">
      <alignment horizontal="center" vertical="center" wrapText="1"/>
    </xf>
    <xf numFmtId="49" fontId="2" fillId="5" borderId="18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49" fontId="2" fillId="5" borderId="17" xfId="0" applyNumberFormat="1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 wrapText="1"/>
    </xf>
    <xf numFmtId="49" fontId="2" fillId="5" borderId="20" xfId="0" applyNumberFormat="1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14" fontId="2" fillId="5" borderId="21" xfId="0" applyNumberFormat="1" applyFont="1" applyFill="1" applyBorder="1" applyAlignment="1">
      <alignment horizontal="center" vertical="center" wrapText="1"/>
    </xf>
    <xf numFmtId="49" fontId="2" fillId="5" borderId="22" xfId="0" applyNumberFormat="1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 wrapText="1"/>
    </xf>
    <xf numFmtId="14" fontId="2" fillId="5" borderId="23" xfId="0" applyNumberFormat="1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22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6" borderId="25" xfId="0" applyFont="1" applyFill="1" applyBorder="1" applyAlignment="1">
      <alignment horizontal="center" vertical="center" wrapText="1"/>
    </xf>
    <xf numFmtId="0" fontId="7" fillId="7" borderId="25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14" fontId="2" fillId="5" borderId="28" xfId="0" applyNumberFormat="1" applyFont="1" applyFill="1" applyBorder="1" applyAlignment="1">
      <alignment horizontal="center" vertical="center" wrapText="1"/>
    </xf>
    <xf numFmtId="0" fontId="2" fillId="5" borderId="29" xfId="0" applyFont="1" applyFill="1" applyBorder="1" applyAlignment="1">
      <alignment horizontal="center" vertical="center" wrapText="1"/>
    </xf>
    <xf numFmtId="0" fontId="2" fillId="5" borderId="30" xfId="0" applyFont="1" applyFill="1" applyBorder="1" applyAlignment="1">
      <alignment horizontal="center" vertical="center" wrapText="1"/>
    </xf>
    <xf numFmtId="49" fontId="2" fillId="5" borderId="31" xfId="0" applyNumberFormat="1" applyFont="1" applyFill="1" applyBorder="1" applyAlignment="1">
      <alignment horizontal="center" vertical="center" wrapText="1"/>
    </xf>
    <xf numFmtId="49" fontId="2" fillId="5" borderId="27" xfId="0" applyNumberFormat="1" applyFont="1" applyFill="1" applyBorder="1" applyAlignment="1">
      <alignment horizontal="center" vertical="center" wrapText="1"/>
    </xf>
    <xf numFmtId="49" fontId="2" fillId="5" borderId="29" xfId="0" applyNumberFormat="1" applyFont="1" applyFill="1" applyBorder="1" applyAlignment="1">
      <alignment horizontal="center" vertical="center" wrapText="1"/>
    </xf>
    <xf numFmtId="49" fontId="2" fillId="5" borderId="32" xfId="0" applyNumberFormat="1" applyFont="1" applyFill="1" applyBorder="1" applyAlignment="1">
      <alignment horizontal="center" vertical="center" wrapText="1"/>
    </xf>
    <xf numFmtId="0" fontId="2" fillId="5" borderId="24" xfId="0" applyFont="1" applyFill="1" applyBorder="1" applyAlignment="1">
      <alignment horizontal="center" vertical="center" wrapText="1"/>
    </xf>
    <xf numFmtId="0" fontId="3" fillId="8" borderId="26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13">
    <dxf>
      <font>
        <color theme="3" tint="-0.499984740745262"/>
      </font>
      <fill>
        <patternFill>
          <bgColor theme="3" tint="-0.49998474074526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A7E7E"/>
        </patternFill>
      </fill>
    </dxf>
    <dxf>
      <font>
        <color theme="1"/>
      </font>
      <fill>
        <patternFill>
          <bgColor rgb="FFFB4B4B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rgb="FFFFFF00"/>
      </font>
      <fill>
        <patternFill>
          <bgColor rgb="FF7030A0"/>
        </patternFill>
      </fill>
    </dxf>
    <dxf>
      <font>
        <color theme="0"/>
      </font>
      <fill>
        <patternFill>
          <bgColor theme="3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ont>
        <color theme="1"/>
      </font>
      <fill>
        <patternFill>
          <fgColor rgb="FFFBA7F7"/>
          <bgColor rgb="FFF2A8FE"/>
        </patternFill>
      </fill>
    </dxf>
  </dxfs>
  <tableStyles count="0" defaultTableStyle="TableStyleMedium2" defaultPivotStyle="PivotStyleLight16"/>
  <colors>
    <mruColors>
      <color rgb="FFFAFA8A"/>
      <color rgb="FFFA7E7E"/>
      <color rgb="FF666699"/>
      <color rgb="FFFF99FF"/>
      <color rgb="FFFF66FF"/>
      <color rgb="FFFFAFD7"/>
      <color rgb="FFFB4B4B"/>
      <color rgb="FFC00404"/>
      <color rgb="FFF78E71"/>
      <color rgb="FFE3311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11207</xdr:colOff>
      <xdr:row>0</xdr:row>
      <xdr:rowOff>11206</xdr:rowOff>
    </xdr:from>
    <xdr:to>
      <xdr:col>3</xdr:col>
      <xdr:colOff>152401</xdr:colOff>
      <xdr:row>1</xdr:row>
      <xdr:rowOff>361950</xdr:rowOff>
    </xdr:to>
    <xdr:sp macro="[0]!Retour" textlink="">
      <xdr:nvSpPr>
        <xdr:cNvPr id="3" name="Rectangle: Rounded Corners 2">
          <a:extLst>
            <a:ext uri="{FF2B5EF4-FFF2-40B4-BE49-F238E27FC236}">
              <a16:creationId xmlns="" xmlns:a16="http://schemas.microsoft.com/office/drawing/2014/main" id="{752F10F9-2A22-4110-8E2A-BF19E547B226}"/>
            </a:ext>
          </a:extLst>
        </xdr:cNvPr>
        <xdr:cNvSpPr/>
      </xdr:nvSpPr>
      <xdr:spPr>
        <a:xfrm>
          <a:off x="11207" y="11206"/>
          <a:ext cx="4506365" cy="1036544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>
              <a:latin typeface="Times New Roman" panose="02020603050405020304" pitchFamily="18" charset="0"/>
              <a:cs typeface="Times New Roman" panose="02020603050405020304" pitchFamily="18" charset="0"/>
            </a:rPr>
            <a:t>Revenir</a:t>
          </a:r>
          <a:r>
            <a:rPr lang="fr-FR" sz="3200" baseline="0">
              <a:latin typeface="Times New Roman" panose="02020603050405020304" pitchFamily="18" charset="0"/>
              <a:cs typeface="Times New Roman" panose="02020603050405020304" pitchFamily="18" charset="0"/>
            </a:rPr>
            <a:t> au menu</a:t>
          </a:r>
          <a:endParaRPr lang="fr-FR" sz="32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163604</xdr:colOff>
      <xdr:row>0</xdr:row>
      <xdr:rowOff>0</xdr:rowOff>
    </xdr:from>
    <xdr:to>
      <xdr:col>5</xdr:col>
      <xdr:colOff>495300</xdr:colOff>
      <xdr:row>1</xdr:row>
      <xdr:rowOff>381000</xdr:rowOff>
    </xdr:to>
    <xdr:sp macro="[0]!retourCQA" textlink="">
      <xdr:nvSpPr>
        <xdr:cNvPr id="10" name="Rectangle: Rounded Corners 9">
          <a:extLst>
            <a:ext uri="{FF2B5EF4-FFF2-40B4-BE49-F238E27FC236}">
              <a16:creationId xmlns="" xmlns:a16="http://schemas.microsoft.com/office/drawing/2014/main" id="{5B872DC9-2A92-4ED3-804E-CA580B70AF5F}"/>
            </a:ext>
          </a:extLst>
        </xdr:cNvPr>
        <xdr:cNvSpPr/>
      </xdr:nvSpPr>
      <xdr:spPr>
        <a:xfrm>
          <a:off x="4411754" y="0"/>
          <a:ext cx="2522446" cy="106680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CQA</a:t>
          </a:r>
        </a:p>
      </xdr:txBody>
    </xdr:sp>
    <xdr:clientData/>
  </xdr:twoCellAnchor>
  <xdr:twoCellAnchor>
    <xdr:from>
      <xdr:col>5</xdr:col>
      <xdr:colOff>514350</xdr:colOff>
      <xdr:row>0</xdr:row>
      <xdr:rowOff>0</xdr:rowOff>
    </xdr:from>
    <xdr:to>
      <xdr:col>5</xdr:col>
      <xdr:colOff>2742640</xdr:colOff>
      <xdr:row>1</xdr:row>
      <xdr:rowOff>381000</xdr:rowOff>
    </xdr:to>
    <xdr:sp macro="[0]!plan" textlink="">
      <xdr:nvSpPr>
        <xdr:cNvPr id="4" name="Rectangle: Rounded Corners 3">
          <a:extLst>
            <a:ext uri="{FF2B5EF4-FFF2-40B4-BE49-F238E27FC236}">
              <a16:creationId xmlns="" xmlns:a16="http://schemas.microsoft.com/office/drawing/2014/main" id="{3F59604B-E580-4376-BDA0-845E09AA570D}"/>
            </a:ext>
          </a:extLst>
        </xdr:cNvPr>
        <xdr:cNvSpPr/>
      </xdr:nvSpPr>
      <xdr:spPr>
        <a:xfrm>
          <a:off x="6953250" y="0"/>
          <a:ext cx="2228290" cy="1066800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Plan</a:t>
          </a:r>
        </a:p>
      </xdr:txBody>
    </xdr:sp>
    <xdr:clientData/>
  </xdr:twoCellAnchor>
  <xdr:twoCellAnchor>
    <xdr:from>
      <xdr:col>16</xdr:col>
      <xdr:colOff>1254919</xdr:colOff>
      <xdr:row>0</xdr:row>
      <xdr:rowOff>123825</xdr:rowOff>
    </xdr:from>
    <xdr:to>
      <xdr:col>18</xdr:col>
      <xdr:colOff>1037204</xdr:colOff>
      <xdr:row>1</xdr:row>
      <xdr:rowOff>242887</xdr:rowOff>
    </xdr:to>
    <xdr:sp macro="[0]!MentionDanger" textlink="">
      <xdr:nvSpPr>
        <xdr:cNvPr id="5" name="Rectangle: Rounded Corners 4">
          <a:extLst>
            <a:ext uri="{FF2B5EF4-FFF2-40B4-BE49-F238E27FC236}">
              <a16:creationId xmlns="" xmlns:a16="http://schemas.microsoft.com/office/drawing/2014/main" id="{E5CB198D-CFED-4CEC-AB3B-54C32374FF12}"/>
            </a:ext>
          </a:extLst>
        </xdr:cNvPr>
        <xdr:cNvSpPr/>
      </xdr:nvSpPr>
      <xdr:spPr>
        <a:xfrm>
          <a:off x="32249269" y="123825"/>
          <a:ext cx="3211285" cy="804862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Mention</a:t>
          </a:r>
          <a:r>
            <a:rPr lang="fr-FR" sz="1200" b="1"/>
            <a:t> </a:t>
          </a:r>
          <a:r>
            <a:rPr lang="fr-FR" sz="1800" b="1"/>
            <a:t>de</a:t>
          </a:r>
          <a:r>
            <a:rPr lang="fr-FR" sz="1200" b="1"/>
            <a:t> </a:t>
          </a:r>
          <a:r>
            <a:rPr lang="fr-FR" sz="2000" b="1"/>
            <a:t>Danger</a:t>
          </a:r>
          <a:endParaRPr lang="fr-FR" sz="1200" b="1"/>
        </a:p>
      </xdr:txBody>
    </xdr:sp>
    <xdr:clientData/>
  </xdr:twoCellAnchor>
  <xdr:twoCellAnchor>
    <xdr:from>
      <xdr:col>0</xdr:col>
      <xdr:colOff>933202</xdr:colOff>
      <xdr:row>2</xdr:row>
      <xdr:rowOff>609600</xdr:rowOff>
    </xdr:from>
    <xdr:to>
      <xdr:col>0</xdr:col>
      <xdr:colOff>1172688</xdr:colOff>
      <xdr:row>2</xdr:row>
      <xdr:rowOff>892628</xdr:rowOff>
    </xdr:to>
    <xdr:sp macro="[0]!allerenbas" textlink="">
      <xdr:nvSpPr>
        <xdr:cNvPr id="6" name="Flèche : bas 5">
          <a:extLst>
            <a:ext uri="{FF2B5EF4-FFF2-40B4-BE49-F238E27FC236}">
              <a16:creationId xmlns="" xmlns:a16="http://schemas.microsoft.com/office/drawing/2014/main" id="{AF1727D1-97A0-47DF-B0F3-65211780E7E7}"/>
            </a:ext>
          </a:extLst>
        </xdr:cNvPr>
        <xdr:cNvSpPr/>
      </xdr:nvSpPr>
      <xdr:spPr>
        <a:xfrm>
          <a:off x="933202" y="1690255"/>
          <a:ext cx="239486" cy="283028"/>
        </a:xfrm>
        <a:prstGeom prst="downArrow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46512</xdr:colOff>
      <xdr:row>2</xdr:row>
      <xdr:rowOff>547251</xdr:rowOff>
    </xdr:from>
    <xdr:to>
      <xdr:col>0</xdr:col>
      <xdr:colOff>296883</xdr:colOff>
      <xdr:row>2</xdr:row>
      <xdr:rowOff>830279</xdr:rowOff>
    </xdr:to>
    <xdr:sp macro="[0]!Allerenhaut" textlink="">
      <xdr:nvSpPr>
        <xdr:cNvPr id="7" name="Flèche : haut 6">
          <a:extLst>
            <a:ext uri="{FF2B5EF4-FFF2-40B4-BE49-F238E27FC236}">
              <a16:creationId xmlns="" xmlns:a16="http://schemas.microsoft.com/office/drawing/2014/main" id="{3C09FF7D-ED06-4597-97F5-C408274A4BA8}"/>
            </a:ext>
          </a:extLst>
        </xdr:cNvPr>
        <xdr:cNvSpPr/>
      </xdr:nvSpPr>
      <xdr:spPr>
        <a:xfrm>
          <a:off x="46512" y="1627906"/>
          <a:ext cx="250371" cy="283028"/>
        </a:xfrm>
        <a:prstGeom prst="upArrow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file:///\\Frsec11fs001\group\QC\Service\0.%20SHE\Gestion%20des%20FDS\FDS-CQA\18.%20Ac&#233;tonitrile.pdf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file:///\\Frsec11fs001\group\QC\Service\0.%20SHE\Gestion%20des%20FDS\FDS-CQA\17.%20Ac&#233;tone%20AnalaR%20NORMAPUR&#174;%20ACS,%20Reag.%20Ph.%20Eur.%20pour%20analyses.pdf" TargetMode="External"/><Relationship Id="rId1" Type="http://schemas.openxmlformats.org/officeDocument/2006/relationships/hyperlink" Target="file:///\\Frsec11fs001\group\QC\Service\0.%20SHE\Gestion%20des%20FDS\FDS-CQA\16.%20Acide%20ac&#233;tique%20cristallisable%20ACS,%20Reag.%20Ph.%20Eur.%20pour%20analyses.pdf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file:///\\Frsec11fs001\group\QC\Service\0.%20SHE\Gestion%20des%20FDS\FDS-CQA\3.%202,2'-Azino-bis%20(3-ethylbenzothiazoline-6-sulfonic%20acid)%20diammonium%20salt.pdf" TargetMode="External"/><Relationship Id="rId4" Type="http://schemas.openxmlformats.org/officeDocument/2006/relationships/hyperlink" Target="file:///\\Frsec11fs001\group\QC\Service\0.%20SHE\Gestion%20des%20FDS\FDS-CQA\19.%20Ac&#233;tonitrile%20HiPerSolv%20CHROMANORM&#174;%20Reag.%20Ph.%20Eur.,%20super%20gradient%20grade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5"/>
  <dimension ref="A1:AW8"/>
  <sheetViews>
    <sheetView tabSelected="1" zoomScale="50" zoomScaleNormal="50" workbookViewId="0">
      <pane xSplit="6" ySplit="3" topLeftCell="G18" activePane="bottomRight" state="frozen"/>
      <selection pane="topRight" activeCell="C1" sqref="C1"/>
      <selection pane="bottomLeft" activeCell="A3" sqref="A3"/>
      <selection pane="bottomRight" activeCell="A18" sqref="A18"/>
    </sheetView>
  </sheetViews>
  <sheetFormatPr defaultColWidth="9.140625" defaultRowHeight="35.1" customHeight="1"/>
  <cols>
    <col min="1" max="1" width="17.7109375" style="11" customWidth="1"/>
    <col min="2" max="2" width="23.42578125" style="11" customWidth="1"/>
    <col min="3" max="3" width="22.5703125" style="12" customWidth="1"/>
    <col min="4" max="4" width="20.28515625" style="11" customWidth="1"/>
    <col min="5" max="5" width="12.5703125" style="11" customWidth="1"/>
    <col min="6" max="6" width="41.42578125" style="13" customWidth="1"/>
    <col min="7" max="7" width="25.7109375" style="15" customWidth="1"/>
    <col min="8" max="9" width="25.7109375" style="16" customWidth="1"/>
    <col min="10" max="10" width="24.140625" style="19" customWidth="1"/>
    <col min="11" max="11" width="2.85546875" style="5" customWidth="1"/>
    <col min="12" max="12" width="25.7109375" style="16" customWidth="1"/>
    <col min="13" max="14" width="20.7109375" style="16" customWidth="1"/>
    <col min="15" max="15" width="24.140625" style="16" customWidth="1"/>
    <col min="16" max="18" width="20.7109375" style="16" customWidth="1"/>
    <col min="19" max="19" width="20.7109375" style="19" customWidth="1"/>
    <col min="20" max="21" width="20.7109375" style="22" customWidth="1"/>
    <col min="22" max="22" width="2.85546875" style="22" customWidth="1"/>
    <col min="23" max="32" width="25.7109375" style="16" customWidth="1"/>
    <col min="33" max="33" width="25.7109375" style="26" customWidth="1"/>
    <col min="34" max="38" width="25.7109375" style="20" customWidth="1"/>
    <col min="39" max="48" width="9.140625" style="2"/>
    <col min="49" max="49" width="9.140625" style="4"/>
    <col min="50" max="16384" width="9.140625" style="1"/>
  </cols>
  <sheetData>
    <row r="1" spans="1:49" s="3" customFormat="1" ht="54" customHeight="1">
      <c r="A1" s="24"/>
      <c r="B1" s="24"/>
      <c r="C1" s="24"/>
      <c r="D1" s="24"/>
      <c r="E1" s="24"/>
      <c r="F1" s="24"/>
      <c r="G1" s="62" t="s">
        <v>109</v>
      </c>
      <c r="H1" s="63"/>
      <c r="I1" s="17">
        <v>1</v>
      </c>
      <c r="J1" s="24"/>
      <c r="K1" s="40"/>
      <c r="L1" s="29" t="s">
        <v>46</v>
      </c>
      <c r="M1" s="30" t="s">
        <v>99</v>
      </c>
      <c r="N1" s="30" t="s">
        <v>100</v>
      </c>
      <c r="O1" s="37" t="s">
        <v>101</v>
      </c>
      <c r="P1" s="31" t="s">
        <v>106</v>
      </c>
      <c r="Q1" s="28"/>
      <c r="R1" s="23"/>
      <c r="S1" s="23"/>
      <c r="T1" s="23"/>
      <c r="U1" s="23"/>
      <c r="V1" s="32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spans="1:49" s="3" customFormat="1" ht="30.75" customHeight="1">
      <c r="A2" s="24"/>
      <c r="B2" s="24"/>
      <c r="C2" s="24"/>
      <c r="D2" s="24"/>
      <c r="E2" s="24"/>
      <c r="F2" s="34"/>
      <c r="G2" s="62"/>
      <c r="H2" s="63"/>
      <c r="I2" s="60">
        <v>5</v>
      </c>
      <c r="J2" s="24"/>
      <c r="K2" s="44"/>
      <c r="L2" s="45" t="s">
        <v>102</v>
      </c>
      <c r="M2" s="46" t="s">
        <v>103</v>
      </c>
      <c r="N2" s="47" t="s">
        <v>104</v>
      </c>
      <c r="O2" s="48" t="s">
        <v>105</v>
      </c>
      <c r="P2" s="49" t="s">
        <v>107</v>
      </c>
      <c r="Q2" s="50"/>
      <c r="R2" s="24"/>
      <c r="S2" s="24"/>
      <c r="T2" s="24"/>
      <c r="U2" s="24"/>
      <c r="V2" s="51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spans="1:49" s="7" customFormat="1" ht="75" customHeight="1">
      <c r="A3" s="53" t="s">
        <v>82</v>
      </c>
      <c r="B3" s="53" t="s">
        <v>83</v>
      </c>
      <c r="C3" s="53" t="s">
        <v>84</v>
      </c>
      <c r="D3" s="54" t="s">
        <v>108</v>
      </c>
      <c r="E3" s="53" t="s">
        <v>119</v>
      </c>
      <c r="F3" s="59" t="s">
        <v>118</v>
      </c>
      <c r="G3" s="55" t="s">
        <v>2</v>
      </c>
      <c r="H3" s="53" t="s">
        <v>3</v>
      </c>
      <c r="I3" s="56" t="s">
        <v>4</v>
      </c>
      <c r="J3" s="52" t="s">
        <v>5</v>
      </c>
      <c r="K3" s="33"/>
      <c r="L3" s="39" t="s">
        <v>6</v>
      </c>
      <c r="M3" s="10" t="s">
        <v>7</v>
      </c>
      <c r="N3" s="10" t="s">
        <v>8</v>
      </c>
      <c r="O3" s="10" t="s">
        <v>9</v>
      </c>
      <c r="P3" s="10" t="s">
        <v>10</v>
      </c>
      <c r="Q3" s="10" t="s">
        <v>11</v>
      </c>
      <c r="R3" s="10" t="s">
        <v>12</v>
      </c>
      <c r="S3" s="35" t="s">
        <v>85</v>
      </c>
      <c r="T3" s="33" t="s">
        <v>120</v>
      </c>
      <c r="U3" s="33" t="s">
        <v>121</v>
      </c>
      <c r="V3" s="33"/>
      <c r="W3" s="55" t="s">
        <v>13</v>
      </c>
      <c r="X3" s="57" t="s">
        <v>14</v>
      </c>
      <c r="Y3" s="58" t="s">
        <v>86</v>
      </c>
      <c r="Z3" s="58" t="s">
        <v>15</v>
      </c>
      <c r="AA3" s="58" t="s">
        <v>16</v>
      </c>
      <c r="AB3" s="55" t="s">
        <v>17</v>
      </c>
      <c r="AC3" s="58" t="s">
        <v>18</v>
      </c>
      <c r="AD3" s="33" t="s">
        <v>19</v>
      </c>
      <c r="AE3" s="55" t="s">
        <v>87</v>
      </c>
      <c r="AF3" s="57" t="s">
        <v>88</v>
      </c>
      <c r="AG3" s="57" t="s">
        <v>89</v>
      </c>
      <c r="AH3" s="57" t="s">
        <v>90</v>
      </c>
      <c r="AI3" s="57" t="s">
        <v>91</v>
      </c>
      <c r="AJ3" s="58" t="s">
        <v>92</v>
      </c>
      <c r="AK3" s="55" t="s">
        <v>93</v>
      </c>
      <c r="AL3" s="58" t="s">
        <v>20</v>
      </c>
      <c r="AM3" s="2"/>
      <c r="AN3" s="2"/>
      <c r="AO3" s="2"/>
      <c r="AP3" s="2"/>
      <c r="AQ3" s="2"/>
      <c r="AR3" s="2"/>
      <c r="AS3" s="2"/>
      <c r="AT3" s="2"/>
      <c r="AU3" s="2"/>
      <c r="AV3" s="2"/>
      <c r="AW3" s="6"/>
    </row>
    <row r="4" spans="1:49" ht="82.5" customHeight="1">
      <c r="A4" s="27">
        <v>1</v>
      </c>
      <c r="B4" s="27" t="s">
        <v>1</v>
      </c>
      <c r="C4" s="12" t="s">
        <v>0</v>
      </c>
      <c r="D4" s="11">
        <f t="shared" ref="D4:D8" si="0">Danger(L4:U4)</f>
        <v>5</v>
      </c>
      <c r="E4" s="27">
        <v>3</v>
      </c>
      <c r="F4" s="8" t="s">
        <v>21</v>
      </c>
      <c r="G4" s="14" t="s">
        <v>122</v>
      </c>
      <c r="H4" s="14" t="s">
        <v>28</v>
      </c>
      <c r="I4" s="18" t="s">
        <v>30</v>
      </c>
      <c r="J4" s="42">
        <v>42537</v>
      </c>
      <c r="K4" s="41">
        <v>1</v>
      </c>
      <c r="L4" s="21" t="s">
        <v>71</v>
      </c>
      <c r="M4" s="21"/>
      <c r="N4" s="21"/>
      <c r="O4" s="21"/>
      <c r="P4" s="21"/>
      <c r="Q4" s="21"/>
      <c r="R4" s="21"/>
      <c r="S4" s="36"/>
      <c r="T4" s="21"/>
      <c r="U4" s="21"/>
      <c r="V4" s="43"/>
      <c r="W4" s="14" t="s">
        <v>48</v>
      </c>
      <c r="X4" s="14" t="s">
        <v>72</v>
      </c>
      <c r="Y4" s="14"/>
      <c r="Z4" s="14" t="s">
        <v>94</v>
      </c>
      <c r="AA4" s="14" t="s">
        <v>70</v>
      </c>
      <c r="AB4" s="14" t="s">
        <v>42</v>
      </c>
      <c r="AC4" s="14" t="s">
        <v>49</v>
      </c>
      <c r="AD4" s="25" t="s">
        <v>45</v>
      </c>
      <c r="AE4" s="14" t="s">
        <v>67</v>
      </c>
      <c r="AF4" s="14"/>
      <c r="AG4" s="14"/>
      <c r="AH4" s="14"/>
      <c r="AI4" s="14"/>
      <c r="AJ4" s="14"/>
      <c r="AK4" s="11"/>
      <c r="AL4" s="11"/>
    </row>
    <row r="5" spans="1:49" ht="75" customHeight="1">
      <c r="A5" s="11">
        <v>1</v>
      </c>
      <c r="B5" s="11" t="s">
        <v>0</v>
      </c>
      <c r="C5" s="12" t="s">
        <v>0</v>
      </c>
      <c r="D5" s="11" t="e">
        <f t="shared" si="0"/>
        <v>#VALUE!</v>
      </c>
      <c r="E5" s="11">
        <v>16</v>
      </c>
      <c r="F5" s="9" t="s">
        <v>22</v>
      </c>
      <c r="G5" s="14" t="s">
        <v>25</v>
      </c>
      <c r="H5" s="14" t="s">
        <v>29</v>
      </c>
      <c r="I5" s="18" t="s">
        <v>31</v>
      </c>
      <c r="J5" s="38">
        <v>41932</v>
      </c>
      <c r="K5" s="41">
        <v>1</v>
      </c>
      <c r="L5" s="21" t="s">
        <v>60</v>
      </c>
      <c r="M5" s="21" t="s">
        <v>61</v>
      </c>
      <c r="N5" s="21"/>
      <c r="O5" s="21"/>
      <c r="P5" s="21"/>
      <c r="Q5" s="21"/>
      <c r="R5" s="21"/>
      <c r="S5" s="36"/>
      <c r="T5" s="21"/>
      <c r="U5" s="21"/>
      <c r="V5" s="43"/>
      <c r="W5" s="14" t="s">
        <v>40</v>
      </c>
      <c r="X5" s="14" t="s">
        <v>62</v>
      </c>
      <c r="Y5" s="14" t="s">
        <v>95</v>
      </c>
      <c r="Z5" s="14" t="s">
        <v>63</v>
      </c>
      <c r="AA5" s="14" t="s">
        <v>42</v>
      </c>
      <c r="AB5" s="14" t="s">
        <v>42</v>
      </c>
      <c r="AC5" s="14" t="s">
        <v>47</v>
      </c>
      <c r="AD5" s="25" t="s">
        <v>44</v>
      </c>
      <c r="AE5" s="14" t="s">
        <v>96</v>
      </c>
      <c r="AF5" s="14"/>
      <c r="AG5" s="14"/>
      <c r="AH5" s="14"/>
      <c r="AI5" s="14">
        <v>25</v>
      </c>
      <c r="AJ5" s="14">
        <v>10</v>
      </c>
      <c r="AK5" s="16"/>
      <c r="AL5" s="16"/>
    </row>
    <row r="6" spans="1:49" ht="75" customHeight="1">
      <c r="A6" s="11">
        <v>1</v>
      </c>
      <c r="B6" s="11" t="s">
        <v>0</v>
      </c>
      <c r="C6" s="12" t="str">
        <f t="shared" ref="C6:C8" si="1">LEFT(F6,1)</f>
        <v>A</v>
      </c>
      <c r="D6" s="11" t="e">
        <f t="shared" si="0"/>
        <v>#VALUE!</v>
      </c>
      <c r="E6" s="11">
        <v>17</v>
      </c>
      <c r="F6" s="9" t="s">
        <v>23</v>
      </c>
      <c r="G6" s="14" t="s">
        <v>26</v>
      </c>
      <c r="H6" s="14" t="s">
        <v>29</v>
      </c>
      <c r="I6" s="18" t="s">
        <v>32</v>
      </c>
      <c r="J6" s="38">
        <v>41850</v>
      </c>
      <c r="K6" s="41">
        <v>1</v>
      </c>
      <c r="L6" s="21" t="s">
        <v>35</v>
      </c>
      <c r="M6" s="21" t="s">
        <v>36</v>
      </c>
      <c r="N6" s="21" t="s">
        <v>50</v>
      </c>
      <c r="O6" s="21"/>
      <c r="P6" s="21"/>
      <c r="Q6" s="21"/>
      <c r="R6" s="21"/>
      <c r="S6" s="36"/>
      <c r="T6" s="21"/>
      <c r="U6" s="21"/>
      <c r="V6" s="43"/>
      <c r="W6" s="14" t="s">
        <v>40</v>
      </c>
      <c r="X6" s="14" t="s">
        <v>64</v>
      </c>
      <c r="Y6" s="14" t="s">
        <v>95</v>
      </c>
      <c r="Z6" s="14" t="s">
        <v>63</v>
      </c>
      <c r="AA6" s="14" t="s">
        <v>65</v>
      </c>
      <c r="AB6" s="14" t="s">
        <v>66</v>
      </c>
      <c r="AC6" s="14" t="s">
        <v>47</v>
      </c>
      <c r="AD6" s="25" t="s">
        <v>44</v>
      </c>
      <c r="AE6" s="14" t="s">
        <v>97</v>
      </c>
      <c r="AF6" s="14"/>
      <c r="AG6" s="14">
        <v>1210</v>
      </c>
      <c r="AH6" s="14">
        <v>500</v>
      </c>
      <c r="AI6" s="14">
        <v>2420</v>
      </c>
      <c r="AJ6" s="14">
        <v>1000</v>
      </c>
      <c r="AK6" s="16">
        <v>84</v>
      </c>
      <c r="AL6" s="16"/>
    </row>
    <row r="7" spans="1:49" ht="75" customHeight="1">
      <c r="A7" s="11">
        <v>1</v>
      </c>
      <c r="B7" s="11" t="s">
        <v>0</v>
      </c>
      <c r="C7" s="12" t="str">
        <f t="shared" si="1"/>
        <v>A</v>
      </c>
      <c r="D7" s="11" t="e">
        <f t="shared" si="0"/>
        <v>#VALUE!</v>
      </c>
      <c r="E7" s="11">
        <v>18</v>
      </c>
      <c r="F7" s="9" t="s">
        <v>24</v>
      </c>
      <c r="G7" s="14" t="s">
        <v>27</v>
      </c>
      <c r="H7" s="14" t="s">
        <v>28</v>
      </c>
      <c r="I7" s="18" t="s">
        <v>33</v>
      </c>
      <c r="J7" s="38">
        <v>42410</v>
      </c>
      <c r="K7" s="41">
        <v>1</v>
      </c>
      <c r="L7" s="21" t="s">
        <v>35</v>
      </c>
      <c r="M7" s="21" t="s">
        <v>51</v>
      </c>
      <c r="N7" s="21" t="s">
        <v>56</v>
      </c>
      <c r="O7" s="21" t="s">
        <v>36</v>
      </c>
      <c r="P7" s="21" t="s">
        <v>57</v>
      </c>
      <c r="Q7" s="21"/>
      <c r="R7" s="21"/>
      <c r="S7" s="36"/>
      <c r="T7" s="21"/>
      <c r="U7" s="21"/>
      <c r="V7" s="43"/>
      <c r="W7" s="14" t="s">
        <v>40</v>
      </c>
      <c r="X7" s="14" t="s">
        <v>67</v>
      </c>
      <c r="Y7" s="14" t="s">
        <v>95</v>
      </c>
      <c r="Z7" s="14" t="s">
        <v>41</v>
      </c>
      <c r="AA7" s="14" t="s">
        <v>68</v>
      </c>
      <c r="AB7" s="14" t="s">
        <v>42</v>
      </c>
      <c r="AC7" s="14" t="s">
        <v>43</v>
      </c>
      <c r="AD7" s="25" t="s">
        <v>44</v>
      </c>
      <c r="AE7" s="14" t="s">
        <v>97</v>
      </c>
      <c r="AF7" s="14" t="s">
        <v>98</v>
      </c>
      <c r="AG7" s="14">
        <v>70</v>
      </c>
      <c r="AH7" s="14">
        <v>40</v>
      </c>
      <c r="AI7" s="14"/>
      <c r="AJ7" s="14"/>
      <c r="AK7" s="16">
        <v>84</v>
      </c>
      <c r="AL7" s="16"/>
    </row>
    <row r="8" spans="1:49" ht="75" customHeight="1">
      <c r="A8" s="11">
        <v>1</v>
      </c>
      <c r="B8" s="11" t="s">
        <v>0</v>
      </c>
      <c r="C8" s="12" t="str">
        <f t="shared" si="1"/>
        <v>A</v>
      </c>
      <c r="D8" s="11" t="e">
        <f t="shared" si="0"/>
        <v>#VALUE!</v>
      </c>
      <c r="E8" s="11">
        <v>19</v>
      </c>
      <c r="F8" s="9" t="s">
        <v>24</v>
      </c>
      <c r="G8" s="14" t="s">
        <v>27</v>
      </c>
      <c r="H8" s="14" t="s">
        <v>29</v>
      </c>
      <c r="I8" s="18" t="s">
        <v>34</v>
      </c>
      <c r="J8" s="38">
        <v>41850</v>
      </c>
      <c r="K8" s="41">
        <v>1</v>
      </c>
      <c r="L8" s="21" t="s">
        <v>35</v>
      </c>
      <c r="M8" s="21" t="s">
        <v>51</v>
      </c>
      <c r="N8" s="21" t="s">
        <v>56</v>
      </c>
      <c r="O8" s="21" t="s">
        <v>36</v>
      </c>
      <c r="P8" s="21" t="s">
        <v>57</v>
      </c>
      <c r="Q8" s="21"/>
      <c r="R8" s="21"/>
      <c r="S8" s="36"/>
      <c r="T8" s="21"/>
      <c r="U8" s="21"/>
      <c r="V8" s="43"/>
      <c r="W8" s="14" t="s">
        <v>40</v>
      </c>
      <c r="X8" s="14" t="s">
        <v>67</v>
      </c>
      <c r="Y8" s="14" t="s">
        <v>95</v>
      </c>
      <c r="Z8" s="14" t="s">
        <v>63</v>
      </c>
      <c r="AA8" s="14" t="s">
        <v>58</v>
      </c>
      <c r="AB8" s="14" t="s">
        <v>66</v>
      </c>
      <c r="AC8" s="14" t="s">
        <v>47</v>
      </c>
      <c r="AD8" s="25" t="s">
        <v>44</v>
      </c>
      <c r="AE8" s="14" t="s">
        <v>97</v>
      </c>
      <c r="AF8" s="14"/>
      <c r="AG8" s="14">
        <v>70</v>
      </c>
      <c r="AH8" s="14">
        <v>40</v>
      </c>
      <c r="AI8" s="14"/>
      <c r="AJ8" s="14"/>
      <c r="AK8" s="16"/>
      <c r="AL8" s="16"/>
    </row>
  </sheetData>
  <autoFilter ref="B3:AF8">
    <sortState ref="B4:AF8">
      <sortCondition ref="C2:C8"/>
    </sortState>
  </autoFilter>
  <mergeCells count="1">
    <mergeCell ref="G1:H2"/>
  </mergeCells>
  <conditionalFormatting sqref="L4:V8">
    <cfRule type="cellIs" dxfId="12" priority="36" operator="between">
      <formula>"EUH000"</formula>
      <formula>"EUH1000"</formula>
    </cfRule>
    <cfRule type="cellIs" dxfId="11" priority="37" operator="between">
      <formula>"H400"</formula>
      <formula>"H500"</formula>
    </cfRule>
    <cfRule type="cellIs" dxfId="10" priority="38" operator="between">
      <formula>"H300"</formula>
      <formula>"H400"</formula>
    </cfRule>
    <cfRule type="containsBlanks" dxfId="9" priority="54">
      <formula>LEN(TRIM(L4))=0</formula>
    </cfRule>
  </conditionalFormatting>
  <conditionalFormatting sqref="AD3:AD8">
    <cfRule type="containsText" dxfId="8" priority="49" operator="containsText" text="OUI">
      <formula>NOT(ISERROR(SEARCH("OUI",AD3)))</formula>
    </cfRule>
  </conditionalFormatting>
  <conditionalFormatting sqref="L4:V8">
    <cfRule type="cellIs" dxfId="7" priority="39" operator="between">
      <formula>"H200"</formula>
      <formula>"H300"</formula>
    </cfRule>
  </conditionalFormatting>
  <conditionalFormatting sqref="J4:J8">
    <cfRule type="cellIs" dxfId="6" priority="35" operator="lessThan">
      <formula>40909</formula>
    </cfRule>
  </conditionalFormatting>
  <conditionalFormatting sqref="A4:E8 W4:AC8 AE4:AL8 G4:I8 K4:K8">
    <cfRule type="expression" dxfId="5" priority="10">
      <formula>$D4=5</formula>
    </cfRule>
    <cfRule type="expression" dxfId="4" priority="12">
      <formula>$D4=4</formula>
    </cfRule>
    <cfRule type="expression" dxfId="3" priority="13">
      <formula>$D4=3</formula>
    </cfRule>
    <cfRule type="expression" dxfId="2" priority="14">
      <formula>$D4=2</formula>
    </cfRule>
    <cfRule type="expression" dxfId="1" priority="15">
      <formula>$D4=1</formula>
    </cfRule>
  </conditionalFormatting>
  <conditionalFormatting sqref="K4:K8">
    <cfRule type="expression" dxfId="0" priority="9">
      <formula>$K4=1</formula>
    </cfRule>
  </conditionalFormatting>
  <dataValidations count="2">
    <dataValidation type="custom" allowBlank="1" showInputMessage="1" showErrorMessage="1" sqref="B1:C3">
      <formula1>EXACT(UPPER(B1),B1)</formula1>
    </dataValidation>
    <dataValidation type="custom" allowBlank="1" showInputMessage="1" showErrorMessage="1" errorTitle="Attention" error="Pour que le système fonctionne. _x000a_Il est nécéssaire de mettre les lettres_x000a_en majuscule" sqref="B4:C8">
      <formula1>EXACT(UPPER(B4),B4)</formula1>
    </dataValidation>
  </dataValidations>
  <hyperlinks>
    <hyperlink ref="F5" r:id="rId1"/>
    <hyperlink ref="F6" r:id="rId2"/>
    <hyperlink ref="F7" r:id="rId3"/>
    <hyperlink ref="F8" r:id="rId4"/>
    <hyperlink ref="F4" r:id="rId5"/>
  </hyperlinks>
  <pageMargins left="0.70866141732283472" right="0.70866141732283472" top="0.74803149606299213" bottom="0.74803149606299213" header="0.31496062992125984" footer="0.31496062992125984"/>
  <pageSetup paperSize="9" fitToWidth="0" pageOrder="overThenDown" orientation="portrait" r:id="rId6"/>
  <drawing r:id="rId7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B47"/>
  <sheetViews>
    <sheetView zoomScale="85" zoomScaleNormal="85" workbookViewId="0"/>
  </sheetViews>
  <sheetFormatPr defaultColWidth="11.42578125" defaultRowHeight="15"/>
  <sheetData>
    <row r="1" spans="1:2">
      <c r="A1" s="61" t="s">
        <v>134</v>
      </c>
      <c r="B1" s="61">
        <v>2</v>
      </c>
    </row>
    <row r="2" spans="1:2">
      <c r="A2" s="61" t="s">
        <v>135</v>
      </c>
      <c r="B2" s="61">
        <v>2</v>
      </c>
    </row>
    <row r="3" spans="1:2">
      <c r="A3" s="61" t="s">
        <v>136</v>
      </c>
      <c r="B3" s="61">
        <v>2</v>
      </c>
    </row>
    <row r="4" spans="1:2">
      <c r="A4" s="61" t="s">
        <v>37</v>
      </c>
      <c r="B4" s="61">
        <v>2</v>
      </c>
    </row>
    <row r="5" spans="1:2">
      <c r="A5" s="61" t="s">
        <v>39</v>
      </c>
      <c r="B5" s="61">
        <v>2</v>
      </c>
    </row>
    <row r="6" spans="1:2">
      <c r="A6" s="61" t="s">
        <v>126</v>
      </c>
      <c r="B6" s="61">
        <v>2</v>
      </c>
    </row>
    <row r="7" spans="1:2">
      <c r="A7" s="61" t="s">
        <v>131</v>
      </c>
      <c r="B7" s="61">
        <v>2</v>
      </c>
    </row>
    <row r="8" spans="1:2">
      <c r="A8" s="61" t="s">
        <v>51</v>
      </c>
      <c r="B8" s="61">
        <v>3</v>
      </c>
    </row>
    <row r="9" spans="1:2">
      <c r="A9" s="61" t="s">
        <v>56</v>
      </c>
      <c r="B9" s="61">
        <v>3</v>
      </c>
    </row>
    <row r="10" spans="1:2">
      <c r="A10" s="61" t="s">
        <v>52</v>
      </c>
      <c r="B10" s="61">
        <v>3</v>
      </c>
    </row>
    <row r="11" spans="1:2">
      <c r="A11" s="61" t="s">
        <v>59</v>
      </c>
      <c r="B11" s="61">
        <v>3</v>
      </c>
    </row>
    <row r="12" spans="1:2">
      <c r="A12" s="61" t="s">
        <v>36</v>
      </c>
      <c r="B12" s="61">
        <v>3</v>
      </c>
    </row>
    <row r="13" spans="1:2">
      <c r="A13" s="61" t="s">
        <v>57</v>
      </c>
      <c r="B13" s="61">
        <v>3</v>
      </c>
    </row>
    <row r="14" spans="1:2">
      <c r="A14" s="61" t="s">
        <v>73</v>
      </c>
      <c r="B14" s="61">
        <v>3</v>
      </c>
    </row>
    <row r="15" spans="1:2">
      <c r="A15" s="61" t="s">
        <v>50</v>
      </c>
      <c r="B15" s="61">
        <v>3</v>
      </c>
    </row>
    <row r="16" spans="1:2">
      <c r="A16" s="61" t="s">
        <v>78</v>
      </c>
      <c r="B16" s="61">
        <v>3</v>
      </c>
    </row>
    <row r="17" spans="1:2">
      <c r="A17" s="61" t="s">
        <v>38</v>
      </c>
      <c r="B17" s="61">
        <v>3</v>
      </c>
    </row>
    <row r="18" spans="1:2">
      <c r="A18" s="61" t="s">
        <v>112</v>
      </c>
      <c r="B18" s="61">
        <v>3</v>
      </c>
    </row>
    <row r="19" spans="1:2">
      <c r="A19" s="61" t="s">
        <v>117</v>
      </c>
      <c r="B19" s="61">
        <v>3</v>
      </c>
    </row>
    <row r="20" spans="1:2">
      <c r="A20" s="61" t="s">
        <v>55</v>
      </c>
      <c r="B20" s="61">
        <v>3</v>
      </c>
    </row>
    <row r="21" spans="1:2">
      <c r="A21" s="61" t="s">
        <v>113</v>
      </c>
      <c r="B21" s="61">
        <v>3</v>
      </c>
    </row>
    <row r="22" spans="1:2">
      <c r="A22" s="61" t="s">
        <v>128</v>
      </c>
      <c r="B22" s="61">
        <v>3</v>
      </c>
    </row>
    <row r="23" spans="1:2">
      <c r="A23" s="61" t="s">
        <v>133</v>
      </c>
      <c r="B23" s="61">
        <v>3</v>
      </c>
    </row>
    <row r="24" spans="1:2">
      <c r="A24" s="61" t="s">
        <v>114</v>
      </c>
      <c r="B24" s="61">
        <v>4</v>
      </c>
    </row>
    <row r="25" spans="1:2">
      <c r="A25" s="61" t="s">
        <v>69</v>
      </c>
      <c r="B25" s="61">
        <v>4</v>
      </c>
    </row>
    <row r="26" spans="1:2">
      <c r="A26" s="61" t="s">
        <v>115</v>
      </c>
      <c r="B26" s="61">
        <v>4</v>
      </c>
    </row>
    <row r="27" spans="1:2">
      <c r="A27" s="61" t="s">
        <v>53</v>
      </c>
      <c r="B27" s="61">
        <v>4</v>
      </c>
    </row>
    <row r="28" spans="1:2">
      <c r="A28" s="61" t="s">
        <v>61</v>
      </c>
      <c r="B28" s="61">
        <v>4</v>
      </c>
    </row>
    <row r="29" spans="1:2">
      <c r="A29" s="61" t="s">
        <v>74</v>
      </c>
      <c r="B29" s="61">
        <v>4</v>
      </c>
    </row>
    <row r="30" spans="1:2">
      <c r="A30" s="61" t="s">
        <v>54</v>
      </c>
      <c r="B30" s="61">
        <v>4</v>
      </c>
    </row>
    <row r="31" spans="1:2">
      <c r="A31" s="61" t="s">
        <v>80</v>
      </c>
      <c r="B31" s="61">
        <v>4</v>
      </c>
    </row>
    <row r="32" spans="1:2">
      <c r="A32" s="61" t="s">
        <v>77</v>
      </c>
      <c r="B32" s="61">
        <v>4</v>
      </c>
    </row>
    <row r="33" spans="1:2">
      <c r="A33" s="61" t="s">
        <v>110</v>
      </c>
      <c r="B33" s="61">
        <v>4</v>
      </c>
    </row>
    <row r="34" spans="1:2">
      <c r="A34" s="61" t="s">
        <v>79</v>
      </c>
      <c r="B34" s="61">
        <v>4</v>
      </c>
    </row>
    <row r="35" spans="1:2">
      <c r="A35" s="61" t="s">
        <v>75</v>
      </c>
      <c r="B35" s="61">
        <v>4</v>
      </c>
    </row>
    <row r="36" spans="1:2">
      <c r="A36" s="61" t="s">
        <v>123</v>
      </c>
      <c r="B36" s="61">
        <v>4</v>
      </c>
    </row>
    <row r="37" spans="1:2">
      <c r="A37" s="61" t="s">
        <v>81</v>
      </c>
      <c r="B37" s="61">
        <v>4</v>
      </c>
    </row>
    <row r="38" spans="1:2">
      <c r="A38" s="61" t="s">
        <v>125</v>
      </c>
      <c r="B38" s="61">
        <v>4</v>
      </c>
    </row>
    <row r="39" spans="1:2">
      <c r="A39" s="61" t="s">
        <v>132</v>
      </c>
      <c r="B39" s="61">
        <v>4</v>
      </c>
    </row>
    <row r="40" spans="1:2">
      <c r="A40" s="61" t="s">
        <v>127</v>
      </c>
      <c r="B40" s="61">
        <v>4</v>
      </c>
    </row>
    <row r="41" spans="1:2">
      <c r="A41" s="61" t="s">
        <v>129</v>
      </c>
      <c r="B41" s="61">
        <v>4</v>
      </c>
    </row>
    <row r="42" spans="1:2">
      <c r="A42" s="61" t="s">
        <v>130</v>
      </c>
      <c r="B42" s="61">
        <v>4</v>
      </c>
    </row>
    <row r="43" spans="1:2">
      <c r="A43" s="61" t="s">
        <v>111</v>
      </c>
      <c r="B43" s="61">
        <v>5</v>
      </c>
    </row>
    <row r="44" spans="1:2">
      <c r="A44" s="61" t="s">
        <v>116</v>
      </c>
      <c r="B44" s="61">
        <v>5</v>
      </c>
    </row>
    <row r="45" spans="1:2">
      <c r="A45" s="61" t="s">
        <v>71</v>
      </c>
      <c r="B45" s="61">
        <v>5</v>
      </c>
    </row>
    <row r="46" spans="1:2">
      <c r="A46" s="61" t="s">
        <v>76</v>
      </c>
      <c r="B46" s="61">
        <v>5</v>
      </c>
    </row>
    <row r="47" spans="1:2">
      <c r="A47" s="61" t="s">
        <v>124</v>
      </c>
      <c r="B47" s="61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Tableau complet CQA</vt:lpstr>
      <vt:lpstr>BD2</vt:lpstr>
      <vt:lpstr>A</vt:lpstr>
      <vt:lpstr>Name</vt:lpstr>
      <vt:lpstr>'Tableau complet CQA'!Print_Area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2015-06-05T18:17:20Z</dcterms:created>
  <dcterms:modified xsi:type="dcterms:W3CDTF">2017-12-29T11:11:44Z</dcterms:modified>
</cp:coreProperties>
</file>