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aisir_année">[1]paramètres!$B$1</definedName>
  </definedNames>
  <calcPr calcId="125725"/>
</workbook>
</file>

<file path=xl/calcChain.xml><?xml version="1.0" encoding="utf-8"?>
<calcChain xmlns="http://schemas.openxmlformats.org/spreadsheetml/2006/main">
  <c r="G378" i="1"/>
  <c r="G375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C265" s="1"/>
  <c r="C266" s="1"/>
  <c r="C267" s="1"/>
  <c r="C268" s="1"/>
  <c r="C269" s="1"/>
  <c r="C270" s="1"/>
  <c r="C271" s="1"/>
  <c r="C272" s="1"/>
  <c r="C273" s="1"/>
  <c r="C274" s="1"/>
  <c r="C275" s="1"/>
  <c r="C276" s="1"/>
  <c r="C277" s="1"/>
  <c r="C278" s="1"/>
  <c r="C279" s="1"/>
  <c r="C280" s="1"/>
  <c r="C281" s="1"/>
  <c r="C282" s="1"/>
  <c r="C283" s="1"/>
  <c r="C284" s="1"/>
  <c r="C285" s="1"/>
  <c r="C286" s="1"/>
  <c r="C287" s="1"/>
  <c r="C288" s="1"/>
  <c r="C289" s="1"/>
  <c r="C290" s="1"/>
  <c r="C291" s="1"/>
  <c r="C292" s="1"/>
  <c r="C293" s="1"/>
  <c r="C294" s="1"/>
  <c r="C295" s="1"/>
  <c r="C296" s="1"/>
  <c r="C297" s="1"/>
  <c r="C298" s="1"/>
  <c r="C299" s="1"/>
  <c r="C300" s="1"/>
  <c r="C301" s="1"/>
  <c r="C302" s="1"/>
  <c r="C303" s="1"/>
  <c r="C304" s="1"/>
  <c r="C305" s="1"/>
  <c r="C306" s="1"/>
  <c r="C307" s="1"/>
  <c r="C308" s="1"/>
  <c r="C309" s="1"/>
  <c r="C310" s="1"/>
  <c r="C311" s="1"/>
  <c r="C312" s="1"/>
  <c r="C313" s="1"/>
  <c r="C314" s="1"/>
  <c r="C315" s="1"/>
  <c r="C316" s="1"/>
  <c r="C317" s="1"/>
  <c r="C318" s="1"/>
  <c r="C319" s="1"/>
  <c r="C320" s="1"/>
  <c r="C321" s="1"/>
  <c r="C322" s="1"/>
  <c r="C323" s="1"/>
  <c r="C324" s="1"/>
  <c r="C325" s="1"/>
  <c r="C326" s="1"/>
  <c r="C327" s="1"/>
  <c r="C328" s="1"/>
  <c r="C329" s="1"/>
  <c r="C330" s="1"/>
  <c r="C331" s="1"/>
  <c r="C332" s="1"/>
  <c r="C333" s="1"/>
  <c r="C334" s="1"/>
  <c r="C335" s="1"/>
  <c r="C336" s="1"/>
  <c r="C337" s="1"/>
  <c r="C338" s="1"/>
  <c r="C339" s="1"/>
  <c r="C340" s="1"/>
  <c r="C341" s="1"/>
  <c r="C342" s="1"/>
  <c r="C343" s="1"/>
  <c r="C344" s="1"/>
  <c r="C345" s="1"/>
  <c r="C346" s="1"/>
  <c r="C347" s="1"/>
  <c r="C348" s="1"/>
  <c r="C349" s="1"/>
  <c r="C350" s="1"/>
  <c r="C351" s="1"/>
  <c r="C352" s="1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2"/>
  <c r="G372"/>
  <c r="G369"/>
  <c r="G368"/>
  <c r="G367"/>
  <c r="G366"/>
  <c r="G371" s="1"/>
  <c r="G365"/>
  <c r="G363"/>
  <c r="G362"/>
  <c r="G361"/>
  <c r="G360"/>
  <c r="G359"/>
  <c r="G358"/>
  <c r="G356"/>
  <c r="G355"/>
  <c r="G354"/>
  <c r="G353"/>
  <c r="G352"/>
  <c r="G351"/>
  <c r="G349"/>
  <c r="G348"/>
  <c r="G347"/>
  <c r="G346"/>
  <c r="G345"/>
  <c r="G350" s="1"/>
  <c r="G344"/>
  <c r="G342"/>
  <c r="G341"/>
  <c r="G340"/>
  <c r="G339"/>
  <c r="G338"/>
  <c r="G343" s="1"/>
  <c r="G337"/>
  <c r="G335"/>
  <c r="G334"/>
  <c r="G333"/>
  <c r="G332"/>
  <c r="G331"/>
  <c r="G330"/>
  <c r="G328"/>
  <c r="G327"/>
  <c r="G326"/>
  <c r="G325"/>
  <c r="G324"/>
  <c r="G323"/>
  <c r="G321"/>
  <c r="G320"/>
  <c r="G319"/>
  <c r="G318"/>
  <c r="G317"/>
  <c r="G322" s="1"/>
  <c r="G316"/>
  <c r="G314"/>
  <c r="G313"/>
  <c r="G312"/>
  <c r="G311"/>
  <c r="G310"/>
  <c r="G315" s="1"/>
  <c r="G309"/>
  <c r="G307"/>
  <c r="G306"/>
  <c r="G305"/>
  <c r="G304"/>
  <c r="G303"/>
  <c r="G302"/>
  <c r="G300"/>
  <c r="G299"/>
  <c r="G298"/>
  <c r="G297"/>
  <c r="G296"/>
  <c r="G295"/>
  <c r="G293"/>
  <c r="G292"/>
  <c r="G291"/>
  <c r="G290"/>
  <c r="G289"/>
  <c r="G294" s="1"/>
  <c r="G288"/>
  <c r="G286"/>
  <c r="G285"/>
  <c r="G284"/>
  <c r="G283"/>
  <c r="G282"/>
  <c r="G287" s="1"/>
  <c r="G281"/>
  <c r="G279"/>
  <c r="G278"/>
  <c r="G277"/>
  <c r="G276"/>
  <c r="G275"/>
  <c r="G274"/>
  <c r="G272"/>
  <c r="G271"/>
  <c r="G270"/>
  <c r="G269"/>
  <c r="G268"/>
  <c r="G267"/>
  <c r="G265"/>
  <c r="G264"/>
  <c r="G263"/>
  <c r="G262"/>
  <c r="G261"/>
  <c r="G266" s="1"/>
  <c r="G260"/>
  <c r="G258"/>
  <c r="G257"/>
  <c r="G256"/>
  <c r="G255"/>
  <c r="G254"/>
  <c r="G259" s="1"/>
  <c r="G253"/>
  <c r="G251"/>
  <c r="G250"/>
  <c r="G249"/>
  <c r="G248"/>
  <c r="G247"/>
  <c r="G246"/>
  <c r="G244"/>
  <c r="G243"/>
  <c r="G242"/>
  <c r="G241"/>
  <c r="G240"/>
  <c r="G239"/>
  <c r="G237"/>
  <c r="G236"/>
  <c r="G235"/>
  <c r="G234"/>
  <c r="G233"/>
  <c r="G238" s="1"/>
  <c r="G232"/>
  <c r="G230"/>
  <c r="G229"/>
  <c r="G228"/>
  <c r="G227"/>
  <c r="G226"/>
  <c r="G231" s="1"/>
  <c r="G225"/>
  <c r="G223"/>
  <c r="G222"/>
  <c r="G221"/>
  <c r="G220"/>
  <c r="G219"/>
  <c r="G218"/>
  <c r="G216"/>
  <c r="G215"/>
  <c r="G214"/>
  <c r="G213"/>
  <c r="G212"/>
  <c r="G211"/>
  <c r="G209"/>
  <c r="G208"/>
  <c r="G207"/>
  <c r="G206"/>
  <c r="G205"/>
  <c r="G210" s="1"/>
  <c r="G204"/>
  <c r="G202"/>
  <c r="G201"/>
  <c r="G200"/>
  <c r="G199"/>
  <c r="G198"/>
  <c r="G203" s="1"/>
  <c r="G197"/>
  <c r="G195"/>
  <c r="G194"/>
  <c r="G193"/>
  <c r="G192"/>
  <c r="G191"/>
  <c r="G190"/>
  <c r="G188"/>
  <c r="G187"/>
  <c r="G186"/>
  <c r="G185"/>
  <c r="G184"/>
  <c r="G183"/>
  <c r="G181"/>
  <c r="G180"/>
  <c r="G179"/>
  <c r="G178"/>
  <c r="G177"/>
  <c r="G182" s="1"/>
  <c r="G176"/>
  <c r="G174"/>
  <c r="G173"/>
  <c r="G172"/>
  <c r="G171"/>
  <c r="G170"/>
  <c r="G175" s="1"/>
  <c r="G169"/>
  <c r="G167"/>
  <c r="G166"/>
  <c r="G165"/>
  <c r="G164"/>
  <c r="G163"/>
  <c r="G162"/>
  <c r="G160"/>
  <c r="G159"/>
  <c r="G158"/>
  <c r="G157"/>
  <c r="G156"/>
  <c r="G155"/>
  <c r="G153"/>
  <c r="G152"/>
  <c r="G151"/>
  <c r="G150"/>
  <c r="G149"/>
  <c r="G154" s="1"/>
  <c r="G148"/>
  <c r="G146"/>
  <c r="G145"/>
  <c r="G144"/>
  <c r="G143"/>
  <c r="G142"/>
  <c r="G147" s="1"/>
  <c r="G141"/>
  <c r="G139"/>
  <c r="G138"/>
  <c r="G137"/>
  <c r="G136"/>
  <c r="G135"/>
  <c r="G134"/>
  <c r="G132"/>
  <c r="G131"/>
  <c r="G130"/>
  <c r="G129"/>
  <c r="G128"/>
  <c r="G127"/>
  <c r="G125"/>
  <c r="G124"/>
  <c r="G123"/>
  <c r="G122"/>
  <c r="G121"/>
  <c r="G126" s="1"/>
  <c r="G120"/>
  <c r="G118"/>
  <c r="G117"/>
  <c r="G116"/>
  <c r="G115"/>
  <c r="G114"/>
  <c r="G119" s="1"/>
  <c r="G113"/>
  <c r="G111"/>
  <c r="G110"/>
  <c r="G109"/>
  <c r="G108"/>
  <c r="G107"/>
  <c r="G106"/>
  <c r="G104"/>
  <c r="G103"/>
  <c r="G102"/>
  <c r="G101"/>
  <c r="G100"/>
  <c r="G99"/>
  <c r="G97"/>
  <c r="G96"/>
  <c r="G95"/>
  <c r="G94"/>
  <c r="G93"/>
  <c r="G98" s="1"/>
  <c r="G92"/>
  <c r="G90"/>
  <c r="G89"/>
  <c r="G88"/>
  <c r="G87"/>
  <c r="G86"/>
  <c r="G91" s="1"/>
  <c r="G85"/>
  <c r="G83"/>
  <c r="G82"/>
  <c r="G81"/>
  <c r="G80"/>
  <c r="G79"/>
  <c r="G78"/>
  <c r="G76"/>
  <c r="G75"/>
  <c r="G74"/>
  <c r="G73"/>
  <c r="G72"/>
  <c r="G71"/>
  <c r="G69"/>
  <c r="G68"/>
  <c r="G67"/>
  <c r="G66"/>
  <c r="G65"/>
  <c r="G70" s="1"/>
  <c r="G64"/>
  <c r="G62"/>
  <c r="G61"/>
  <c r="G60"/>
  <c r="G59"/>
  <c r="G58"/>
  <c r="G63" s="1"/>
  <c r="G57"/>
  <c r="G55"/>
  <c r="G54"/>
  <c r="G53"/>
  <c r="G52"/>
  <c r="G51"/>
  <c r="G50"/>
  <c r="G48"/>
  <c r="G47"/>
  <c r="G46"/>
  <c r="G45"/>
  <c r="G44"/>
  <c r="G43"/>
  <c r="G41"/>
  <c r="G40"/>
  <c r="G39"/>
  <c r="G38"/>
  <c r="G37"/>
  <c r="G42" s="1"/>
  <c r="G36"/>
  <c r="G34"/>
  <c r="G33"/>
  <c r="G32"/>
  <c r="G31"/>
  <c r="G30"/>
  <c r="G35" s="1"/>
  <c r="G29"/>
  <c r="G27"/>
  <c r="G26"/>
  <c r="G25"/>
  <c r="G24"/>
  <c r="G23"/>
  <c r="G22"/>
  <c r="G20"/>
  <c r="G19"/>
  <c r="G18"/>
  <c r="G17"/>
  <c r="G16"/>
  <c r="G15"/>
  <c r="G13"/>
  <c r="G12"/>
  <c r="G11"/>
  <c r="G10"/>
  <c r="G9"/>
  <c r="G14" s="1"/>
  <c r="G8"/>
  <c r="G6"/>
  <c r="G5"/>
  <c r="G4"/>
  <c r="G3"/>
  <c r="G2"/>
  <c r="G7" s="1"/>
  <c r="G21" l="1"/>
  <c r="G28"/>
  <c r="G49"/>
  <c r="G56"/>
  <c r="G77"/>
  <c r="G84"/>
  <c r="G105"/>
  <c r="G112"/>
  <c r="G133"/>
  <c r="G140"/>
  <c r="G161"/>
  <c r="G168"/>
  <c r="G189"/>
  <c r="G196"/>
  <c r="G217"/>
  <c r="G224"/>
  <c r="G245"/>
  <c r="G252"/>
  <c r="G273"/>
  <c r="G280"/>
  <c r="G301"/>
  <c r="G308"/>
  <c r="G329"/>
  <c r="G336"/>
  <c r="G357"/>
  <c r="G364"/>
  <c r="G377" s="1"/>
</calcChain>
</file>

<file path=xl/sharedStrings.xml><?xml version="1.0" encoding="utf-8"?>
<sst xmlns="http://schemas.openxmlformats.org/spreadsheetml/2006/main" count="8" uniqueCount="8">
  <si>
    <t>heures neutralisées</t>
  </si>
  <si>
    <t>date</t>
  </si>
  <si>
    <t>difference % annuel</t>
  </si>
  <si>
    <t>nb hs déjà payées</t>
  </si>
  <si>
    <t xml:space="preserve">  =SOMME(G373;G366;G359;G352;G345;G338;G331;G324;G317;G310;G303;G296;G289;G282;G275;G268;G261;G254;G247;G240;G233;G226;G219;G212;G205;G198;G191;G184;G177;G170;G163;G156;G149;G142;G135;G128;G121;G114;G107;G100;G93;G86;G79;G72;G65;G58;G51;G44;G37;G30;G23;G16;G9)</t>
  </si>
  <si>
    <t xml:space="preserve">  =SOMME((MOD(LIGNE(G$9:G$374);7)=9)*SI(ESTNUM(G$9:G$374);G$4:G$374 ))</t>
  </si>
  <si>
    <t>Total</t>
  </si>
  <si>
    <t xml:space="preserve">  =SOMME(SI(MOD(LIGNE(G7:G372);7)=0;G7:G372;0))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</si>
</sst>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[$-40C]d\ mmmm\ yyyy;@"/>
  </numFmts>
  <fonts count="5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2" xfId="0" applyNumberFormat="1" applyBorder="1"/>
    <xf numFmtId="164" fontId="0" fillId="0" borderId="0" xfId="0" applyNumberFormat="1" applyBorder="1"/>
    <xf numFmtId="164" fontId="0" fillId="0" borderId="0" xfId="0" applyNumberFormat="1"/>
    <xf numFmtId="164" fontId="1" fillId="0" borderId="0" xfId="0" applyNumberFormat="1" applyFont="1"/>
    <xf numFmtId="164" fontId="2" fillId="0" borderId="0" xfId="0" applyNumberFormat="1" applyFont="1"/>
    <xf numFmtId="165" fontId="0" fillId="0" borderId="2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4" fontId="3" fillId="0" borderId="1" xfId="0" applyNumberFormat="1" applyFont="1" applyBorder="1" applyAlignment="1">
      <alignment vertical="center" wrapText="1"/>
    </xf>
    <xf numFmtId="164" fontId="4" fillId="0" borderId="0" xfId="0" applyNumberFormat="1" applyFont="1"/>
    <xf numFmtId="0" fontId="4" fillId="0" borderId="0" xfId="0" applyFont="1"/>
  </cellXfs>
  <cellStyles count="1">
    <cellStyle name="Normal" xfId="0" builtinId="0"/>
  </cellStyles>
  <dxfs count="5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horaires%20de%20travail/planning%20au%2024-10-201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planning"/>
      <sheetName val="recap mensuelle"/>
      <sheetName val="Feuil1"/>
      <sheetName val="recap absences"/>
    </sheetNames>
    <sheetDataSet>
      <sheetData sheetId="0">
        <row r="1">
          <cell r="B1">
            <v>2014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I378"/>
  <sheetViews>
    <sheetView tabSelected="1" topLeftCell="A368" workbookViewId="0">
      <selection activeCell="G375" sqref="G375"/>
    </sheetView>
  </sheetViews>
  <sheetFormatPr defaultColWidth="11.42578125" defaultRowHeight="15"/>
  <cols>
    <col min="3" max="3" width="17.7109375" style="8" bestFit="1" customWidth="1"/>
    <col min="7" max="7" width="18.7109375" style="3" bestFit="1" customWidth="1"/>
  </cols>
  <sheetData>
    <row r="1" spans="3:7" ht="30">
      <c r="C1" s="9" t="s">
        <v>1</v>
      </c>
      <c r="D1" s="10"/>
      <c r="E1" s="10"/>
      <c r="F1" s="10"/>
      <c r="G1" s="11" t="s">
        <v>0</v>
      </c>
    </row>
    <row r="2" spans="3:7">
      <c r="C2" s="6">
        <f>DATE(saisir_année,1,1)-WEEKDAY(DATE(saisir_année,1,1),2)+1</f>
        <v>41638</v>
      </c>
      <c r="G2" s="1" t="str">
        <f>IF(OR(F2="AT",F2="AM",F2="CMat",F2="For"),D2,"")</f>
        <v/>
      </c>
    </row>
    <row r="3" spans="3:7">
      <c r="C3" s="6">
        <f>C2+1</f>
        <v>41639</v>
      </c>
      <c r="G3" s="1" t="str">
        <f>IF(OR(F3="AT",F3="AM",F3="CMat",F3="For"),D3,"")</f>
        <v/>
      </c>
    </row>
    <row r="4" spans="3:7">
      <c r="C4" s="6">
        <f t="shared" ref="C4:C67" si="0">C3+1</f>
        <v>41640</v>
      </c>
      <c r="G4" s="1" t="str">
        <f>IF(OR(F4="AT",F4="AM",F4="CMat",F4="For"),D4,"")</f>
        <v/>
      </c>
    </row>
    <row r="5" spans="3:7">
      <c r="C5" s="6">
        <f t="shared" si="0"/>
        <v>41641</v>
      </c>
      <c r="G5" s="1" t="str">
        <f>IF(OR(F5="AT",F5="AM",F5="CMat",F5="For"),D5,"")</f>
        <v/>
      </c>
    </row>
    <row r="6" spans="3:7">
      <c r="C6" s="6">
        <f t="shared" si="0"/>
        <v>41642</v>
      </c>
      <c r="G6" s="1" t="str">
        <f>IF(OR(F6="AT",F6="AM",F6="CMat",F6="For"),D6,"")</f>
        <v/>
      </c>
    </row>
    <row r="7" spans="3:7">
      <c r="C7" s="6">
        <f t="shared" si="0"/>
        <v>41643</v>
      </c>
      <c r="G7" s="1">
        <f>SUM(G2:G6)</f>
        <v>0</v>
      </c>
    </row>
    <row r="8" spans="3:7">
      <c r="C8" s="6">
        <f t="shared" si="0"/>
        <v>41644</v>
      </c>
      <c r="G8" s="1" t="str">
        <f t="shared" ref="G8" si="1">IF(OR(F8="AT",F8="AM",F8="CM"),D8,"")</f>
        <v/>
      </c>
    </row>
    <row r="9" spans="3:7">
      <c r="C9" s="6">
        <f t="shared" si="0"/>
        <v>41645</v>
      </c>
      <c r="G9" s="1" t="str">
        <f>IF(OR(F9="AT",F9="AM",F9="CMat",F9="For"),D9,"")</f>
        <v/>
      </c>
    </row>
    <row r="10" spans="3:7">
      <c r="C10" s="6">
        <f t="shared" si="0"/>
        <v>41646</v>
      </c>
      <c r="G10" s="1" t="str">
        <f>IF(OR(F10="AT",F10="AM",F10="CMat",F10="For"),D10,"")</f>
        <v/>
      </c>
    </row>
    <row r="11" spans="3:7">
      <c r="C11" s="6">
        <f t="shared" si="0"/>
        <v>41647</v>
      </c>
      <c r="G11" s="1" t="str">
        <f>IF(OR(F11="AT",F11="AM",F11="CMat",F11="For"),D11,"")</f>
        <v/>
      </c>
    </row>
    <row r="12" spans="3:7">
      <c r="C12" s="6">
        <f t="shared" si="0"/>
        <v>41648</v>
      </c>
      <c r="G12" s="1" t="str">
        <f>IF(OR(F12="AT",F12="AM",F12="CMat",F12="For"),D12,"")</f>
        <v/>
      </c>
    </row>
    <row r="13" spans="3:7">
      <c r="C13" s="6">
        <f t="shared" si="0"/>
        <v>41649</v>
      </c>
      <c r="G13" s="1" t="str">
        <f>IF(OR(F13="AT",F13="AM",F13="CMat",F13="For"),D13,"")</f>
        <v/>
      </c>
    </row>
    <row r="14" spans="3:7">
      <c r="C14" s="6">
        <f t="shared" si="0"/>
        <v>41650</v>
      </c>
      <c r="G14" s="1">
        <f>SUM(G9:G13)</f>
        <v>0</v>
      </c>
    </row>
    <row r="15" spans="3:7">
      <c r="C15" s="6">
        <f t="shared" si="0"/>
        <v>41651</v>
      </c>
      <c r="G15" s="1" t="str">
        <f t="shared" ref="G15" si="2">IF(OR(F15="AT",F15="AM",F15="CM"),D15,"")</f>
        <v/>
      </c>
    </row>
    <row r="16" spans="3:7">
      <c r="C16" s="6">
        <f t="shared" si="0"/>
        <v>41652</v>
      </c>
      <c r="G16" s="1" t="str">
        <f>IF(OR(F16="AT",F16="AM",F16="CMat",F16="For"),D16,"")</f>
        <v/>
      </c>
    </row>
    <row r="17" spans="3:7">
      <c r="C17" s="6">
        <f t="shared" si="0"/>
        <v>41653</v>
      </c>
      <c r="G17" s="1" t="str">
        <f>IF(OR(F17="AT",F17="AM",F17="CMat",F17="For"),D17,"")</f>
        <v/>
      </c>
    </row>
    <row r="18" spans="3:7">
      <c r="C18" s="6">
        <f t="shared" si="0"/>
        <v>41654</v>
      </c>
      <c r="G18" s="1" t="str">
        <f>IF(OR(F18="AT",F18="AM",F18="CMat",F18="For"),D18,"")</f>
        <v/>
      </c>
    </row>
    <row r="19" spans="3:7">
      <c r="C19" s="6">
        <f t="shared" si="0"/>
        <v>41655</v>
      </c>
      <c r="G19" s="1" t="str">
        <f>IF(OR(F19="AT",F19="AM",F19="CMat",F19="For"),D19,"")</f>
        <v/>
      </c>
    </row>
    <row r="20" spans="3:7">
      <c r="C20" s="6">
        <f t="shared" si="0"/>
        <v>41656</v>
      </c>
      <c r="G20" s="1" t="str">
        <f>IF(OR(F20="AT",F20="AM",F20="CMat",F20="For"),D20,"")</f>
        <v/>
      </c>
    </row>
    <row r="21" spans="3:7">
      <c r="C21" s="6">
        <f t="shared" si="0"/>
        <v>41657</v>
      </c>
      <c r="G21" s="1">
        <f>SUM(G16:G20)</f>
        <v>0</v>
      </c>
    </row>
    <row r="22" spans="3:7">
      <c r="C22" s="6">
        <f t="shared" si="0"/>
        <v>41658</v>
      </c>
      <c r="G22" s="1" t="str">
        <f t="shared" ref="G22" si="3">IF(OR(F22="AT",F22="AM",F22="CM"),D22,"")</f>
        <v/>
      </c>
    </row>
    <row r="23" spans="3:7">
      <c r="C23" s="6">
        <f t="shared" si="0"/>
        <v>41659</v>
      </c>
      <c r="G23" s="1" t="str">
        <f t="shared" ref="G23:G27" si="4">IF(OR(F23="AT",F23="AM",F23="CMat",F23="For"),D23,"")</f>
        <v/>
      </c>
    </row>
    <row r="24" spans="3:7">
      <c r="C24" s="6">
        <f t="shared" si="0"/>
        <v>41660</v>
      </c>
      <c r="G24" s="1" t="str">
        <f t="shared" si="4"/>
        <v/>
      </c>
    </row>
    <row r="25" spans="3:7">
      <c r="C25" s="6">
        <f t="shared" si="0"/>
        <v>41661</v>
      </c>
      <c r="G25" s="1" t="str">
        <f t="shared" si="4"/>
        <v/>
      </c>
    </row>
    <row r="26" spans="3:7">
      <c r="C26" s="6">
        <f t="shared" si="0"/>
        <v>41662</v>
      </c>
      <c r="G26" s="1" t="str">
        <f t="shared" si="4"/>
        <v/>
      </c>
    </row>
    <row r="27" spans="3:7">
      <c r="C27" s="6">
        <f t="shared" si="0"/>
        <v>41663</v>
      </c>
      <c r="G27" s="1" t="str">
        <f t="shared" si="4"/>
        <v/>
      </c>
    </row>
    <row r="28" spans="3:7">
      <c r="C28" s="6">
        <f t="shared" si="0"/>
        <v>41664</v>
      </c>
      <c r="G28" s="1">
        <f t="shared" ref="G28" si="5">SUM(G23:G27)</f>
        <v>0</v>
      </c>
    </row>
    <row r="29" spans="3:7">
      <c r="C29" s="6">
        <f t="shared" si="0"/>
        <v>41665</v>
      </c>
      <c r="G29" s="1" t="str">
        <f t="shared" ref="G29:G92" si="6">IF(OR(F29="AT",F29="AM",F29="CM"),D29,"")</f>
        <v/>
      </c>
    </row>
    <row r="30" spans="3:7">
      <c r="C30" s="6">
        <f t="shared" si="0"/>
        <v>41666</v>
      </c>
      <c r="G30" s="1" t="str">
        <f t="shared" ref="G30:G34" si="7">IF(OR(F30="AT",F30="AM",F30="CMat",F30="For"),D30,"")</f>
        <v/>
      </c>
    </row>
    <row r="31" spans="3:7">
      <c r="C31" s="6">
        <f t="shared" si="0"/>
        <v>41667</v>
      </c>
      <c r="G31" s="1" t="str">
        <f t="shared" si="7"/>
        <v/>
      </c>
    </row>
    <row r="32" spans="3:7">
      <c r="C32" s="6">
        <f t="shared" si="0"/>
        <v>41668</v>
      </c>
      <c r="G32" s="1" t="str">
        <f t="shared" si="7"/>
        <v/>
      </c>
    </row>
    <row r="33" spans="3:7">
      <c r="C33" s="6">
        <f t="shared" si="0"/>
        <v>41669</v>
      </c>
      <c r="G33" s="1" t="str">
        <f t="shared" si="7"/>
        <v/>
      </c>
    </row>
    <row r="34" spans="3:7">
      <c r="C34" s="6">
        <f t="shared" si="0"/>
        <v>41670</v>
      </c>
      <c r="G34" s="1" t="str">
        <f t="shared" si="7"/>
        <v/>
      </c>
    </row>
    <row r="35" spans="3:7">
      <c r="C35" s="6">
        <f t="shared" si="0"/>
        <v>41671</v>
      </c>
      <c r="G35" s="1">
        <f t="shared" ref="G35" si="8">SUM(G30:G34)</f>
        <v>0</v>
      </c>
    </row>
    <row r="36" spans="3:7">
      <c r="C36" s="6">
        <f t="shared" si="0"/>
        <v>41672</v>
      </c>
      <c r="G36" s="1" t="str">
        <f t="shared" si="6"/>
        <v/>
      </c>
    </row>
    <row r="37" spans="3:7">
      <c r="C37" s="6">
        <f t="shared" si="0"/>
        <v>41673</v>
      </c>
      <c r="G37" s="1" t="str">
        <f t="shared" ref="G37:G41" si="9">IF(OR(F37="AT",F37="AM",F37="CMat",F37="For"),D37,"")</f>
        <v/>
      </c>
    </row>
    <row r="38" spans="3:7">
      <c r="C38" s="6">
        <f t="shared" si="0"/>
        <v>41674</v>
      </c>
      <c r="G38" s="1" t="str">
        <f t="shared" si="9"/>
        <v/>
      </c>
    </row>
    <row r="39" spans="3:7">
      <c r="C39" s="6">
        <f t="shared" si="0"/>
        <v>41675</v>
      </c>
      <c r="G39" s="1" t="str">
        <f t="shared" si="9"/>
        <v/>
      </c>
    </row>
    <row r="40" spans="3:7">
      <c r="C40" s="6">
        <f t="shared" si="0"/>
        <v>41676</v>
      </c>
      <c r="G40" s="1" t="str">
        <f t="shared" si="9"/>
        <v/>
      </c>
    </row>
    <row r="41" spans="3:7">
      <c r="C41" s="6">
        <f t="shared" si="0"/>
        <v>41677</v>
      </c>
      <c r="G41" s="1" t="str">
        <f t="shared" si="9"/>
        <v/>
      </c>
    </row>
    <row r="42" spans="3:7">
      <c r="C42" s="6">
        <f t="shared" si="0"/>
        <v>41678</v>
      </c>
      <c r="G42" s="1">
        <f t="shared" ref="G42" si="10">SUM(G37:G41)</f>
        <v>0</v>
      </c>
    </row>
    <row r="43" spans="3:7">
      <c r="C43" s="6">
        <f t="shared" si="0"/>
        <v>41679</v>
      </c>
      <c r="G43" s="1" t="str">
        <f t="shared" si="6"/>
        <v/>
      </c>
    </row>
    <row r="44" spans="3:7">
      <c r="C44" s="6">
        <f t="shared" si="0"/>
        <v>41680</v>
      </c>
      <c r="G44" s="1" t="str">
        <f t="shared" ref="G44:G48" si="11">IF(OR(F44="AT",F44="AM",F44="CMat",F44="For"),D44,"")</f>
        <v/>
      </c>
    </row>
    <row r="45" spans="3:7">
      <c r="C45" s="6">
        <f t="shared" si="0"/>
        <v>41681</v>
      </c>
      <c r="G45" s="1" t="str">
        <f t="shared" si="11"/>
        <v/>
      </c>
    </row>
    <row r="46" spans="3:7">
      <c r="C46" s="6">
        <f t="shared" si="0"/>
        <v>41682</v>
      </c>
      <c r="G46" s="1" t="str">
        <f t="shared" si="11"/>
        <v/>
      </c>
    </row>
    <row r="47" spans="3:7">
      <c r="C47" s="6">
        <f t="shared" si="0"/>
        <v>41683</v>
      </c>
      <c r="G47" s="1" t="str">
        <f t="shared" si="11"/>
        <v/>
      </c>
    </row>
    <row r="48" spans="3:7">
      <c r="C48" s="6">
        <f t="shared" si="0"/>
        <v>41684</v>
      </c>
      <c r="G48" s="1" t="str">
        <f t="shared" si="11"/>
        <v/>
      </c>
    </row>
    <row r="49" spans="3:7">
      <c r="C49" s="6">
        <f t="shared" si="0"/>
        <v>41685</v>
      </c>
      <c r="G49" s="1">
        <f t="shared" ref="G49" si="12">SUM(G44:G48)</f>
        <v>0</v>
      </c>
    </row>
    <row r="50" spans="3:7">
      <c r="C50" s="6">
        <f t="shared" si="0"/>
        <v>41686</v>
      </c>
      <c r="G50" s="1" t="str">
        <f t="shared" si="6"/>
        <v/>
      </c>
    </row>
    <row r="51" spans="3:7">
      <c r="C51" s="6">
        <f t="shared" si="0"/>
        <v>41687</v>
      </c>
      <c r="G51" s="1" t="str">
        <f t="shared" ref="G51:G55" si="13">IF(OR(F51="AT",F51="AM",F51="CMat",F51="For"),D51,"")</f>
        <v/>
      </c>
    </row>
    <row r="52" spans="3:7">
      <c r="C52" s="6">
        <f t="shared" si="0"/>
        <v>41688</v>
      </c>
      <c r="G52" s="1" t="str">
        <f t="shared" si="13"/>
        <v/>
      </c>
    </row>
    <row r="53" spans="3:7">
      <c r="C53" s="6">
        <f t="shared" si="0"/>
        <v>41689</v>
      </c>
      <c r="G53" s="1" t="str">
        <f t="shared" si="13"/>
        <v/>
      </c>
    </row>
    <row r="54" spans="3:7">
      <c r="C54" s="6">
        <f t="shared" si="0"/>
        <v>41690</v>
      </c>
      <c r="G54" s="1" t="str">
        <f t="shared" si="13"/>
        <v/>
      </c>
    </row>
    <row r="55" spans="3:7">
      <c r="C55" s="6">
        <f t="shared" si="0"/>
        <v>41691</v>
      </c>
      <c r="G55" s="1" t="str">
        <f t="shared" si="13"/>
        <v/>
      </c>
    </row>
    <row r="56" spans="3:7">
      <c r="C56" s="6">
        <f t="shared" si="0"/>
        <v>41692</v>
      </c>
      <c r="G56" s="1">
        <f t="shared" ref="G56" si="14">SUM(G51:G55)</f>
        <v>0</v>
      </c>
    </row>
    <row r="57" spans="3:7">
      <c r="C57" s="6">
        <f t="shared" si="0"/>
        <v>41693</v>
      </c>
      <c r="G57" s="1" t="str">
        <f t="shared" si="6"/>
        <v/>
      </c>
    </row>
    <row r="58" spans="3:7">
      <c r="C58" s="6">
        <f t="shared" si="0"/>
        <v>41694</v>
      </c>
      <c r="G58" s="1" t="str">
        <f t="shared" ref="G58:G62" si="15">IF(OR(F58="AT",F58="AM",F58="CMat",F58="For"),D58,"")</f>
        <v/>
      </c>
    </row>
    <row r="59" spans="3:7">
      <c r="C59" s="6">
        <f t="shared" si="0"/>
        <v>41695</v>
      </c>
      <c r="G59" s="1" t="str">
        <f t="shared" si="15"/>
        <v/>
      </c>
    </row>
    <row r="60" spans="3:7">
      <c r="C60" s="6">
        <f t="shared" si="0"/>
        <v>41696</v>
      </c>
      <c r="G60" s="1" t="str">
        <f t="shared" si="15"/>
        <v/>
      </c>
    </row>
    <row r="61" spans="3:7">
      <c r="C61" s="6">
        <f t="shared" si="0"/>
        <v>41697</v>
      </c>
      <c r="G61" s="1" t="str">
        <f t="shared" si="15"/>
        <v/>
      </c>
    </row>
    <row r="62" spans="3:7">
      <c r="C62" s="6">
        <f t="shared" si="0"/>
        <v>41698</v>
      </c>
      <c r="G62" s="1" t="str">
        <f t="shared" si="15"/>
        <v/>
      </c>
    </row>
    <row r="63" spans="3:7">
      <c r="C63" s="6">
        <f t="shared" si="0"/>
        <v>41699</v>
      </c>
      <c r="G63" s="1">
        <f t="shared" ref="G63" si="16">SUM(G58:G62)</f>
        <v>0</v>
      </c>
    </row>
    <row r="64" spans="3:7">
      <c r="C64" s="6">
        <f t="shared" si="0"/>
        <v>41700</v>
      </c>
      <c r="G64" s="1" t="str">
        <f t="shared" si="6"/>
        <v/>
      </c>
    </row>
    <row r="65" spans="3:7">
      <c r="C65" s="6">
        <f t="shared" si="0"/>
        <v>41701</v>
      </c>
      <c r="G65" s="1" t="str">
        <f t="shared" ref="G65:G69" si="17">IF(OR(F65="AT",F65="AM",F65="CMat",F65="For"),D65,"")</f>
        <v/>
      </c>
    </row>
    <row r="66" spans="3:7">
      <c r="C66" s="6">
        <f t="shared" si="0"/>
        <v>41702</v>
      </c>
      <c r="G66" s="1" t="str">
        <f t="shared" si="17"/>
        <v/>
      </c>
    </row>
    <row r="67" spans="3:7">
      <c r="C67" s="6">
        <f t="shared" si="0"/>
        <v>41703</v>
      </c>
      <c r="G67" s="1" t="str">
        <f t="shared" si="17"/>
        <v/>
      </c>
    </row>
    <row r="68" spans="3:7">
      <c r="C68" s="6">
        <f t="shared" ref="C68:C131" si="18">C67+1</f>
        <v>41704</v>
      </c>
      <c r="G68" s="1" t="str">
        <f t="shared" si="17"/>
        <v/>
      </c>
    </row>
    <row r="69" spans="3:7">
      <c r="C69" s="6">
        <f t="shared" si="18"/>
        <v>41705</v>
      </c>
      <c r="G69" s="1" t="str">
        <f t="shared" si="17"/>
        <v/>
      </c>
    </row>
    <row r="70" spans="3:7">
      <c r="C70" s="6">
        <f t="shared" si="18"/>
        <v>41706</v>
      </c>
      <c r="G70" s="1">
        <f t="shared" ref="G70" si="19">SUM(G65:G69)</f>
        <v>0</v>
      </c>
    </row>
    <row r="71" spans="3:7">
      <c r="C71" s="6">
        <f t="shared" si="18"/>
        <v>41707</v>
      </c>
      <c r="G71" s="1" t="str">
        <f t="shared" si="6"/>
        <v/>
      </c>
    </row>
    <row r="72" spans="3:7">
      <c r="C72" s="6">
        <f t="shared" si="18"/>
        <v>41708</v>
      </c>
      <c r="G72" s="1" t="str">
        <f t="shared" ref="G72:G76" si="20">IF(OR(F72="AT",F72="AM",F72="CMat",F72="For"),D72,"")</f>
        <v/>
      </c>
    </row>
    <row r="73" spans="3:7">
      <c r="C73" s="6">
        <f t="shared" si="18"/>
        <v>41709</v>
      </c>
      <c r="G73" s="1" t="str">
        <f t="shared" si="20"/>
        <v/>
      </c>
    </row>
    <row r="74" spans="3:7">
      <c r="C74" s="6">
        <f t="shared" si="18"/>
        <v>41710</v>
      </c>
      <c r="G74" s="1" t="str">
        <f t="shared" si="20"/>
        <v/>
      </c>
    </row>
    <row r="75" spans="3:7">
      <c r="C75" s="6">
        <f t="shared" si="18"/>
        <v>41711</v>
      </c>
      <c r="G75" s="1" t="str">
        <f t="shared" si="20"/>
        <v/>
      </c>
    </row>
    <row r="76" spans="3:7">
      <c r="C76" s="6">
        <f t="shared" si="18"/>
        <v>41712</v>
      </c>
      <c r="G76" s="1" t="str">
        <f t="shared" si="20"/>
        <v/>
      </c>
    </row>
    <row r="77" spans="3:7">
      <c r="C77" s="6">
        <f t="shared" si="18"/>
        <v>41713</v>
      </c>
      <c r="G77" s="1">
        <f t="shared" ref="G77" si="21">SUM(G72:G76)</f>
        <v>0</v>
      </c>
    </row>
    <row r="78" spans="3:7">
      <c r="C78" s="6">
        <f t="shared" si="18"/>
        <v>41714</v>
      </c>
      <c r="G78" s="1" t="str">
        <f t="shared" si="6"/>
        <v/>
      </c>
    </row>
    <row r="79" spans="3:7">
      <c r="C79" s="6">
        <f t="shared" si="18"/>
        <v>41715</v>
      </c>
      <c r="G79" s="1" t="str">
        <f t="shared" ref="G79:G83" si="22">IF(OR(F79="AT",F79="AM",F79="CMat",F79="For"),D79,"")</f>
        <v/>
      </c>
    </row>
    <row r="80" spans="3:7">
      <c r="C80" s="6">
        <f t="shared" si="18"/>
        <v>41716</v>
      </c>
      <c r="G80" s="1" t="str">
        <f t="shared" si="22"/>
        <v/>
      </c>
    </row>
    <row r="81" spans="3:7">
      <c r="C81" s="6">
        <f t="shared" si="18"/>
        <v>41717</v>
      </c>
      <c r="G81" s="1" t="str">
        <f t="shared" si="22"/>
        <v/>
      </c>
    </row>
    <row r="82" spans="3:7">
      <c r="C82" s="6">
        <f t="shared" si="18"/>
        <v>41718</v>
      </c>
      <c r="G82" s="1" t="str">
        <f t="shared" si="22"/>
        <v/>
      </c>
    </row>
    <row r="83" spans="3:7">
      <c r="C83" s="6">
        <f t="shared" si="18"/>
        <v>41719</v>
      </c>
      <c r="G83" s="1" t="str">
        <f t="shared" si="22"/>
        <v/>
      </c>
    </row>
    <row r="84" spans="3:7">
      <c r="C84" s="6">
        <f t="shared" si="18"/>
        <v>41720</v>
      </c>
      <c r="G84" s="1">
        <f t="shared" ref="G84" si="23">SUM(G79:G83)</f>
        <v>0</v>
      </c>
    </row>
    <row r="85" spans="3:7">
      <c r="C85" s="6">
        <f t="shared" si="18"/>
        <v>41721</v>
      </c>
      <c r="G85" s="1" t="str">
        <f t="shared" si="6"/>
        <v/>
      </c>
    </row>
    <row r="86" spans="3:7">
      <c r="C86" s="6">
        <f t="shared" si="18"/>
        <v>41722</v>
      </c>
      <c r="G86" s="1" t="str">
        <f t="shared" ref="G86:G90" si="24">IF(OR(F86="AT",F86="AM",F86="CMat",F86="For"),D86,"")</f>
        <v/>
      </c>
    </row>
    <row r="87" spans="3:7">
      <c r="C87" s="6">
        <f t="shared" si="18"/>
        <v>41723</v>
      </c>
      <c r="G87" s="1" t="str">
        <f t="shared" si="24"/>
        <v/>
      </c>
    </row>
    <row r="88" spans="3:7">
      <c r="C88" s="6">
        <f t="shared" si="18"/>
        <v>41724</v>
      </c>
      <c r="G88" s="1" t="str">
        <f t="shared" si="24"/>
        <v/>
      </c>
    </row>
    <row r="89" spans="3:7">
      <c r="C89" s="6">
        <f t="shared" si="18"/>
        <v>41725</v>
      </c>
      <c r="G89" s="1" t="str">
        <f t="shared" si="24"/>
        <v/>
      </c>
    </row>
    <row r="90" spans="3:7">
      <c r="C90" s="6">
        <f t="shared" si="18"/>
        <v>41726</v>
      </c>
      <c r="G90" s="1" t="str">
        <f t="shared" si="24"/>
        <v/>
      </c>
    </row>
    <row r="91" spans="3:7">
      <c r="C91" s="6">
        <f t="shared" si="18"/>
        <v>41727</v>
      </c>
      <c r="G91" s="1">
        <f t="shared" ref="G91" si="25">SUM(G86:G90)</f>
        <v>0</v>
      </c>
    </row>
    <row r="92" spans="3:7">
      <c r="C92" s="6">
        <f t="shared" si="18"/>
        <v>41728</v>
      </c>
      <c r="G92" s="1" t="str">
        <f t="shared" si="6"/>
        <v/>
      </c>
    </row>
    <row r="93" spans="3:7">
      <c r="C93" s="6">
        <f t="shared" si="18"/>
        <v>41729</v>
      </c>
      <c r="G93" s="1" t="str">
        <f t="shared" ref="G93:G97" si="26">IF(OR(F93="AT",F93="AM",F93="CMat",F93="For"),D93,"")</f>
        <v/>
      </c>
    </row>
    <row r="94" spans="3:7">
      <c r="C94" s="6">
        <f t="shared" si="18"/>
        <v>41730</v>
      </c>
      <c r="G94" s="1" t="str">
        <f t="shared" si="26"/>
        <v/>
      </c>
    </row>
    <row r="95" spans="3:7">
      <c r="C95" s="6">
        <f t="shared" si="18"/>
        <v>41731</v>
      </c>
      <c r="G95" s="1" t="str">
        <f t="shared" si="26"/>
        <v/>
      </c>
    </row>
    <row r="96" spans="3:7">
      <c r="C96" s="6">
        <f t="shared" si="18"/>
        <v>41732</v>
      </c>
      <c r="G96" s="1" t="str">
        <f t="shared" si="26"/>
        <v/>
      </c>
    </row>
    <row r="97" spans="3:7">
      <c r="C97" s="6">
        <f t="shared" si="18"/>
        <v>41733</v>
      </c>
      <c r="G97" s="1" t="str">
        <f t="shared" si="26"/>
        <v/>
      </c>
    </row>
    <row r="98" spans="3:7">
      <c r="C98" s="6">
        <f t="shared" si="18"/>
        <v>41734</v>
      </c>
      <c r="G98" s="1">
        <f t="shared" ref="G98" si="27">SUM(G93:G97)</f>
        <v>0</v>
      </c>
    </row>
    <row r="99" spans="3:7">
      <c r="C99" s="6">
        <f t="shared" si="18"/>
        <v>41735</v>
      </c>
      <c r="G99" s="1" t="str">
        <f t="shared" ref="G99:G162" si="28">IF(OR(F99="AT",F99="AM",F99="CM"),D99,"")</f>
        <v/>
      </c>
    </row>
    <row r="100" spans="3:7">
      <c r="C100" s="6">
        <f t="shared" si="18"/>
        <v>41736</v>
      </c>
      <c r="G100" s="1" t="str">
        <f t="shared" ref="G100:G104" si="29">IF(OR(F100="AT",F100="AM",F100="CMat",F100="For"),D100,"")</f>
        <v/>
      </c>
    </row>
    <row r="101" spans="3:7">
      <c r="C101" s="6">
        <f t="shared" si="18"/>
        <v>41737</v>
      </c>
      <c r="G101" s="1" t="str">
        <f t="shared" si="29"/>
        <v/>
      </c>
    </row>
    <row r="102" spans="3:7">
      <c r="C102" s="6">
        <f t="shared" si="18"/>
        <v>41738</v>
      </c>
      <c r="G102" s="1" t="str">
        <f t="shared" si="29"/>
        <v/>
      </c>
    </row>
    <row r="103" spans="3:7">
      <c r="C103" s="6">
        <f t="shared" si="18"/>
        <v>41739</v>
      </c>
      <c r="G103" s="1" t="str">
        <f t="shared" si="29"/>
        <v/>
      </c>
    </row>
    <row r="104" spans="3:7">
      <c r="C104" s="6">
        <f t="shared" si="18"/>
        <v>41740</v>
      </c>
      <c r="G104" s="1" t="str">
        <f t="shared" si="29"/>
        <v/>
      </c>
    </row>
    <row r="105" spans="3:7">
      <c r="C105" s="6">
        <f t="shared" si="18"/>
        <v>41741</v>
      </c>
      <c r="G105" s="1">
        <f t="shared" ref="G105" si="30">SUM(G100:G104)</f>
        <v>0</v>
      </c>
    </row>
    <row r="106" spans="3:7">
      <c r="C106" s="6">
        <f t="shared" si="18"/>
        <v>41742</v>
      </c>
      <c r="G106" s="1" t="str">
        <f t="shared" si="28"/>
        <v/>
      </c>
    </row>
    <row r="107" spans="3:7">
      <c r="C107" s="6">
        <f t="shared" si="18"/>
        <v>41743</v>
      </c>
      <c r="G107" s="1" t="str">
        <f t="shared" ref="G107:G111" si="31">IF(OR(F107="AT",F107="AM",F107="CMat",F107="For"),D107,"")</f>
        <v/>
      </c>
    </row>
    <row r="108" spans="3:7">
      <c r="C108" s="6">
        <f t="shared" si="18"/>
        <v>41744</v>
      </c>
      <c r="G108" s="1" t="str">
        <f t="shared" si="31"/>
        <v/>
      </c>
    </row>
    <row r="109" spans="3:7">
      <c r="C109" s="6">
        <f t="shared" si="18"/>
        <v>41745</v>
      </c>
      <c r="G109" s="1" t="str">
        <f t="shared" si="31"/>
        <v/>
      </c>
    </row>
    <row r="110" spans="3:7">
      <c r="C110" s="6">
        <f t="shared" si="18"/>
        <v>41746</v>
      </c>
      <c r="G110" s="1" t="str">
        <f t="shared" si="31"/>
        <v/>
      </c>
    </row>
    <row r="111" spans="3:7">
      <c r="C111" s="6">
        <f t="shared" si="18"/>
        <v>41747</v>
      </c>
      <c r="G111" s="1" t="str">
        <f t="shared" si="31"/>
        <v/>
      </c>
    </row>
    <row r="112" spans="3:7">
      <c r="C112" s="6">
        <f t="shared" si="18"/>
        <v>41748</v>
      </c>
      <c r="G112" s="1">
        <f t="shared" ref="G112" si="32">SUM(G107:G111)</f>
        <v>0</v>
      </c>
    </row>
    <row r="113" spans="3:7">
      <c r="C113" s="6">
        <f t="shared" si="18"/>
        <v>41749</v>
      </c>
      <c r="G113" s="1" t="str">
        <f t="shared" si="28"/>
        <v/>
      </c>
    </row>
    <row r="114" spans="3:7">
      <c r="C114" s="6">
        <f t="shared" si="18"/>
        <v>41750</v>
      </c>
      <c r="G114" s="1" t="str">
        <f t="shared" ref="G114:G118" si="33">IF(OR(F114="AT",F114="AM",F114="CMat",F114="For"),D114,"")</f>
        <v/>
      </c>
    </row>
    <row r="115" spans="3:7">
      <c r="C115" s="6">
        <f t="shared" si="18"/>
        <v>41751</v>
      </c>
      <c r="G115" s="1" t="str">
        <f t="shared" si="33"/>
        <v/>
      </c>
    </row>
    <row r="116" spans="3:7">
      <c r="C116" s="6">
        <f t="shared" si="18"/>
        <v>41752</v>
      </c>
      <c r="G116" s="1" t="str">
        <f t="shared" si="33"/>
        <v/>
      </c>
    </row>
    <row r="117" spans="3:7">
      <c r="C117" s="6">
        <f t="shared" si="18"/>
        <v>41753</v>
      </c>
      <c r="G117" s="1" t="str">
        <f t="shared" si="33"/>
        <v/>
      </c>
    </row>
    <row r="118" spans="3:7">
      <c r="C118" s="6">
        <f t="shared" si="18"/>
        <v>41754</v>
      </c>
      <c r="G118" s="1" t="str">
        <f t="shared" si="33"/>
        <v/>
      </c>
    </row>
    <row r="119" spans="3:7">
      <c r="C119" s="6">
        <f t="shared" si="18"/>
        <v>41755</v>
      </c>
      <c r="G119" s="1">
        <f t="shared" ref="G119" si="34">SUM(G114:G118)</f>
        <v>0</v>
      </c>
    </row>
    <row r="120" spans="3:7">
      <c r="C120" s="6">
        <f t="shared" si="18"/>
        <v>41756</v>
      </c>
      <c r="G120" s="1" t="str">
        <f t="shared" si="28"/>
        <v/>
      </c>
    </row>
    <row r="121" spans="3:7">
      <c r="C121" s="6">
        <f t="shared" si="18"/>
        <v>41757</v>
      </c>
      <c r="G121" s="1" t="str">
        <f t="shared" ref="G121:G125" si="35">IF(OR(F121="AT",F121="AM",F121="CMat",F121="For"),D121,"")</f>
        <v/>
      </c>
    </row>
    <row r="122" spans="3:7">
      <c r="C122" s="6">
        <f t="shared" si="18"/>
        <v>41758</v>
      </c>
      <c r="G122" s="1" t="str">
        <f t="shared" si="35"/>
        <v/>
      </c>
    </row>
    <row r="123" spans="3:7">
      <c r="C123" s="6">
        <f t="shared" si="18"/>
        <v>41759</v>
      </c>
      <c r="G123" s="1" t="str">
        <f t="shared" si="35"/>
        <v/>
      </c>
    </row>
    <row r="124" spans="3:7">
      <c r="C124" s="6">
        <f t="shared" si="18"/>
        <v>41760</v>
      </c>
      <c r="G124" s="1" t="str">
        <f t="shared" si="35"/>
        <v/>
      </c>
    </row>
    <row r="125" spans="3:7">
      <c r="C125" s="6">
        <f t="shared" si="18"/>
        <v>41761</v>
      </c>
      <c r="G125" s="1" t="str">
        <f t="shared" si="35"/>
        <v/>
      </c>
    </row>
    <row r="126" spans="3:7">
      <c r="C126" s="6">
        <f t="shared" si="18"/>
        <v>41762</v>
      </c>
      <c r="G126" s="1">
        <f t="shared" ref="G126" si="36">SUM(G121:G125)</f>
        <v>0</v>
      </c>
    </row>
    <row r="127" spans="3:7">
      <c r="C127" s="6">
        <f t="shared" si="18"/>
        <v>41763</v>
      </c>
      <c r="G127" s="1" t="str">
        <f t="shared" si="28"/>
        <v/>
      </c>
    </row>
    <row r="128" spans="3:7">
      <c r="C128" s="6">
        <f t="shared" si="18"/>
        <v>41764</v>
      </c>
      <c r="G128" s="1" t="str">
        <f t="shared" ref="G128:G132" si="37">IF(OR(F128="AT",F128="AM",F128="CMat",F128="For"),D128,"")</f>
        <v/>
      </c>
    </row>
    <row r="129" spans="3:7">
      <c r="C129" s="6">
        <f t="shared" si="18"/>
        <v>41765</v>
      </c>
      <c r="G129" s="1" t="str">
        <f t="shared" si="37"/>
        <v/>
      </c>
    </row>
    <row r="130" spans="3:7">
      <c r="C130" s="6">
        <f t="shared" si="18"/>
        <v>41766</v>
      </c>
      <c r="G130" s="1" t="str">
        <f t="shared" si="37"/>
        <v/>
      </c>
    </row>
    <row r="131" spans="3:7">
      <c r="C131" s="6">
        <f t="shared" si="18"/>
        <v>41767</v>
      </c>
      <c r="G131" s="1" t="str">
        <f t="shared" si="37"/>
        <v/>
      </c>
    </row>
    <row r="132" spans="3:7">
      <c r="C132" s="6">
        <f t="shared" ref="C132:C195" si="38">C131+1</f>
        <v>41768</v>
      </c>
      <c r="G132" s="1" t="str">
        <f t="shared" si="37"/>
        <v/>
      </c>
    </row>
    <row r="133" spans="3:7">
      <c r="C133" s="6">
        <f t="shared" si="38"/>
        <v>41769</v>
      </c>
      <c r="G133" s="1">
        <f t="shared" ref="G133" si="39">SUM(G128:G132)</f>
        <v>0</v>
      </c>
    </row>
    <row r="134" spans="3:7">
      <c r="C134" s="6">
        <f t="shared" si="38"/>
        <v>41770</v>
      </c>
      <c r="G134" s="1" t="str">
        <f t="shared" si="28"/>
        <v/>
      </c>
    </row>
    <row r="135" spans="3:7">
      <c r="C135" s="6">
        <f t="shared" si="38"/>
        <v>41771</v>
      </c>
      <c r="G135" s="1" t="str">
        <f t="shared" ref="G135:G139" si="40">IF(OR(F135="AT",F135="AM",F135="CMat",F135="For"),D135,"")</f>
        <v/>
      </c>
    </row>
    <row r="136" spans="3:7">
      <c r="C136" s="6">
        <f t="shared" si="38"/>
        <v>41772</v>
      </c>
      <c r="G136" s="1" t="str">
        <f t="shared" si="40"/>
        <v/>
      </c>
    </row>
    <row r="137" spans="3:7">
      <c r="C137" s="6">
        <f t="shared" si="38"/>
        <v>41773</v>
      </c>
      <c r="G137" s="1" t="str">
        <f t="shared" si="40"/>
        <v/>
      </c>
    </row>
    <row r="138" spans="3:7">
      <c r="C138" s="6">
        <f t="shared" si="38"/>
        <v>41774</v>
      </c>
      <c r="G138" s="1" t="str">
        <f t="shared" si="40"/>
        <v/>
      </c>
    </row>
    <row r="139" spans="3:7">
      <c r="C139" s="6">
        <f t="shared" si="38"/>
        <v>41775</v>
      </c>
      <c r="G139" s="1" t="str">
        <f t="shared" si="40"/>
        <v/>
      </c>
    </row>
    <row r="140" spans="3:7">
      <c r="C140" s="6">
        <f t="shared" si="38"/>
        <v>41776</v>
      </c>
      <c r="G140" s="1">
        <f t="shared" ref="G140" si="41">SUM(G135:G139)</f>
        <v>0</v>
      </c>
    </row>
    <row r="141" spans="3:7">
      <c r="C141" s="6">
        <f t="shared" si="38"/>
        <v>41777</v>
      </c>
      <c r="G141" s="1" t="str">
        <f t="shared" si="28"/>
        <v/>
      </c>
    </row>
    <row r="142" spans="3:7">
      <c r="C142" s="6">
        <f t="shared" si="38"/>
        <v>41778</v>
      </c>
      <c r="G142" s="1" t="str">
        <f t="shared" ref="G142:G146" si="42">IF(OR(F142="AT",F142="AM",F142="CMat",F142="For"),D142,"")</f>
        <v/>
      </c>
    </row>
    <row r="143" spans="3:7">
      <c r="C143" s="6">
        <f t="shared" si="38"/>
        <v>41779</v>
      </c>
      <c r="G143" s="1" t="str">
        <f t="shared" si="42"/>
        <v/>
      </c>
    </row>
    <row r="144" spans="3:7">
      <c r="C144" s="6">
        <f t="shared" si="38"/>
        <v>41780</v>
      </c>
      <c r="G144" s="1" t="str">
        <f t="shared" si="42"/>
        <v/>
      </c>
    </row>
    <row r="145" spans="3:7">
      <c r="C145" s="6">
        <f t="shared" si="38"/>
        <v>41781</v>
      </c>
      <c r="G145" s="1" t="str">
        <f t="shared" si="42"/>
        <v/>
      </c>
    </row>
    <row r="146" spans="3:7">
      <c r="C146" s="6">
        <f t="shared" si="38"/>
        <v>41782</v>
      </c>
      <c r="G146" s="1" t="str">
        <f t="shared" si="42"/>
        <v/>
      </c>
    </row>
    <row r="147" spans="3:7">
      <c r="C147" s="6">
        <f t="shared" si="38"/>
        <v>41783</v>
      </c>
      <c r="G147" s="1">
        <f t="shared" ref="G147" si="43">SUM(G142:G146)</f>
        <v>0</v>
      </c>
    </row>
    <row r="148" spans="3:7">
      <c r="C148" s="6">
        <f t="shared" si="38"/>
        <v>41784</v>
      </c>
      <c r="G148" s="1" t="str">
        <f t="shared" si="28"/>
        <v/>
      </c>
    </row>
    <row r="149" spans="3:7">
      <c r="C149" s="6">
        <f t="shared" si="38"/>
        <v>41785</v>
      </c>
      <c r="G149" s="1" t="str">
        <f t="shared" ref="G149:G153" si="44">IF(OR(F149="AT",F149="AM",F149="CMat",F149="For"),D149,"")</f>
        <v/>
      </c>
    </row>
    <row r="150" spans="3:7">
      <c r="C150" s="6">
        <f t="shared" si="38"/>
        <v>41786</v>
      </c>
      <c r="G150" s="1" t="str">
        <f t="shared" si="44"/>
        <v/>
      </c>
    </row>
    <row r="151" spans="3:7">
      <c r="C151" s="6">
        <f t="shared" si="38"/>
        <v>41787</v>
      </c>
      <c r="G151" s="1" t="str">
        <f t="shared" si="44"/>
        <v/>
      </c>
    </row>
    <row r="152" spans="3:7">
      <c r="C152" s="6">
        <f t="shared" si="38"/>
        <v>41788</v>
      </c>
      <c r="G152" s="1" t="str">
        <f t="shared" si="44"/>
        <v/>
      </c>
    </row>
    <row r="153" spans="3:7">
      <c r="C153" s="6">
        <f t="shared" si="38"/>
        <v>41789</v>
      </c>
      <c r="G153" s="1" t="str">
        <f t="shared" si="44"/>
        <v/>
      </c>
    </row>
    <row r="154" spans="3:7">
      <c r="C154" s="6">
        <f t="shared" si="38"/>
        <v>41790</v>
      </c>
      <c r="G154" s="1">
        <f t="shared" ref="G154" si="45">SUM(G149:G153)</f>
        <v>0</v>
      </c>
    </row>
    <row r="155" spans="3:7">
      <c r="C155" s="6">
        <f t="shared" si="38"/>
        <v>41791</v>
      </c>
      <c r="G155" s="1" t="str">
        <f t="shared" si="28"/>
        <v/>
      </c>
    </row>
    <row r="156" spans="3:7">
      <c r="C156" s="6">
        <f t="shared" si="38"/>
        <v>41792</v>
      </c>
      <c r="G156" s="1" t="str">
        <f t="shared" ref="G156:G160" si="46">IF(OR(F156="AT",F156="AM",F156="CMat",F156="For"),D156,"")</f>
        <v/>
      </c>
    </row>
    <row r="157" spans="3:7">
      <c r="C157" s="6">
        <f t="shared" si="38"/>
        <v>41793</v>
      </c>
      <c r="G157" s="1" t="str">
        <f t="shared" si="46"/>
        <v/>
      </c>
    </row>
    <row r="158" spans="3:7">
      <c r="C158" s="6">
        <f t="shared" si="38"/>
        <v>41794</v>
      </c>
      <c r="G158" s="1" t="str">
        <f t="shared" si="46"/>
        <v/>
      </c>
    </row>
    <row r="159" spans="3:7">
      <c r="C159" s="6">
        <f t="shared" si="38"/>
        <v>41795</v>
      </c>
      <c r="G159" s="1" t="str">
        <f t="shared" si="46"/>
        <v/>
      </c>
    </row>
    <row r="160" spans="3:7">
      <c r="C160" s="6">
        <f t="shared" si="38"/>
        <v>41796</v>
      </c>
      <c r="G160" s="1" t="str">
        <f t="shared" si="46"/>
        <v/>
      </c>
    </row>
    <row r="161" spans="3:7">
      <c r="C161" s="6">
        <f t="shared" si="38"/>
        <v>41797</v>
      </c>
      <c r="G161" s="1">
        <f t="shared" ref="G161" si="47">SUM(G156:G160)</f>
        <v>0</v>
      </c>
    </row>
    <row r="162" spans="3:7">
      <c r="C162" s="6">
        <f t="shared" si="38"/>
        <v>41798</v>
      </c>
      <c r="G162" s="1" t="str">
        <f t="shared" si="28"/>
        <v/>
      </c>
    </row>
    <row r="163" spans="3:7">
      <c r="C163" s="6">
        <f t="shared" si="38"/>
        <v>41799</v>
      </c>
      <c r="G163" s="1" t="str">
        <f t="shared" ref="G163:G167" si="48">IF(OR(F163="AT",F163="AM",F163="CMat",F163="For"),D163,"")</f>
        <v/>
      </c>
    </row>
    <row r="164" spans="3:7">
      <c r="C164" s="6">
        <f t="shared" si="38"/>
        <v>41800</v>
      </c>
      <c r="G164" s="1" t="str">
        <f t="shared" si="48"/>
        <v/>
      </c>
    </row>
    <row r="165" spans="3:7">
      <c r="C165" s="6">
        <f t="shared" si="38"/>
        <v>41801</v>
      </c>
      <c r="G165" s="1" t="str">
        <f t="shared" si="48"/>
        <v/>
      </c>
    </row>
    <row r="166" spans="3:7">
      <c r="C166" s="6">
        <f t="shared" si="38"/>
        <v>41802</v>
      </c>
      <c r="G166" s="1" t="str">
        <f t="shared" si="48"/>
        <v/>
      </c>
    </row>
    <row r="167" spans="3:7">
      <c r="C167" s="6">
        <f t="shared" si="38"/>
        <v>41803</v>
      </c>
      <c r="G167" s="1" t="str">
        <f t="shared" si="48"/>
        <v/>
      </c>
    </row>
    <row r="168" spans="3:7">
      <c r="C168" s="6">
        <f t="shared" si="38"/>
        <v>41804</v>
      </c>
      <c r="G168" s="1">
        <f t="shared" ref="G168" si="49">SUM(G163:G167)</f>
        <v>0</v>
      </c>
    </row>
    <row r="169" spans="3:7">
      <c r="C169" s="6">
        <f t="shared" si="38"/>
        <v>41805</v>
      </c>
      <c r="G169" s="1" t="str">
        <f t="shared" ref="G169:G232" si="50">IF(OR(F169="AT",F169="AM",F169="CM"),D169,"")</f>
        <v/>
      </c>
    </row>
    <row r="170" spans="3:7">
      <c r="C170" s="6">
        <f t="shared" si="38"/>
        <v>41806</v>
      </c>
      <c r="G170" s="1" t="str">
        <f t="shared" ref="G170:G174" si="51">IF(OR(F170="AT",F170="AM",F170="CMat",F170="For"),D170,"")</f>
        <v/>
      </c>
    </row>
    <row r="171" spans="3:7">
      <c r="C171" s="6">
        <f t="shared" si="38"/>
        <v>41807</v>
      </c>
      <c r="G171" s="1" t="str">
        <f t="shared" si="51"/>
        <v/>
      </c>
    </row>
    <row r="172" spans="3:7">
      <c r="C172" s="6">
        <f t="shared" si="38"/>
        <v>41808</v>
      </c>
      <c r="G172" s="1" t="str">
        <f t="shared" si="51"/>
        <v/>
      </c>
    </row>
    <row r="173" spans="3:7">
      <c r="C173" s="6">
        <f t="shared" si="38"/>
        <v>41809</v>
      </c>
      <c r="G173" s="1" t="str">
        <f t="shared" si="51"/>
        <v/>
      </c>
    </row>
    <row r="174" spans="3:7">
      <c r="C174" s="6">
        <f t="shared" si="38"/>
        <v>41810</v>
      </c>
      <c r="G174" s="1" t="str">
        <f t="shared" si="51"/>
        <v/>
      </c>
    </row>
    <row r="175" spans="3:7">
      <c r="C175" s="6">
        <f t="shared" si="38"/>
        <v>41811</v>
      </c>
      <c r="G175" s="1">
        <f t="shared" ref="G175" si="52">SUM(G170:G174)</f>
        <v>0</v>
      </c>
    </row>
    <row r="176" spans="3:7">
      <c r="C176" s="6">
        <f t="shared" si="38"/>
        <v>41812</v>
      </c>
      <c r="G176" s="1" t="str">
        <f t="shared" si="50"/>
        <v/>
      </c>
    </row>
    <row r="177" spans="3:7">
      <c r="C177" s="6">
        <f t="shared" si="38"/>
        <v>41813</v>
      </c>
      <c r="G177" s="1" t="str">
        <f t="shared" ref="G177:G181" si="53">IF(OR(F177="AT",F177="AM",F177="CMat",F177="For"),D177,"")</f>
        <v/>
      </c>
    </row>
    <row r="178" spans="3:7">
      <c r="C178" s="6">
        <f t="shared" si="38"/>
        <v>41814</v>
      </c>
      <c r="G178" s="1" t="str">
        <f t="shared" si="53"/>
        <v/>
      </c>
    </row>
    <row r="179" spans="3:7">
      <c r="C179" s="6">
        <f t="shared" si="38"/>
        <v>41815</v>
      </c>
      <c r="G179" s="1" t="str">
        <f t="shared" si="53"/>
        <v/>
      </c>
    </row>
    <row r="180" spans="3:7">
      <c r="C180" s="6">
        <f t="shared" si="38"/>
        <v>41816</v>
      </c>
      <c r="G180" s="1" t="str">
        <f t="shared" si="53"/>
        <v/>
      </c>
    </row>
    <row r="181" spans="3:7">
      <c r="C181" s="6">
        <f t="shared" si="38"/>
        <v>41817</v>
      </c>
      <c r="G181" s="1" t="str">
        <f t="shared" si="53"/>
        <v/>
      </c>
    </row>
    <row r="182" spans="3:7">
      <c r="C182" s="6">
        <f t="shared" si="38"/>
        <v>41818</v>
      </c>
      <c r="G182" s="1">
        <f t="shared" ref="G182" si="54">SUM(G177:G181)</f>
        <v>0</v>
      </c>
    </row>
    <row r="183" spans="3:7">
      <c r="C183" s="6">
        <f t="shared" si="38"/>
        <v>41819</v>
      </c>
      <c r="G183" s="1" t="str">
        <f t="shared" si="50"/>
        <v/>
      </c>
    </row>
    <row r="184" spans="3:7">
      <c r="C184" s="6">
        <f t="shared" si="38"/>
        <v>41820</v>
      </c>
      <c r="G184" s="1" t="str">
        <f t="shared" ref="G184:G188" si="55">IF(OR(F184="AT",F184="AM",F184="CMat",F184="For"),D184,"")</f>
        <v/>
      </c>
    </row>
    <row r="185" spans="3:7">
      <c r="C185" s="6">
        <f t="shared" si="38"/>
        <v>41821</v>
      </c>
      <c r="G185" s="1" t="str">
        <f t="shared" si="55"/>
        <v/>
      </c>
    </row>
    <row r="186" spans="3:7">
      <c r="C186" s="6">
        <f t="shared" si="38"/>
        <v>41822</v>
      </c>
      <c r="G186" s="1" t="str">
        <f t="shared" si="55"/>
        <v/>
      </c>
    </row>
    <row r="187" spans="3:7">
      <c r="C187" s="6">
        <f t="shared" si="38"/>
        <v>41823</v>
      </c>
      <c r="G187" s="1" t="str">
        <f t="shared" si="55"/>
        <v/>
      </c>
    </row>
    <row r="188" spans="3:7">
      <c r="C188" s="6">
        <f t="shared" si="38"/>
        <v>41824</v>
      </c>
      <c r="G188" s="1" t="str">
        <f t="shared" si="55"/>
        <v/>
      </c>
    </row>
    <row r="189" spans="3:7">
      <c r="C189" s="6">
        <f t="shared" si="38"/>
        <v>41825</v>
      </c>
      <c r="G189" s="1">
        <f t="shared" ref="G189" si="56">SUM(G184:G188)</f>
        <v>0</v>
      </c>
    </row>
    <row r="190" spans="3:7">
      <c r="C190" s="6">
        <f t="shared" si="38"/>
        <v>41826</v>
      </c>
      <c r="G190" s="1" t="str">
        <f t="shared" si="50"/>
        <v/>
      </c>
    </row>
    <row r="191" spans="3:7">
      <c r="C191" s="6">
        <f t="shared" si="38"/>
        <v>41827</v>
      </c>
      <c r="G191" s="1" t="str">
        <f t="shared" ref="G191:G195" si="57">IF(OR(F191="AT",F191="AM",F191="CMat",F191="For"),D191,"")</f>
        <v/>
      </c>
    </row>
    <row r="192" spans="3:7">
      <c r="C192" s="6">
        <f t="shared" si="38"/>
        <v>41828</v>
      </c>
      <c r="G192" s="1" t="str">
        <f t="shared" si="57"/>
        <v/>
      </c>
    </row>
    <row r="193" spans="3:7">
      <c r="C193" s="6">
        <f t="shared" si="38"/>
        <v>41829</v>
      </c>
      <c r="G193" s="1" t="str">
        <f t="shared" si="57"/>
        <v/>
      </c>
    </row>
    <row r="194" spans="3:7">
      <c r="C194" s="6">
        <f t="shared" si="38"/>
        <v>41830</v>
      </c>
      <c r="G194" s="1" t="str">
        <f t="shared" si="57"/>
        <v/>
      </c>
    </row>
    <row r="195" spans="3:7">
      <c r="C195" s="6">
        <f t="shared" si="38"/>
        <v>41831</v>
      </c>
      <c r="G195" s="1" t="str">
        <f t="shared" si="57"/>
        <v/>
      </c>
    </row>
    <row r="196" spans="3:7">
      <c r="C196" s="6">
        <f t="shared" ref="C196:C259" si="58">C195+1</f>
        <v>41832</v>
      </c>
      <c r="G196" s="1">
        <f t="shared" ref="G196" si="59">SUM(G191:G195)</f>
        <v>0</v>
      </c>
    </row>
    <row r="197" spans="3:7">
      <c r="C197" s="6">
        <f t="shared" si="58"/>
        <v>41833</v>
      </c>
      <c r="G197" s="1" t="str">
        <f t="shared" si="50"/>
        <v/>
      </c>
    </row>
    <row r="198" spans="3:7">
      <c r="C198" s="6">
        <f t="shared" si="58"/>
        <v>41834</v>
      </c>
      <c r="G198" s="1" t="str">
        <f t="shared" ref="G198:G202" si="60">IF(OR(F198="AT",F198="AM",F198="CMat",F198="For"),D198,"")</f>
        <v/>
      </c>
    </row>
    <row r="199" spans="3:7">
      <c r="C199" s="6">
        <f t="shared" si="58"/>
        <v>41835</v>
      </c>
      <c r="G199" s="1" t="str">
        <f t="shared" si="60"/>
        <v/>
      </c>
    </row>
    <row r="200" spans="3:7">
      <c r="C200" s="6">
        <f t="shared" si="58"/>
        <v>41836</v>
      </c>
      <c r="G200" s="1" t="str">
        <f t="shared" si="60"/>
        <v/>
      </c>
    </row>
    <row r="201" spans="3:7">
      <c r="C201" s="6">
        <f t="shared" si="58"/>
        <v>41837</v>
      </c>
      <c r="G201" s="1" t="str">
        <f t="shared" si="60"/>
        <v/>
      </c>
    </row>
    <row r="202" spans="3:7">
      <c r="C202" s="6">
        <f t="shared" si="58"/>
        <v>41838</v>
      </c>
      <c r="G202" s="1" t="str">
        <f t="shared" si="60"/>
        <v/>
      </c>
    </row>
    <row r="203" spans="3:7">
      <c r="C203" s="6">
        <f t="shared" si="58"/>
        <v>41839</v>
      </c>
      <c r="G203" s="1">
        <f t="shared" ref="G203" si="61">SUM(G198:G202)</f>
        <v>0</v>
      </c>
    </row>
    <row r="204" spans="3:7">
      <c r="C204" s="6">
        <f t="shared" si="58"/>
        <v>41840</v>
      </c>
      <c r="G204" s="1" t="str">
        <f t="shared" si="50"/>
        <v/>
      </c>
    </row>
    <row r="205" spans="3:7">
      <c r="C205" s="6">
        <f t="shared" si="58"/>
        <v>41841</v>
      </c>
      <c r="G205" s="1" t="str">
        <f t="shared" ref="G205:G209" si="62">IF(OR(F205="AT",F205="AM",F205="CMat",F205="For"),D205,"")</f>
        <v/>
      </c>
    </row>
    <row r="206" spans="3:7">
      <c r="C206" s="6">
        <f t="shared" si="58"/>
        <v>41842</v>
      </c>
      <c r="G206" s="1" t="str">
        <f t="shared" si="62"/>
        <v/>
      </c>
    </row>
    <row r="207" spans="3:7">
      <c r="C207" s="6">
        <f t="shared" si="58"/>
        <v>41843</v>
      </c>
      <c r="G207" s="1" t="str">
        <f t="shared" si="62"/>
        <v/>
      </c>
    </row>
    <row r="208" spans="3:7">
      <c r="C208" s="6">
        <f t="shared" si="58"/>
        <v>41844</v>
      </c>
      <c r="G208" s="1" t="str">
        <f t="shared" si="62"/>
        <v/>
      </c>
    </row>
    <row r="209" spans="3:7">
      <c r="C209" s="6">
        <f t="shared" si="58"/>
        <v>41845</v>
      </c>
      <c r="G209" s="1" t="str">
        <f t="shared" si="62"/>
        <v/>
      </c>
    </row>
    <row r="210" spans="3:7">
      <c r="C210" s="6">
        <f t="shared" si="58"/>
        <v>41846</v>
      </c>
      <c r="G210" s="1">
        <f t="shared" ref="G210" si="63">SUM(G205:G209)</f>
        <v>0</v>
      </c>
    </row>
    <row r="211" spans="3:7">
      <c r="C211" s="6">
        <f t="shared" si="58"/>
        <v>41847</v>
      </c>
      <c r="G211" s="1" t="str">
        <f t="shared" si="50"/>
        <v/>
      </c>
    </row>
    <row r="212" spans="3:7">
      <c r="C212" s="6">
        <f t="shared" si="58"/>
        <v>41848</v>
      </c>
      <c r="G212" s="1" t="str">
        <f t="shared" ref="G212:G216" si="64">IF(OR(F212="AT",F212="AM",F212="CMat",F212="For"),D212,"")</f>
        <v/>
      </c>
    </row>
    <row r="213" spans="3:7">
      <c r="C213" s="6">
        <f t="shared" si="58"/>
        <v>41849</v>
      </c>
      <c r="G213" s="1" t="str">
        <f t="shared" si="64"/>
        <v/>
      </c>
    </row>
    <row r="214" spans="3:7">
      <c r="C214" s="6">
        <f t="shared" si="58"/>
        <v>41850</v>
      </c>
      <c r="G214" s="1" t="str">
        <f t="shared" si="64"/>
        <v/>
      </c>
    </row>
    <row r="215" spans="3:7">
      <c r="C215" s="6">
        <f t="shared" si="58"/>
        <v>41851</v>
      </c>
      <c r="G215" s="1" t="str">
        <f t="shared" si="64"/>
        <v/>
      </c>
    </row>
    <row r="216" spans="3:7">
      <c r="C216" s="6">
        <f t="shared" si="58"/>
        <v>41852</v>
      </c>
      <c r="G216" s="1" t="str">
        <f t="shared" si="64"/>
        <v/>
      </c>
    </row>
    <row r="217" spans="3:7">
      <c r="C217" s="6">
        <f t="shared" si="58"/>
        <v>41853</v>
      </c>
      <c r="G217" s="1">
        <f t="shared" ref="G217" si="65">SUM(G212:G216)</f>
        <v>0</v>
      </c>
    </row>
    <row r="218" spans="3:7">
      <c r="C218" s="6">
        <f t="shared" si="58"/>
        <v>41854</v>
      </c>
      <c r="G218" s="1" t="str">
        <f t="shared" si="50"/>
        <v/>
      </c>
    </row>
    <row r="219" spans="3:7">
      <c r="C219" s="6">
        <f t="shared" si="58"/>
        <v>41855</v>
      </c>
      <c r="G219" s="1" t="str">
        <f t="shared" ref="G219:G223" si="66">IF(OR(F219="AT",F219="AM",F219="CMat",F219="For"),D219,"")</f>
        <v/>
      </c>
    </row>
    <row r="220" spans="3:7">
      <c r="C220" s="6">
        <f t="shared" si="58"/>
        <v>41856</v>
      </c>
      <c r="G220" s="1" t="str">
        <f t="shared" si="66"/>
        <v/>
      </c>
    </row>
    <row r="221" spans="3:7">
      <c r="C221" s="6">
        <f t="shared" si="58"/>
        <v>41857</v>
      </c>
      <c r="G221" s="1" t="str">
        <f t="shared" si="66"/>
        <v/>
      </c>
    </row>
    <row r="222" spans="3:7">
      <c r="C222" s="6">
        <f t="shared" si="58"/>
        <v>41858</v>
      </c>
      <c r="G222" s="1" t="str">
        <f t="shared" si="66"/>
        <v/>
      </c>
    </row>
    <row r="223" spans="3:7">
      <c r="C223" s="6">
        <f t="shared" si="58"/>
        <v>41859</v>
      </c>
      <c r="G223" s="1" t="str">
        <f t="shared" si="66"/>
        <v/>
      </c>
    </row>
    <row r="224" spans="3:7">
      <c r="C224" s="6">
        <f t="shared" si="58"/>
        <v>41860</v>
      </c>
      <c r="G224" s="1">
        <f t="shared" ref="G224" si="67">SUM(G219:G223)</f>
        <v>0</v>
      </c>
    </row>
    <row r="225" spans="3:7">
      <c r="C225" s="6">
        <f t="shared" si="58"/>
        <v>41861</v>
      </c>
      <c r="G225" s="1" t="str">
        <f t="shared" si="50"/>
        <v/>
      </c>
    </row>
    <row r="226" spans="3:7">
      <c r="C226" s="6">
        <f t="shared" si="58"/>
        <v>41862</v>
      </c>
      <c r="G226" s="1" t="str">
        <f t="shared" ref="G226:G230" si="68">IF(OR(F226="AT",F226="AM",F226="CMat",F226="For"),D226,"")</f>
        <v/>
      </c>
    </row>
    <row r="227" spans="3:7">
      <c r="C227" s="6">
        <f t="shared" si="58"/>
        <v>41863</v>
      </c>
      <c r="G227" s="1" t="str">
        <f t="shared" si="68"/>
        <v/>
      </c>
    </row>
    <row r="228" spans="3:7">
      <c r="C228" s="6">
        <f t="shared" si="58"/>
        <v>41864</v>
      </c>
      <c r="G228" s="1" t="str">
        <f t="shared" si="68"/>
        <v/>
      </c>
    </row>
    <row r="229" spans="3:7">
      <c r="C229" s="6">
        <f t="shared" si="58"/>
        <v>41865</v>
      </c>
      <c r="G229" s="1" t="str">
        <f t="shared" si="68"/>
        <v/>
      </c>
    </row>
    <row r="230" spans="3:7">
      <c r="C230" s="6">
        <f t="shared" si="58"/>
        <v>41866</v>
      </c>
      <c r="G230" s="1" t="str">
        <f t="shared" si="68"/>
        <v/>
      </c>
    </row>
    <row r="231" spans="3:7">
      <c r="C231" s="6">
        <f t="shared" si="58"/>
        <v>41867</v>
      </c>
      <c r="G231" s="1">
        <f t="shared" ref="G231" si="69">SUM(G226:G230)</f>
        <v>0</v>
      </c>
    </row>
    <row r="232" spans="3:7">
      <c r="C232" s="6">
        <f t="shared" si="58"/>
        <v>41868</v>
      </c>
      <c r="G232" s="1" t="str">
        <f t="shared" si="50"/>
        <v/>
      </c>
    </row>
    <row r="233" spans="3:7">
      <c r="C233" s="6">
        <f t="shared" si="58"/>
        <v>41869</v>
      </c>
      <c r="G233" s="1" t="str">
        <f t="shared" ref="G233:G237" si="70">IF(OR(F233="AT",F233="AM",F233="CMat",F233="For"),D233,"")</f>
        <v/>
      </c>
    </row>
    <row r="234" spans="3:7">
      <c r="C234" s="6">
        <f t="shared" si="58"/>
        <v>41870</v>
      </c>
      <c r="G234" s="1" t="str">
        <f t="shared" si="70"/>
        <v/>
      </c>
    </row>
    <row r="235" spans="3:7">
      <c r="C235" s="6">
        <f t="shared" si="58"/>
        <v>41871</v>
      </c>
      <c r="G235" s="1" t="str">
        <f t="shared" si="70"/>
        <v/>
      </c>
    </row>
    <row r="236" spans="3:7">
      <c r="C236" s="6">
        <f t="shared" si="58"/>
        <v>41872</v>
      </c>
      <c r="G236" s="1" t="str">
        <f t="shared" si="70"/>
        <v/>
      </c>
    </row>
    <row r="237" spans="3:7">
      <c r="C237" s="6">
        <f t="shared" si="58"/>
        <v>41873</v>
      </c>
      <c r="G237" s="1" t="str">
        <f t="shared" si="70"/>
        <v/>
      </c>
    </row>
    <row r="238" spans="3:7">
      <c r="C238" s="6">
        <f t="shared" si="58"/>
        <v>41874</v>
      </c>
      <c r="G238" s="1">
        <f t="shared" ref="G238" si="71">SUM(G233:G237)</f>
        <v>0</v>
      </c>
    </row>
    <row r="239" spans="3:7">
      <c r="C239" s="6">
        <f t="shared" si="58"/>
        <v>41875</v>
      </c>
      <c r="G239" s="1" t="str">
        <f t="shared" ref="G239:G302" si="72">IF(OR(F239="AT",F239="AM",F239="CM"),D239,"")</f>
        <v/>
      </c>
    </row>
    <row r="240" spans="3:7">
      <c r="C240" s="6">
        <f t="shared" si="58"/>
        <v>41876</v>
      </c>
      <c r="G240" s="1" t="str">
        <f t="shared" ref="G240:G244" si="73">IF(OR(F240="AT",F240="AM",F240="CMat",F240="For"),D240,"")</f>
        <v/>
      </c>
    </row>
    <row r="241" spans="3:7">
      <c r="C241" s="6">
        <f t="shared" si="58"/>
        <v>41877</v>
      </c>
      <c r="G241" s="1" t="str">
        <f t="shared" si="73"/>
        <v/>
      </c>
    </row>
    <row r="242" spans="3:7">
      <c r="C242" s="6">
        <f t="shared" si="58"/>
        <v>41878</v>
      </c>
      <c r="G242" s="1" t="str">
        <f t="shared" si="73"/>
        <v/>
      </c>
    </row>
    <row r="243" spans="3:7">
      <c r="C243" s="6">
        <f t="shared" si="58"/>
        <v>41879</v>
      </c>
      <c r="G243" s="1" t="str">
        <f t="shared" si="73"/>
        <v/>
      </c>
    </row>
    <row r="244" spans="3:7">
      <c r="C244" s="6">
        <f t="shared" si="58"/>
        <v>41880</v>
      </c>
      <c r="G244" s="1" t="str">
        <f t="shared" si="73"/>
        <v/>
      </c>
    </row>
    <row r="245" spans="3:7">
      <c r="C245" s="6">
        <f t="shared" si="58"/>
        <v>41881</v>
      </c>
      <c r="G245" s="1">
        <f t="shared" ref="G245" si="74">SUM(G240:G244)</f>
        <v>0</v>
      </c>
    </row>
    <row r="246" spans="3:7">
      <c r="C246" s="6">
        <f t="shared" si="58"/>
        <v>41882</v>
      </c>
      <c r="G246" s="1" t="str">
        <f t="shared" si="72"/>
        <v/>
      </c>
    </row>
    <row r="247" spans="3:7">
      <c r="C247" s="6">
        <f t="shared" si="58"/>
        <v>41883</v>
      </c>
      <c r="G247" s="1" t="str">
        <f t="shared" ref="G247:G251" si="75">IF(OR(F247="AT",F247="AM",F247="CMat",F247="For"),D247,"")</f>
        <v/>
      </c>
    </row>
    <row r="248" spans="3:7">
      <c r="C248" s="6">
        <f t="shared" si="58"/>
        <v>41884</v>
      </c>
      <c r="G248" s="1" t="str">
        <f t="shared" si="75"/>
        <v/>
      </c>
    </row>
    <row r="249" spans="3:7">
      <c r="C249" s="6">
        <f t="shared" si="58"/>
        <v>41885</v>
      </c>
      <c r="G249" s="1" t="str">
        <f t="shared" si="75"/>
        <v/>
      </c>
    </row>
    <row r="250" spans="3:7">
      <c r="C250" s="6">
        <f t="shared" si="58"/>
        <v>41886</v>
      </c>
      <c r="G250" s="1" t="str">
        <f t="shared" si="75"/>
        <v/>
      </c>
    </row>
    <row r="251" spans="3:7">
      <c r="C251" s="6">
        <f t="shared" si="58"/>
        <v>41887</v>
      </c>
      <c r="G251" s="1" t="str">
        <f t="shared" si="75"/>
        <v/>
      </c>
    </row>
    <row r="252" spans="3:7">
      <c r="C252" s="6">
        <f t="shared" si="58"/>
        <v>41888</v>
      </c>
      <c r="G252" s="1">
        <f t="shared" ref="G252" si="76">SUM(G247:G251)</f>
        <v>0</v>
      </c>
    </row>
    <row r="253" spans="3:7">
      <c r="C253" s="6">
        <f t="shared" si="58"/>
        <v>41889</v>
      </c>
      <c r="G253" s="1" t="str">
        <f t="shared" si="72"/>
        <v/>
      </c>
    </row>
    <row r="254" spans="3:7">
      <c r="C254" s="6">
        <f t="shared" si="58"/>
        <v>41890</v>
      </c>
      <c r="G254" s="1" t="str">
        <f t="shared" ref="G254:G258" si="77">IF(OR(F254="AT",F254="AM",F254="CMat",F254="For"),D254,"")</f>
        <v/>
      </c>
    </row>
    <row r="255" spans="3:7">
      <c r="C255" s="6">
        <f t="shared" si="58"/>
        <v>41891</v>
      </c>
      <c r="G255" s="1" t="str">
        <f t="shared" si="77"/>
        <v/>
      </c>
    </row>
    <row r="256" spans="3:7">
      <c r="C256" s="6">
        <f t="shared" si="58"/>
        <v>41892</v>
      </c>
      <c r="G256" s="1" t="str">
        <f t="shared" si="77"/>
        <v/>
      </c>
    </row>
    <row r="257" spans="3:7">
      <c r="C257" s="6">
        <f t="shared" si="58"/>
        <v>41893</v>
      </c>
      <c r="G257" s="1" t="str">
        <f t="shared" si="77"/>
        <v/>
      </c>
    </row>
    <row r="258" spans="3:7">
      <c r="C258" s="6">
        <f t="shared" si="58"/>
        <v>41894</v>
      </c>
      <c r="G258" s="1" t="str">
        <f t="shared" si="77"/>
        <v/>
      </c>
    </row>
    <row r="259" spans="3:7">
      <c r="C259" s="6">
        <f t="shared" si="58"/>
        <v>41895</v>
      </c>
      <c r="G259" s="1">
        <f t="shared" ref="G259" si="78">SUM(G254:G258)</f>
        <v>0</v>
      </c>
    </row>
    <row r="260" spans="3:7">
      <c r="C260" s="6">
        <f t="shared" ref="C260:C323" si="79">C259+1</f>
        <v>41896</v>
      </c>
      <c r="G260" s="1" t="str">
        <f t="shared" si="72"/>
        <v/>
      </c>
    </row>
    <row r="261" spans="3:7">
      <c r="C261" s="6">
        <f t="shared" si="79"/>
        <v>41897</v>
      </c>
      <c r="G261" s="1" t="str">
        <f t="shared" ref="G261:G265" si="80">IF(OR(F261="AT",F261="AM",F261="CMat",F261="For"),D261,"")</f>
        <v/>
      </c>
    </row>
    <row r="262" spans="3:7">
      <c r="C262" s="6">
        <f t="shared" si="79"/>
        <v>41898</v>
      </c>
      <c r="G262" s="1" t="str">
        <f t="shared" si="80"/>
        <v/>
      </c>
    </row>
    <row r="263" spans="3:7">
      <c r="C263" s="6">
        <f t="shared" si="79"/>
        <v>41899</v>
      </c>
      <c r="G263" s="1" t="str">
        <f t="shared" si="80"/>
        <v/>
      </c>
    </row>
    <row r="264" spans="3:7">
      <c r="C264" s="6">
        <f t="shared" si="79"/>
        <v>41900</v>
      </c>
      <c r="G264" s="1" t="str">
        <f t="shared" si="80"/>
        <v/>
      </c>
    </row>
    <row r="265" spans="3:7">
      <c r="C265" s="6">
        <f t="shared" si="79"/>
        <v>41901</v>
      </c>
      <c r="G265" s="1" t="str">
        <f t="shared" si="80"/>
        <v/>
      </c>
    </row>
    <row r="266" spans="3:7">
      <c r="C266" s="6">
        <f t="shared" si="79"/>
        <v>41902</v>
      </c>
      <c r="G266" s="1">
        <f t="shared" ref="G266" si="81">SUM(G261:G265)</f>
        <v>0</v>
      </c>
    </row>
    <row r="267" spans="3:7">
      <c r="C267" s="6">
        <f t="shared" si="79"/>
        <v>41903</v>
      </c>
      <c r="G267" s="1" t="str">
        <f t="shared" si="72"/>
        <v/>
      </c>
    </row>
    <row r="268" spans="3:7">
      <c r="C268" s="6">
        <f t="shared" si="79"/>
        <v>41904</v>
      </c>
      <c r="G268" s="1" t="str">
        <f t="shared" ref="G268:G272" si="82">IF(OR(F268="AT",F268="AM",F268="CMat",F268="For"),D268,"")</f>
        <v/>
      </c>
    </row>
    <row r="269" spans="3:7">
      <c r="C269" s="6">
        <f t="shared" si="79"/>
        <v>41905</v>
      </c>
      <c r="G269" s="1" t="str">
        <f t="shared" si="82"/>
        <v/>
      </c>
    </row>
    <row r="270" spans="3:7">
      <c r="C270" s="6">
        <f t="shared" si="79"/>
        <v>41906</v>
      </c>
      <c r="G270" s="1" t="str">
        <f t="shared" si="82"/>
        <v/>
      </c>
    </row>
    <row r="271" spans="3:7">
      <c r="C271" s="6">
        <f t="shared" si="79"/>
        <v>41907</v>
      </c>
      <c r="G271" s="1" t="str">
        <f t="shared" si="82"/>
        <v/>
      </c>
    </row>
    <row r="272" spans="3:7">
      <c r="C272" s="6">
        <f t="shared" si="79"/>
        <v>41908</v>
      </c>
      <c r="G272" s="1" t="str">
        <f t="shared" si="82"/>
        <v/>
      </c>
    </row>
    <row r="273" spans="3:7">
      <c r="C273" s="6">
        <f t="shared" si="79"/>
        <v>41909</v>
      </c>
      <c r="G273" s="1">
        <f t="shared" ref="G273" si="83">SUM(G268:G272)</f>
        <v>0</v>
      </c>
    </row>
    <row r="274" spans="3:7">
      <c r="C274" s="6">
        <f t="shared" si="79"/>
        <v>41910</v>
      </c>
      <c r="G274" s="1" t="str">
        <f t="shared" si="72"/>
        <v/>
      </c>
    </row>
    <row r="275" spans="3:7">
      <c r="C275" s="6">
        <f t="shared" si="79"/>
        <v>41911</v>
      </c>
      <c r="G275" s="1" t="str">
        <f t="shared" ref="G275:G279" si="84">IF(OR(F275="AT",F275="AM",F275="CMat",F275="For"),D275,"")</f>
        <v/>
      </c>
    </row>
    <row r="276" spans="3:7">
      <c r="C276" s="6">
        <f t="shared" si="79"/>
        <v>41912</v>
      </c>
      <c r="G276" s="1" t="str">
        <f t="shared" si="84"/>
        <v/>
      </c>
    </row>
    <row r="277" spans="3:7">
      <c r="C277" s="6">
        <f t="shared" si="79"/>
        <v>41913</v>
      </c>
      <c r="G277" s="1" t="str">
        <f t="shared" si="84"/>
        <v/>
      </c>
    </row>
    <row r="278" spans="3:7">
      <c r="C278" s="6">
        <f t="shared" si="79"/>
        <v>41914</v>
      </c>
      <c r="G278" s="1" t="str">
        <f t="shared" si="84"/>
        <v/>
      </c>
    </row>
    <row r="279" spans="3:7">
      <c r="C279" s="6">
        <f t="shared" si="79"/>
        <v>41915</v>
      </c>
      <c r="G279" s="1" t="str">
        <f t="shared" si="84"/>
        <v/>
      </c>
    </row>
    <row r="280" spans="3:7">
      <c r="C280" s="6">
        <f t="shared" si="79"/>
        <v>41916</v>
      </c>
      <c r="G280" s="1">
        <f t="shared" ref="G280" si="85">SUM(G275:G279)</f>
        <v>0</v>
      </c>
    </row>
    <row r="281" spans="3:7">
      <c r="C281" s="6">
        <f t="shared" si="79"/>
        <v>41917</v>
      </c>
      <c r="G281" s="1" t="str">
        <f t="shared" si="72"/>
        <v/>
      </c>
    </row>
    <row r="282" spans="3:7">
      <c r="C282" s="6">
        <f t="shared" si="79"/>
        <v>41918</v>
      </c>
      <c r="G282" s="1" t="str">
        <f t="shared" ref="G282:G286" si="86">IF(OR(F282="AT",F282="AM",F282="CMat",F282="For"),D282,"")</f>
        <v/>
      </c>
    </row>
    <row r="283" spans="3:7">
      <c r="C283" s="6">
        <f t="shared" si="79"/>
        <v>41919</v>
      </c>
      <c r="G283" s="1" t="str">
        <f t="shared" si="86"/>
        <v/>
      </c>
    </row>
    <row r="284" spans="3:7">
      <c r="C284" s="6">
        <f t="shared" si="79"/>
        <v>41920</v>
      </c>
      <c r="G284" s="1" t="str">
        <f t="shared" si="86"/>
        <v/>
      </c>
    </row>
    <row r="285" spans="3:7">
      <c r="C285" s="6">
        <f t="shared" si="79"/>
        <v>41921</v>
      </c>
      <c r="G285" s="1" t="str">
        <f t="shared" si="86"/>
        <v/>
      </c>
    </row>
    <row r="286" spans="3:7">
      <c r="C286" s="6">
        <f t="shared" si="79"/>
        <v>41922</v>
      </c>
      <c r="G286" s="1" t="str">
        <f t="shared" si="86"/>
        <v/>
      </c>
    </row>
    <row r="287" spans="3:7">
      <c r="C287" s="6">
        <f t="shared" si="79"/>
        <v>41923</v>
      </c>
      <c r="G287" s="1">
        <f t="shared" ref="G287" si="87">SUM(G282:G286)</f>
        <v>0</v>
      </c>
    </row>
    <row r="288" spans="3:7">
      <c r="C288" s="6">
        <f t="shared" si="79"/>
        <v>41924</v>
      </c>
      <c r="G288" s="1" t="str">
        <f t="shared" si="72"/>
        <v/>
      </c>
    </row>
    <row r="289" spans="3:7">
      <c r="C289" s="6">
        <f t="shared" si="79"/>
        <v>41925</v>
      </c>
      <c r="G289" s="1" t="str">
        <f t="shared" ref="G289:G293" si="88">IF(OR(F289="AT",F289="AM",F289="CMat",F289="For"),D289,"")</f>
        <v/>
      </c>
    </row>
    <row r="290" spans="3:7">
      <c r="C290" s="6">
        <f t="shared" si="79"/>
        <v>41926</v>
      </c>
      <c r="G290" s="1" t="str">
        <f t="shared" si="88"/>
        <v/>
      </c>
    </row>
    <row r="291" spans="3:7">
      <c r="C291" s="6">
        <f t="shared" si="79"/>
        <v>41927</v>
      </c>
      <c r="G291" s="1" t="str">
        <f t="shared" si="88"/>
        <v/>
      </c>
    </row>
    <row r="292" spans="3:7">
      <c r="C292" s="6">
        <f t="shared" si="79"/>
        <v>41928</v>
      </c>
      <c r="G292" s="1" t="str">
        <f t="shared" si="88"/>
        <v/>
      </c>
    </row>
    <row r="293" spans="3:7">
      <c r="C293" s="6">
        <f t="shared" si="79"/>
        <v>41929</v>
      </c>
      <c r="G293" s="1" t="str">
        <f t="shared" si="88"/>
        <v/>
      </c>
    </row>
    <row r="294" spans="3:7">
      <c r="C294" s="6">
        <f t="shared" si="79"/>
        <v>41930</v>
      </c>
      <c r="G294" s="1">
        <f t="shared" ref="G294" si="89">SUM(G289:G293)</f>
        <v>0</v>
      </c>
    </row>
    <row r="295" spans="3:7">
      <c r="C295" s="6">
        <f t="shared" si="79"/>
        <v>41931</v>
      </c>
      <c r="G295" s="1" t="str">
        <f t="shared" si="72"/>
        <v/>
      </c>
    </row>
    <row r="296" spans="3:7">
      <c r="C296" s="6">
        <f t="shared" si="79"/>
        <v>41932</v>
      </c>
      <c r="G296" s="1" t="str">
        <f t="shared" ref="G296:G300" si="90">IF(OR(F296="AT",F296="AM",F296="CMat",F296="For"),D296,"")</f>
        <v/>
      </c>
    </row>
    <row r="297" spans="3:7">
      <c r="C297" s="6">
        <f t="shared" si="79"/>
        <v>41933</v>
      </c>
      <c r="G297" s="1" t="str">
        <f t="shared" si="90"/>
        <v/>
      </c>
    </row>
    <row r="298" spans="3:7">
      <c r="C298" s="6">
        <f t="shared" si="79"/>
        <v>41934</v>
      </c>
      <c r="G298" s="1" t="str">
        <f t="shared" si="90"/>
        <v/>
      </c>
    </row>
    <row r="299" spans="3:7">
      <c r="C299" s="6">
        <f t="shared" si="79"/>
        <v>41935</v>
      </c>
      <c r="G299" s="1" t="str">
        <f t="shared" si="90"/>
        <v/>
      </c>
    </row>
    <row r="300" spans="3:7">
      <c r="C300" s="6">
        <f t="shared" si="79"/>
        <v>41936</v>
      </c>
      <c r="G300" s="1" t="str">
        <f t="shared" si="90"/>
        <v/>
      </c>
    </row>
    <row r="301" spans="3:7">
      <c r="C301" s="6">
        <f t="shared" si="79"/>
        <v>41937</v>
      </c>
      <c r="G301" s="1">
        <f t="shared" ref="G301" si="91">SUM(G296:G300)</f>
        <v>0</v>
      </c>
    </row>
    <row r="302" spans="3:7">
      <c r="C302" s="6">
        <f t="shared" si="79"/>
        <v>41938</v>
      </c>
      <c r="G302" s="1" t="str">
        <f t="shared" si="72"/>
        <v/>
      </c>
    </row>
    <row r="303" spans="3:7">
      <c r="C303" s="6">
        <f t="shared" si="79"/>
        <v>41939</v>
      </c>
      <c r="G303" s="1" t="str">
        <f t="shared" ref="G303:G307" si="92">IF(OR(F303="AT",F303="AM",F303="CMat",F303="For"),D303,"")</f>
        <v/>
      </c>
    </row>
    <row r="304" spans="3:7">
      <c r="C304" s="6">
        <f t="shared" si="79"/>
        <v>41940</v>
      </c>
      <c r="G304" s="1" t="str">
        <f t="shared" si="92"/>
        <v/>
      </c>
    </row>
    <row r="305" spans="3:7">
      <c r="C305" s="6">
        <f t="shared" si="79"/>
        <v>41941</v>
      </c>
      <c r="G305" s="1" t="str">
        <f t="shared" si="92"/>
        <v/>
      </c>
    </row>
    <row r="306" spans="3:7">
      <c r="C306" s="6">
        <f t="shared" si="79"/>
        <v>41942</v>
      </c>
      <c r="G306" s="1" t="str">
        <f t="shared" si="92"/>
        <v/>
      </c>
    </row>
    <row r="307" spans="3:7">
      <c r="C307" s="6">
        <f t="shared" si="79"/>
        <v>41943</v>
      </c>
      <c r="G307" s="1" t="str">
        <f t="shared" si="92"/>
        <v/>
      </c>
    </row>
    <row r="308" spans="3:7">
      <c r="C308" s="6">
        <f t="shared" si="79"/>
        <v>41944</v>
      </c>
      <c r="G308" s="1">
        <f t="shared" ref="G308" si="93">SUM(G303:G307)</f>
        <v>0</v>
      </c>
    </row>
    <row r="309" spans="3:7">
      <c r="C309" s="6">
        <f t="shared" si="79"/>
        <v>41945</v>
      </c>
      <c r="G309" s="1" t="str">
        <f t="shared" ref="G309:G372" si="94">IF(OR(F309="AT",F309="AM",F309="CM"),D309,"")</f>
        <v/>
      </c>
    </row>
    <row r="310" spans="3:7">
      <c r="C310" s="6">
        <f t="shared" si="79"/>
        <v>41946</v>
      </c>
      <c r="G310" s="1" t="str">
        <f t="shared" ref="G310:G314" si="95">IF(OR(F310="AT",F310="AM",F310="CMat",F310="For"),D310,"")</f>
        <v/>
      </c>
    </row>
    <row r="311" spans="3:7">
      <c r="C311" s="6">
        <f t="shared" si="79"/>
        <v>41947</v>
      </c>
      <c r="G311" s="1" t="str">
        <f t="shared" si="95"/>
        <v/>
      </c>
    </row>
    <row r="312" spans="3:7">
      <c r="C312" s="6">
        <f t="shared" si="79"/>
        <v>41948</v>
      </c>
      <c r="G312" s="1" t="str">
        <f t="shared" si="95"/>
        <v/>
      </c>
    </row>
    <row r="313" spans="3:7">
      <c r="C313" s="6">
        <f t="shared" si="79"/>
        <v>41949</v>
      </c>
      <c r="G313" s="1" t="str">
        <f t="shared" si="95"/>
        <v/>
      </c>
    </row>
    <row r="314" spans="3:7">
      <c r="C314" s="6">
        <f t="shared" si="79"/>
        <v>41950</v>
      </c>
      <c r="G314" s="1" t="str">
        <f t="shared" si="95"/>
        <v/>
      </c>
    </row>
    <row r="315" spans="3:7">
      <c r="C315" s="6">
        <f t="shared" si="79"/>
        <v>41951</v>
      </c>
      <c r="G315" s="1">
        <f t="shared" ref="G315" si="96">SUM(G310:G314)</f>
        <v>0</v>
      </c>
    </row>
    <row r="316" spans="3:7">
      <c r="C316" s="6">
        <f t="shared" si="79"/>
        <v>41952</v>
      </c>
      <c r="G316" s="1" t="str">
        <f t="shared" si="94"/>
        <v/>
      </c>
    </row>
    <row r="317" spans="3:7">
      <c r="C317" s="6">
        <f t="shared" si="79"/>
        <v>41953</v>
      </c>
      <c r="G317" s="1" t="str">
        <f t="shared" ref="G317:G321" si="97">IF(OR(F317="AT",F317="AM",F317="CMat",F317="For"),D317,"")</f>
        <v/>
      </c>
    </row>
    <row r="318" spans="3:7">
      <c r="C318" s="6">
        <f t="shared" si="79"/>
        <v>41954</v>
      </c>
      <c r="G318" s="1" t="str">
        <f t="shared" si="97"/>
        <v/>
      </c>
    </row>
    <row r="319" spans="3:7">
      <c r="C319" s="6">
        <f t="shared" si="79"/>
        <v>41955</v>
      </c>
      <c r="G319" s="1" t="str">
        <f t="shared" si="97"/>
        <v/>
      </c>
    </row>
    <row r="320" spans="3:7">
      <c r="C320" s="6">
        <f t="shared" si="79"/>
        <v>41956</v>
      </c>
      <c r="G320" s="1" t="str">
        <f t="shared" si="97"/>
        <v/>
      </c>
    </row>
    <row r="321" spans="3:7">
      <c r="C321" s="6">
        <f t="shared" si="79"/>
        <v>41957</v>
      </c>
      <c r="G321" s="1" t="str">
        <f t="shared" si="97"/>
        <v/>
      </c>
    </row>
    <row r="322" spans="3:7">
      <c r="C322" s="6">
        <f t="shared" si="79"/>
        <v>41958</v>
      </c>
      <c r="G322" s="1">
        <f t="shared" ref="G322" si="98">SUM(G317:G321)</f>
        <v>0</v>
      </c>
    </row>
    <row r="323" spans="3:7">
      <c r="C323" s="6">
        <f t="shared" si="79"/>
        <v>41959</v>
      </c>
      <c r="G323" s="1" t="str">
        <f t="shared" si="94"/>
        <v/>
      </c>
    </row>
    <row r="324" spans="3:7">
      <c r="C324" s="6">
        <f t="shared" ref="C324:C372" si="99">C323+1</f>
        <v>41960</v>
      </c>
      <c r="G324" s="1" t="str">
        <f t="shared" ref="G324:G328" si="100">IF(OR(F324="AT",F324="AM",F324="CMat",F324="For"),D324,"")</f>
        <v/>
      </c>
    </row>
    <row r="325" spans="3:7">
      <c r="C325" s="6">
        <f t="shared" si="99"/>
        <v>41961</v>
      </c>
      <c r="G325" s="1" t="str">
        <f t="shared" si="100"/>
        <v/>
      </c>
    </row>
    <row r="326" spans="3:7">
      <c r="C326" s="6">
        <f t="shared" si="99"/>
        <v>41962</v>
      </c>
      <c r="G326" s="1" t="str">
        <f t="shared" si="100"/>
        <v/>
      </c>
    </row>
    <row r="327" spans="3:7">
      <c r="C327" s="6">
        <f t="shared" si="99"/>
        <v>41963</v>
      </c>
      <c r="G327" s="1" t="str">
        <f t="shared" si="100"/>
        <v/>
      </c>
    </row>
    <row r="328" spans="3:7">
      <c r="C328" s="6">
        <f t="shared" si="99"/>
        <v>41964</v>
      </c>
      <c r="G328" s="1" t="str">
        <f t="shared" si="100"/>
        <v/>
      </c>
    </row>
    <row r="329" spans="3:7">
      <c r="C329" s="6">
        <f t="shared" si="99"/>
        <v>41965</v>
      </c>
      <c r="G329" s="1">
        <f t="shared" ref="G329" si="101">SUM(G324:G328)</f>
        <v>0</v>
      </c>
    </row>
    <row r="330" spans="3:7">
      <c r="C330" s="6">
        <f t="shared" si="99"/>
        <v>41966</v>
      </c>
      <c r="G330" s="1" t="str">
        <f t="shared" si="94"/>
        <v/>
      </c>
    </row>
    <row r="331" spans="3:7">
      <c r="C331" s="6">
        <f t="shared" si="99"/>
        <v>41967</v>
      </c>
      <c r="G331" s="1" t="str">
        <f t="shared" ref="G331:G335" si="102">IF(OR(F331="AT",F331="AM",F331="CMat",F331="For"),D331,"")</f>
        <v/>
      </c>
    </row>
    <row r="332" spans="3:7">
      <c r="C332" s="6">
        <f t="shared" si="99"/>
        <v>41968</v>
      </c>
      <c r="G332" s="1" t="str">
        <f t="shared" si="102"/>
        <v/>
      </c>
    </row>
    <row r="333" spans="3:7">
      <c r="C333" s="6">
        <f t="shared" si="99"/>
        <v>41969</v>
      </c>
      <c r="G333" s="1" t="str">
        <f t="shared" si="102"/>
        <v/>
      </c>
    </row>
    <row r="334" spans="3:7">
      <c r="C334" s="6">
        <f t="shared" si="99"/>
        <v>41970</v>
      </c>
      <c r="G334" s="1" t="str">
        <f t="shared" si="102"/>
        <v/>
      </c>
    </row>
    <row r="335" spans="3:7">
      <c r="C335" s="6">
        <f t="shared" si="99"/>
        <v>41971</v>
      </c>
      <c r="G335" s="1" t="str">
        <f t="shared" si="102"/>
        <v/>
      </c>
    </row>
    <row r="336" spans="3:7">
      <c r="C336" s="6">
        <f t="shared" si="99"/>
        <v>41972</v>
      </c>
      <c r="G336" s="1">
        <f t="shared" ref="G336" si="103">SUM(G331:G335)</f>
        <v>0</v>
      </c>
    </row>
    <row r="337" spans="3:7">
      <c r="C337" s="6">
        <f t="shared" si="99"/>
        <v>41973</v>
      </c>
      <c r="G337" s="1" t="str">
        <f t="shared" si="94"/>
        <v/>
      </c>
    </row>
    <row r="338" spans="3:7">
      <c r="C338" s="6">
        <f t="shared" si="99"/>
        <v>41974</v>
      </c>
      <c r="G338" s="1" t="str">
        <f t="shared" ref="G338:G342" si="104">IF(OR(F338="AT",F338="AM",F338="CMat",F338="For"),D338,"")</f>
        <v/>
      </c>
    </row>
    <row r="339" spans="3:7">
      <c r="C339" s="6">
        <f t="shared" si="99"/>
        <v>41975</v>
      </c>
      <c r="G339" s="1" t="str">
        <f t="shared" si="104"/>
        <v/>
      </c>
    </row>
    <row r="340" spans="3:7">
      <c r="C340" s="6">
        <f t="shared" si="99"/>
        <v>41976</v>
      </c>
      <c r="G340" s="1" t="str">
        <f t="shared" si="104"/>
        <v/>
      </c>
    </row>
    <row r="341" spans="3:7">
      <c r="C341" s="6">
        <f t="shared" si="99"/>
        <v>41977</v>
      </c>
      <c r="G341" s="1" t="str">
        <f t="shared" si="104"/>
        <v/>
      </c>
    </row>
    <row r="342" spans="3:7">
      <c r="C342" s="6">
        <f t="shared" si="99"/>
        <v>41978</v>
      </c>
      <c r="G342" s="1" t="str">
        <f t="shared" si="104"/>
        <v/>
      </c>
    </row>
    <row r="343" spans="3:7">
      <c r="C343" s="6">
        <f t="shared" si="99"/>
        <v>41979</v>
      </c>
      <c r="G343" s="1">
        <f t="shared" ref="G343" si="105">SUM(G338:G342)</f>
        <v>0</v>
      </c>
    </row>
    <row r="344" spans="3:7">
      <c r="C344" s="6">
        <f t="shared" si="99"/>
        <v>41980</v>
      </c>
      <c r="G344" s="1" t="str">
        <f t="shared" si="94"/>
        <v/>
      </c>
    </row>
    <row r="345" spans="3:7">
      <c r="C345" s="6">
        <f t="shared" si="99"/>
        <v>41981</v>
      </c>
      <c r="G345" s="1" t="str">
        <f t="shared" ref="G345:G349" si="106">IF(OR(F345="AT",F345="AM",F345="CMat",F345="For"),D345,"")</f>
        <v/>
      </c>
    </row>
    <row r="346" spans="3:7">
      <c r="C346" s="6">
        <f t="shared" si="99"/>
        <v>41982</v>
      </c>
      <c r="G346" s="1" t="str">
        <f t="shared" si="106"/>
        <v/>
      </c>
    </row>
    <row r="347" spans="3:7">
      <c r="C347" s="6">
        <f t="shared" si="99"/>
        <v>41983</v>
      </c>
      <c r="G347" s="1" t="str">
        <f t="shared" si="106"/>
        <v/>
      </c>
    </row>
    <row r="348" spans="3:7">
      <c r="C348" s="6">
        <f t="shared" si="99"/>
        <v>41984</v>
      </c>
      <c r="G348" s="1" t="str">
        <f t="shared" si="106"/>
        <v/>
      </c>
    </row>
    <row r="349" spans="3:7">
      <c r="C349" s="6">
        <f t="shared" si="99"/>
        <v>41985</v>
      </c>
      <c r="G349" s="1" t="str">
        <f t="shared" si="106"/>
        <v/>
      </c>
    </row>
    <row r="350" spans="3:7">
      <c r="C350" s="6">
        <f t="shared" si="99"/>
        <v>41986</v>
      </c>
      <c r="G350" s="1">
        <f t="shared" ref="G350" si="107">SUM(G345:G349)</f>
        <v>0</v>
      </c>
    </row>
    <row r="351" spans="3:7">
      <c r="C351" s="6">
        <f t="shared" si="99"/>
        <v>41987</v>
      </c>
      <c r="G351" s="1" t="str">
        <f t="shared" si="94"/>
        <v/>
      </c>
    </row>
    <row r="352" spans="3:7">
      <c r="C352" s="6">
        <f t="shared" si="99"/>
        <v>41988</v>
      </c>
      <c r="G352" s="1" t="str">
        <f t="shared" ref="G352:G356" si="108">IF(OR(F352="AT",F352="AM",F352="CMat",F352="For"),D352,"")</f>
        <v/>
      </c>
    </row>
    <row r="353" spans="3:7">
      <c r="C353" s="6">
        <f t="shared" si="99"/>
        <v>41989</v>
      </c>
      <c r="G353" s="1" t="str">
        <f t="shared" si="108"/>
        <v/>
      </c>
    </row>
    <row r="354" spans="3:7">
      <c r="C354" s="6">
        <f t="shared" si="99"/>
        <v>41990</v>
      </c>
      <c r="G354" s="1" t="str">
        <f t="shared" si="108"/>
        <v/>
      </c>
    </row>
    <row r="355" spans="3:7">
      <c r="C355" s="6">
        <f t="shared" si="99"/>
        <v>41991</v>
      </c>
      <c r="G355" s="1" t="str">
        <f t="shared" si="108"/>
        <v/>
      </c>
    </row>
    <row r="356" spans="3:7">
      <c r="C356" s="6">
        <f t="shared" si="99"/>
        <v>41992</v>
      </c>
      <c r="G356" s="1" t="str">
        <f t="shared" si="108"/>
        <v/>
      </c>
    </row>
    <row r="357" spans="3:7">
      <c r="C357" s="6">
        <f t="shared" si="99"/>
        <v>41993</v>
      </c>
      <c r="G357" s="1">
        <f t="shared" ref="G357" si="109">SUM(G352:G356)</f>
        <v>0</v>
      </c>
    </row>
    <row r="358" spans="3:7">
      <c r="C358" s="6">
        <f t="shared" si="99"/>
        <v>41994</v>
      </c>
      <c r="G358" s="1" t="str">
        <f t="shared" si="94"/>
        <v/>
      </c>
    </row>
    <row r="359" spans="3:7">
      <c r="C359" s="6">
        <f t="shared" si="99"/>
        <v>41995</v>
      </c>
      <c r="G359" s="1" t="str">
        <f t="shared" ref="G359:G363" si="110">IF(OR(F359="AT",F359="AM",F359="CMat",F359="For"),D359,"")</f>
        <v/>
      </c>
    </row>
    <row r="360" spans="3:7">
      <c r="C360" s="6">
        <f t="shared" si="99"/>
        <v>41996</v>
      </c>
      <c r="G360" s="1" t="str">
        <f t="shared" si="110"/>
        <v/>
      </c>
    </row>
    <row r="361" spans="3:7">
      <c r="C361" s="6">
        <f t="shared" si="99"/>
        <v>41997</v>
      </c>
      <c r="G361" s="1" t="str">
        <f t="shared" si="110"/>
        <v/>
      </c>
    </row>
    <row r="362" spans="3:7">
      <c r="C362" s="6">
        <f t="shared" si="99"/>
        <v>41998</v>
      </c>
      <c r="G362" s="1" t="str">
        <f t="shared" si="110"/>
        <v/>
      </c>
    </row>
    <row r="363" spans="3:7">
      <c r="C363" s="6">
        <f t="shared" si="99"/>
        <v>41999</v>
      </c>
      <c r="G363" s="1" t="str">
        <f t="shared" si="110"/>
        <v/>
      </c>
    </row>
    <row r="364" spans="3:7">
      <c r="C364" s="6">
        <f t="shared" si="99"/>
        <v>42000</v>
      </c>
      <c r="G364" s="1">
        <f t="shared" ref="G364" si="111">SUM(G359:G363)</f>
        <v>0</v>
      </c>
    </row>
    <row r="365" spans="3:7">
      <c r="C365" s="6">
        <f t="shared" si="99"/>
        <v>42001</v>
      </c>
      <c r="G365" s="1" t="str">
        <f t="shared" si="94"/>
        <v/>
      </c>
    </row>
    <row r="366" spans="3:7">
      <c r="C366" s="6">
        <f t="shared" si="99"/>
        <v>42002</v>
      </c>
      <c r="G366" s="1" t="str">
        <f t="shared" ref="G366:G369" si="112">IF(OR(F366="AT",F366="AM",F366="CMat",F366="For"),D366,"")</f>
        <v/>
      </c>
    </row>
    <row r="367" spans="3:7">
      <c r="C367" s="6">
        <f t="shared" si="99"/>
        <v>42003</v>
      </c>
      <c r="G367" s="1" t="str">
        <f t="shared" si="112"/>
        <v/>
      </c>
    </row>
    <row r="368" spans="3:7">
      <c r="C368" s="6">
        <f t="shared" si="99"/>
        <v>42004</v>
      </c>
      <c r="G368" s="1" t="str">
        <f t="shared" si="112"/>
        <v/>
      </c>
    </row>
    <row r="369" spans="3:9">
      <c r="C369" s="6">
        <f t="shared" si="99"/>
        <v>42005</v>
      </c>
      <c r="G369" s="1" t="str">
        <f t="shared" si="112"/>
        <v/>
      </c>
    </row>
    <row r="370" spans="3:9">
      <c r="C370" s="6">
        <f t="shared" si="99"/>
        <v>42006</v>
      </c>
      <c r="G370" s="1">
        <v>0.33333333333333331</v>
      </c>
    </row>
    <row r="371" spans="3:9">
      <c r="C371" s="6">
        <f t="shared" si="99"/>
        <v>42007</v>
      </c>
      <c r="G371" s="1">
        <f t="shared" ref="G371" si="113">SUM(G366:G370)</f>
        <v>0.33333333333333331</v>
      </c>
    </row>
    <row r="372" spans="3:9">
      <c r="C372" s="6">
        <f t="shared" si="99"/>
        <v>42008</v>
      </c>
      <c r="G372" s="1" t="str">
        <f t="shared" si="94"/>
        <v/>
      </c>
    </row>
    <row r="373" spans="3:9">
      <c r="C373" s="7"/>
      <c r="G373" s="2"/>
    </row>
    <row r="374" spans="3:9">
      <c r="C374" s="7"/>
      <c r="G374" s="2"/>
    </row>
    <row r="375" spans="3:9" ht="15.75">
      <c r="C375" t="s">
        <v>6</v>
      </c>
      <c r="G375" s="12">
        <f>SUM(IF(MOD(ROW(G7:G372),7)=0,G7:G372,0))</f>
        <v>0.66666666666666663</v>
      </c>
      <c r="I375" s="13" t="s">
        <v>7</v>
      </c>
    </row>
    <row r="376" spans="3:9">
      <c r="C376" s="8" t="s">
        <v>2</v>
      </c>
    </row>
    <row r="377" spans="3:9" ht="15.75">
      <c r="G377" s="4">
        <f>SUM(G371,G364,G357,G350,G343,G336,G329,G322,G315,G308,G301,G294,G287,G280,G273,G266,G259,G252,G245,G238,G231,G224,G217,G210,G203,G196,G189,G182,G175,G168,G161,G154,G147,G140,G133,G126,G119,G112,G105,G98,G91,G84,G77,G70,G63,G56,G49,G42,G35,G28,G21,G14,G7)</f>
        <v>0.33333333333333331</v>
      </c>
      <c r="I377" t="s">
        <v>4</v>
      </c>
    </row>
    <row r="378" spans="3:9">
      <c r="C378" s="8" t="s">
        <v>3</v>
      </c>
      <c r="G378" s="5">
        <f>SUM((MOD(ROW(G$7:G$372),7)=9)*IF(ISNUMBER(G$7:G$372),G$2:G$372 ))</f>
        <v>0</v>
      </c>
      <c r="I378" t="s">
        <v>5</v>
      </c>
    </row>
  </sheetData>
  <conditionalFormatting sqref="G1:G376 G379:G1048576">
    <cfRule type="containsText" dxfId="4" priority="5" operator="containsText" text="CP">
      <formula>NOT(ISERROR(SEARCH("CP",G1)))</formula>
    </cfRule>
  </conditionalFormatting>
  <conditionalFormatting sqref="C2:C372">
    <cfRule type="expression" dxfId="3" priority="3">
      <formula>(C2&lt;&gt;"")*(WEEKDAY(C2,2)&gt;5)</formula>
    </cfRule>
  </conditionalFormatting>
  <conditionalFormatting sqref="C376:C1048576 C1:C374">
    <cfRule type="timePeriod" dxfId="2" priority="2" timePeriod="today">
      <formula>FLOOR(C1,1)=TODAY()</formula>
    </cfRule>
  </conditionalFormatting>
  <conditionalFormatting sqref="C1:C374 G1:G374 G376 G379:G1048576 C376:C1048576">
    <cfRule type="expression" dxfId="1" priority="6">
      <formula>COUNTIF($M$2:$M$14,$C1)=1</formula>
    </cfRule>
  </conditionalFormatting>
  <conditionalFormatting sqref="G375">
    <cfRule type="expression" dxfId="0" priority="13">
      <formula>COUNTIF($M$2:$M$14,#REF!)=1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mduquesn</cp:lastModifiedBy>
  <dcterms:created xsi:type="dcterms:W3CDTF">2014-10-28T17:50:16Z</dcterms:created>
  <dcterms:modified xsi:type="dcterms:W3CDTF">2014-10-28T19:05:24Z</dcterms:modified>
</cp:coreProperties>
</file>