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0" yWindow="60" windowWidth="14115" windowHeight="7740"/>
  </bookViews>
  <sheets>
    <sheet name="Feuil1" sheetId="1" r:id="rId1"/>
    <sheet name="Feuil2" sheetId="2" r:id="rId2"/>
  </sheets>
  <calcPr calcId="125725"/>
</workbook>
</file>

<file path=xl/calcChain.xml><?xml version="1.0" encoding="utf-8"?>
<calcChain xmlns="http://schemas.openxmlformats.org/spreadsheetml/2006/main">
  <c r="D10" i="1"/>
  <c r="D9"/>
</calcChain>
</file>

<file path=xl/sharedStrings.xml><?xml version="1.0" encoding="utf-8"?>
<sst xmlns="http://schemas.openxmlformats.org/spreadsheetml/2006/main" count="54" uniqueCount="26">
  <si>
    <t>marque</t>
  </si>
  <si>
    <t>SDEEC</t>
  </si>
  <si>
    <t>type</t>
  </si>
  <si>
    <t>Air/Eau</t>
  </si>
  <si>
    <t>T° ext</t>
  </si>
  <si>
    <t>P (kW)</t>
  </si>
  <si>
    <t>Pcalo</t>
  </si>
  <si>
    <t>Pabs</t>
  </si>
  <si>
    <t>COP</t>
  </si>
  <si>
    <t>PAC 65 80T</t>
  </si>
  <si>
    <t>PAC 65 96T</t>
  </si>
  <si>
    <t>PAC 65 132T</t>
  </si>
  <si>
    <t>PAC 65 160T</t>
  </si>
  <si>
    <t>PAC 65 192T</t>
  </si>
  <si>
    <t>A REMPLIR</t>
  </si>
  <si>
    <t>T° ext (°C)</t>
  </si>
  <si>
    <t>T° sortie eau (°C)</t>
  </si>
  <si>
    <t>rep1</t>
  </si>
  <si>
    <t>rep2</t>
  </si>
  <si>
    <t xml:space="preserve"> Pcalo</t>
  </si>
  <si>
    <t>50°C</t>
  </si>
  <si>
    <t>65°C</t>
  </si>
  <si>
    <t>55°C</t>
  </si>
  <si>
    <t>45°C</t>
  </si>
  <si>
    <t>Formule pour le modèle supérieur</t>
  </si>
  <si>
    <t>Formule pour le modèle inférieur</t>
  </si>
</sst>
</file>

<file path=xl/styles.xml><?xml version="1.0" encoding="utf-8"?>
<styleSheet xmlns="http://schemas.openxmlformats.org/spreadsheetml/2006/main">
  <numFmts count="1">
    <numFmt numFmtId="164" formatCode="_-* #,##0.00\ _€_-;\-* #,##0.00\ _€_-;_-* &quot;-&quot;??\ _€_-;_-@_-"/>
  </numFmts>
  <fonts count="2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rgb="FF00B0F0"/>
      <name val="Calibri"/>
      <family val="2"/>
      <scheme val="minor"/>
    </font>
    <font>
      <b/>
      <i/>
      <sz val="11"/>
      <color theme="1"/>
      <name val="Calibri"/>
      <family val="2"/>
      <scheme val="minor"/>
    </font>
  </fonts>
  <fills count="38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</fills>
  <borders count="4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43">
    <xf numFmtId="0" fontId="0" fillId="0" borderId="0"/>
    <xf numFmtId="164" fontId="1" fillId="0" borderId="0" applyFont="0" applyFill="0" applyBorder="0" applyAlignment="0" applyProtection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76">
    <xf numFmtId="0" fontId="0" fillId="0" borderId="0" xfId="0"/>
    <xf numFmtId="0" fontId="0" fillId="36" borderId="10" xfId="0" applyFill="1" applyBorder="1" applyAlignment="1">
      <alignment horizontal="center"/>
    </xf>
    <xf numFmtId="0" fontId="0" fillId="36" borderId="17" xfId="0" applyFill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30" xfId="0" applyBorder="1" applyAlignment="1">
      <alignment horizontal="center"/>
    </xf>
    <xf numFmtId="0" fontId="0" fillId="0" borderId="31" xfId="0" applyBorder="1" applyAlignment="1">
      <alignment horizontal="center"/>
    </xf>
    <xf numFmtId="0" fontId="0" fillId="0" borderId="32" xfId="0" applyBorder="1" applyAlignment="1">
      <alignment horizontal="center"/>
    </xf>
    <xf numFmtId="0" fontId="0" fillId="0" borderId="23" xfId="0" applyFont="1" applyBorder="1" applyAlignment="1">
      <alignment horizontal="center"/>
    </xf>
    <xf numFmtId="0" fontId="0" fillId="0" borderId="21" xfId="0" applyFont="1" applyBorder="1" applyAlignment="1">
      <alignment horizontal="center"/>
    </xf>
    <xf numFmtId="0" fontId="0" fillId="0" borderId="39" xfId="0" applyBorder="1" applyAlignment="1">
      <alignment horizontal="center"/>
    </xf>
    <xf numFmtId="0" fontId="0" fillId="0" borderId="40" xfId="0" applyBorder="1" applyAlignment="1">
      <alignment horizontal="center"/>
    </xf>
    <xf numFmtId="0" fontId="0" fillId="0" borderId="41" xfId="0" applyBorder="1" applyAlignment="1">
      <alignment horizontal="center"/>
    </xf>
    <xf numFmtId="0" fontId="0" fillId="0" borderId="43" xfId="0" applyFont="1" applyBorder="1" applyAlignment="1">
      <alignment horizontal="center"/>
    </xf>
    <xf numFmtId="0" fontId="0" fillId="34" borderId="22" xfId="0" applyFont="1" applyFill="1" applyBorder="1" applyAlignment="1">
      <alignment horizontal="center"/>
    </xf>
    <xf numFmtId="0" fontId="0" fillId="34" borderId="25" xfId="0" applyFont="1" applyFill="1" applyBorder="1" applyAlignment="1">
      <alignment horizontal="center"/>
    </xf>
    <xf numFmtId="0" fontId="0" fillId="34" borderId="42" xfId="0" applyFont="1" applyFill="1" applyBorder="1" applyAlignment="1">
      <alignment horizontal="center"/>
    </xf>
    <xf numFmtId="0" fontId="0" fillId="34" borderId="33" xfId="0" applyFont="1" applyFill="1" applyBorder="1" applyAlignment="1">
      <alignment horizontal="center"/>
    </xf>
    <xf numFmtId="0" fontId="0" fillId="34" borderId="34" xfId="0" applyFont="1" applyFill="1" applyBorder="1" applyAlignment="1">
      <alignment horizontal="center"/>
    </xf>
    <xf numFmtId="0" fontId="0" fillId="34" borderId="45" xfId="0" applyFont="1" applyFill="1" applyBorder="1" applyAlignment="1">
      <alignment horizontal="center"/>
    </xf>
    <xf numFmtId="0" fontId="0" fillId="0" borderId="23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34" borderId="22" xfId="0" applyFill="1" applyBorder="1" applyAlignment="1">
      <alignment horizontal="center"/>
    </xf>
    <xf numFmtId="0" fontId="0" fillId="34" borderId="25" xfId="0" applyFill="1" applyBorder="1" applyAlignment="1">
      <alignment horizontal="center"/>
    </xf>
    <xf numFmtId="0" fontId="0" fillId="34" borderId="27" xfId="0" applyFill="1" applyBorder="1" applyAlignment="1">
      <alignment horizontal="center"/>
    </xf>
    <xf numFmtId="0" fontId="0" fillId="34" borderId="33" xfId="0" applyFill="1" applyBorder="1" applyAlignment="1">
      <alignment horizontal="center"/>
    </xf>
    <xf numFmtId="0" fontId="0" fillId="34" borderId="34" xfId="0" applyFill="1" applyBorder="1" applyAlignment="1">
      <alignment horizontal="center"/>
    </xf>
    <xf numFmtId="0" fontId="0" fillId="34" borderId="35" xfId="0" applyFill="1" applyBorder="1" applyAlignment="1">
      <alignment horizontal="center"/>
    </xf>
    <xf numFmtId="2" fontId="0" fillId="35" borderId="24" xfId="0" applyNumberFormat="1" applyFill="1" applyBorder="1" applyAlignment="1">
      <alignment horizontal="center"/>
    </xf>
    <xf numFmtId="2" fontId="0" fillId="35" borderId="26" xfId="0" applyNumberFormat="1" applyFill="1" applyBorder="1" applyAlignment="1">
      <alignment horizontal="center"/>
    </xf>
    <xf numFmtId="2" fontId="0" fillId="35" borderId="29" xfId="0" applyNumberFormat="1" applyFill="1" applyBorder="1" applyAlignment="1">
      <alignment horizontal="center"/>
    </xf>
    <xf numFmtId="2" fontId="0" fillId="35" borderId="36" xfId="0" applyNumberFormat="1" applyFill="1" applyBorder="1" applyAlignment="1">
      <alignment horizontal="center"/>
    </xf>
    <xf numFmtId="2" fontId="0" fillId="35" borderId="37" xfId="0" applyNumberFormat="1" applyFill="1" applyBorder="1" applyAlignment="1">
      <alignment horizontal="center"/>
    </xf>
    <xf numFmtId="2" fontId="0" fillId="35" borderId="38" xfId="0" applyNumberFormat="1" applyFill="1" applyBorder="1" applyAlignment="1">
      <alignment horizontal="center"/>
    </xf>
    <xf numFmtId="2" fontId="0" fillId="35" borderId="37" xfId="0" applyNumberFormat="1" applyFont="1" applyFill="1" applyBorder="1" applyAlignment="1">
      <alignment horizontal="center"/>
    </xf>
    <xf numFmtId="2" fontId="0" fillId="35" borderId="24" xfId="0" applyNumberFormat="1" applyFont="1" applyFill="1" applyBorder="1" applyAlignment="1">
      <alignment horizontal="center"/>
    </xf>
    <xf numFmtId="2" fontId="0" fillId="35" borderId="26" xfId="0" applyNumberFormat="1" applyFont="1" applyFill="1" applyBorder="1" applyAlignment="1">
      <alignment horizontal="center"/>
    </xf>
    <xf numFmtId="2" fontId="0" fillId="35" borderId="44" xfId="0" applyNumberFormat="1" applyFont="1" applyFill="1" applyBorder="1" applyAlignment="1">
      <alignment horizontal="center"/>
    </xf>
    <xf numFmtId="2" fontId="0" fillId="35" borderId="36" xfId="0" applyNumberFormat="1" applyFont="1" applyFill="1" applyBorder="1" applyAlignment="1">
      <alignment horizontal="center"/>
    </xf>
    <xf numFmtId="2" fontId="0" fillId="35" borderId="46" xfId="0" applyNumberFormat="1" applyFont="1" applyFill="1" applyBorder="1" applyAlignment="1">
      <alignment horizontal="center"/>
    </xf>
    <xf numFmtId="0" fontId="0" fillId="33" borderId="10" xfId="0" applyFill="1" applyBorder="1" applyAlignment="1">
      <alignment horizontal="center"/>
    </xf>
    <xf numFmtId="0" fontId="0" fillId="33" borderId="17" xfId="0" applyFill="1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quotePrefix="1"/>
    <xf numFmtId="0" fontId="16" fillId="37" borderId="10" xfId="0" applyFont="1" applyFill="1" applyBorder="1"/>
    <xf numFmtId="0" fontId="19" fillId="0" borderId="39" xfId="1" applyNumberFormat="1" applyFont="1" applyBorder="1" applyAlignment="1">
      <alignment horizontal="center"/>
    </xf>
    <xf numFmtId="0" fontId="19" fillId="0" borderId="40" xfId="0" applyFont="1" applyBorder="1" applyAlignment="1">
      <alignment horizontal="center"/>
    </xf>
    <xf numFmtId="0" fontId="19" fillId="0" borderId="41" xfId="0" applyFont="1" applyBorder="1" applyAlignment="1">
      <alignment horizontal="center"/>
    </xf>
    <xf numFmtId="0" fontId="20" fillId="0" borderId="0" xfId="0" applyFont="1"/>
    <xf numFmtId="0" fontId="19" fillId="33" borderId="15" xfId="0" applyFont="1" applyFill="1" applyBorder="1" applyAlignment="1">
      <alignment horizontal="center" vertical="center"/>
    </xf>
    <xf numFmtId="0" fontId="19" fillId="33" borderId="16" xfId="0" applyFont="1" applyFill="1" applyBorder="1" applyAlignment="1">
      <alignment horizontal="center" vertical="center"/>
    </xf>
    <xf numFmtId="0" fontId="19" fillId="33" borderId="17" xfId="0" applyFont="1" applyFill="1" applyBorder="1" applyAlignment="1">
      <alignment horizontal="center" vertical="center"/>
    </xf>
    <xf numFmtId="0" fontId="19" fillId="0" borderId="11" xfId="0" applyFont="1" applyBorder="1" applyAlignment="1">
      <alignment horizontal="center" vertical="center"/>
    </xf>
    <xf numFmtId="0" fontId="19" fillId="0" borderId="12" xfId="0" applyFont="1" applyBorder="1" applyAlignment="1">
      <alignment horizontal="center" vertical="center"/>
    </xf>
    <xf numFmtId="0" fontId="19" fillId="0" borderId="14" xfId="0" applyFont="1" applyBorder="1" applyAlignment="1">
      <alignment horizontal="center" vertical="center"/>
    </xf>
    <xf numFmtId="0" fontId="19" fillId="0" borderId="15" xfId="0" applyFont="1" applyBorder="1" applyAlignment="1">
      <alignment horizontal="center" vertical="center"/>
    </xf>
    <xf numFmtId="0" fontId="19" fillId="0" borderId="16" xfId="0" applyFont="1" applyBorder="1" applyAlignment="1">
      <alignment horizontal="center" vertical="center"/>
    </xf>
    <xf numFmtId="0" fontId="19" fillId="0" borderId="17" xfId="0" applyFont="1" applyBorder="1" applyAlignment="1">
      <alignment horizontal="center" vertical="center"/>
    </xf>
    <xf numFmtId="0" fontId="19" fillId="0" borderId="18" xfId="0" applyFont="1" applyBorder="1" applyAlignment="1">
      <alignment horizontal="center"/>
    </xf>
    <xf numFmtId="0" fontId="19" fillId="0" borderId="19" xfId="0" applyFont="1" applyBorder="1" applyAlignment="1">
      <alignment horizontal="center"/>
    </xf>
    <xf numFmtId="0" fontId="19" fillId="0" borderId="20" xfId="0" applyFont="1" applyBorder="1" applyAlignment="1">
      <alignment horizontal="center"/>
    </xf>
    <xf numFmtId="0" fontId="18" fillId="0" borderId="15" xfId="0" applyFont="1" applyBorder="1" applyAlignment="1">
      <alignment horizontal="center" vertical="center"/>
    </xf>
    <xf numFmtId="0" fontId="0" fillId="0" borderId="16" xfId="0" applyBorder="1" applyAlignment="1">
      <alignment vertical="center"/>
    </xf>
    <xf numFmtId="0" fontId="0" fillId="0" borderId="17" xfId="0" applyBorder="1" applyAlignment="1">
      <alignment vertical="center"/>
    </xf>
    <xf numFmtId="0" fontId="18" fillId="0" borderId="18" xfId="0" applyFont="1" applyBorder="1" applyAlignment="1">
      <alignment horizontal="center" vertical="center"/>
    </xf>
    <xf numFmtId="0" fontId="18" fillId="0" borderId="19" xfId="0" applyFont="1" applyBorder="1" applyAlignment="1">
      <alignment horizontal="center" vertical="center"/>
    </xf>
    <xf numFmtId="0" fontId="18" fillId="0" borderId="20" xfId="0" applyFont="1" applyBorder="1" applyAlignment="1">
      <alignment horizontal="center" vertical="center"/>
    </xf>
    <xf numFmtId="0" fontId="16" fillId="0" borderId="18" xfId="0" applyFont="1" applyBorder="1" applyAlignment="1">
      <alignment horizontal="center"/>
    </xf>
    <xf numFmtId="0" fontId="16" fillId="0" borderId="19" xfId="0" applyFont="1" applyBorder="1" applyAlignment="1">
      <alignment horizontal="center"/>
    </xf>
    <xf numFmtId="0" fontId="16" fillId="0" borderId="20" xfId="0" applyFont="1" applyBorder="1" applyAlignment="1">
      <alignment horizontal="center"/>
    </xf>
  </cellXfs>
  <cellStyles count="43">
    <cellStyle name="20% - Accent1" xfId="20" builtinId="30" customBuiltin="1"/>
    <cellStyle name="20% - Accent2" xfId="24" builtinId="34" customBuiltin="1"/>
    <cellStyle name="20% - Accent3" xfId="28" builtinId="38" customBuiltin="1"/>
    <cellStyle name="20% - Accent4" xfId="32" builtinId="42" customBuiltin="1"/>
    <cellStyle name="20% - Accent5" xfId="36" builtinId="46" customBuiltin="1"/>
    <cellStyle name="20% - Accent6" xfId="40" builtinId="50" customBuiltin="1"/>
    <cellStyle name="40% - Accent1" xfId="21" builtinId="31" customBuiltin="1"/>
    <cellStyle name="40% - Accent2" xfId="25" builtinId="35" customBuiltin="1"/>
    <cellStyle name="40% - Accent3" xfId="29" builtinId="39" customBuiltin="1"/>
    <cellStyle name="40% - Accent4" xfId="33" builtinId="43" customBuiltin="1"/>
    <cellStyle name="40% - Accent5" xfId="37" builtinId="47" customBuiltin="1"/>
    <cellStyle name="40% - Accent6" xfId="41" builtinId="51" customBuiltin="1"/>
    <cellStyle name="60% - Accent1" xfId="22" builtinId="32" customBuiltin="1"/>
    <cellStyle name="60% - Accent2" xfId="26" builtinId="36" customBuiltin="1"/>
    <cellStyle name="60% - Accent3" xfId="30" builtinId="40" customBuiltin="1"/>
    <cellStyle name="60% - Accent4" xfId="34" builtinId="44" customBuiltin="1"/>
    <cellStyle name="60% - Accent5" xfId="38" builtinId="48" customBuiltin="1"/>
    <cellStyle name="60% - Accent6" xfId="42" builtinId="52" customBuiltin="1"/>
    <cellStyle name="Accent1" xfId="19" builtinId="29" customBuiltin="1"/>
    <cellStyle name="Accent2" xfId="23" builtinId="33" customBuiltin="1"/>
    <cellStyle name="Accent3" xfId="27" builtinId="37" customBuiltin="1"/>
    <cellStyle name="Accent4" xfId="31" builtinId="41" customBuiltin="1"/>
    <cellStyle name="Accent5" xfId="35" builtinId="45" customBuiltin="1"/>
    <cellStyle name="Accent6" xfId="39" builtinId="49" customBuiltin="1"/>
    <cellStyle name="Bad" xfId="8" builtinId="27" customBuiltin="1"/>
    <cellStyle name="Calculation" xfId="12" builtinId="22" customBuiltin="1"/>
    <cellStyle name="Check Cell" xfId="14" builtinId="23" customBuiltin="1"/>
    <cellStyle name="Comma" xfId="1" builtinId="3"/>
    <cellStyle name="Explanatory Text" xfId="17" builtinId="53" customBuiltin="1"/>
    <cellStyle name="Good" xfId="7" builtinId="26" customBuiltin="1"/>
    <cellStyle name="Heading 1" xfId="3" builtinId="16" customBuiltin="1"/>
    <cellStyle name="Heading 2" xfId="4" builtinId="17" customBuiltin="1"/>
    <cellStyle name="Heading 3" xfId="5" builtinId="18" customBuiltin="1"/>
    <cellStyle name="Heading 4" xfId="6" builtinId="19" customBuiltin="1"/>
    <cellStyle name="Input" xfId="10" builtinId="20" customBuiltin="1"/>
    <cellStyle name="Linked Cell" xfId="13" builtinId="24" customBuiltin="1"/>
    <cellStyle name="Neutral" xfId="9" builtinId="28" customBuiltin="1"/>
    <cellStyle name="Normal" xfId="0" builtinId="0"/>
    <cellStyle name="Note" xfId="16" builtinId="10" customBuiltin="1"/>
    <cellStyle name="Output" xfId="11" builtinId="21" customBuiltin="1"/>
    <cellStyle name="Title" xfId="2" builtinId="15" customBuiltin="1"/>
    <cellStyle name="Total" xfId="18" builtinId="25" customBuiltin="1"/>
    <cellStyle name="Warning Text" xfId="15" builtinId="11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2:H10"/>
  <sheetViews>
    <sheetView tabSelected="1" workbookViewId="0">
      <selection activeCell="B3" sqref="B3:B5"/>
    </sheetView>
  </sheetViews>
  <sheetFormatPr defaultColWidth="11.42578125" defaultRowHeight="15"/>
  <cols>
    <col min="1" max="1" width="19" customWidth="1"/>
    <col min="3" max="3" width="15.7109375" bestFit="1" customWidth="1"/>
  </cols>
  <sheetData>
    <row r="2" spans="1:8" ht="15.75" thickBot="1"/>
    <row r="3" spans="1:8" ht="15.75" thickBot="1">
      <c r="B3" s="55" t="s">
        <v>14</v>
      </c>
      <c r="C3" s="46" t="s">
        <v>19</v>
      </c>
      <c r="D3" s="51">
        <v>200</v>
      </c>
      <c r="F3" s="49"/>
      <c r="H3" s="48"/>
    </row>
    <row r="4" spans="1:8" ht="15.75" thickBot="1">
      <c r="B4" s="56"/>
      <c r="C4" s="46" t="s">
        <v>15</v>
      </c>
      <c r="D4" s="52">
        <v>20</v>
      </c>
    </row>
    <row r="5" spans="1:8" ht="15.75" thickBot="1">
      <c r="B5" s="57"/>
      <c r="C5" s="47" t="s">
        <v>16</v>
      </c>
      <c r="D5" s="53" t="s">
        <v>20</v>
      </c>
    </row>
    <row r="8" spans="1:8" ht="15.75" thickBot="1"/>
    <row r="9" spans="1:8" ht="15.75" thickBot="1">
      <c r="A9" s="54" t="s">
        <v>24</v>
      </c>
      <c r="C9" s="1" t="s">
        <v>17</v>
      </c>
      <c r="D9" s="50" t="str">
        <f ca="1">INDIRECT("Feuil2!"&amp;"B"&amp;RIGHT(ADDRESS(MATCH($D$5,Feuil2!$A:$A,0),MATCH($D$4,Feuil2!$3:$3,0),4),IF($D$5="65°C",1,2))+MATCH($D$3,INDIRECT("Feuil2!"&amp;ADDRESS(MATCH($D$5,Feuil2!$A:$A,0),MATCH($D$4,Feuil2!$3:$3,0),4)&amp;":"&amp;LEFT(ADDRESS(MATCH($D$5,Feuil2!$A:$A,0),MATCH($D$4,Feuil2!$3:$3,0),4),1)&amp;RIGHT(ADDRESS(MATCH($D$5,Feuil2!$A:$A,0),MATCH($D$4,Feuil2!$3:$3,0),4),IF($D$5="65°C",1,2))+4),1))</f>
        <v>PAC 65 160T</v>
      </c>
    </row>
    <row r="10" spans="1:8" ht="15.75" thickBot="1">
      <c r="A10" s="54" t="s">
        <v>25</v>
      </c>
      <c r="C10" s="2" t="s">
        <v>18</v>
      </c>
      <c r="D10" s="50" t="str">
        <f ca="1">INDIRECT("Feuil2!"&amp;"B"&amp;RIGHT(ADDRESS(MATCH($D$5,Feuil2!$A:$A,0),MATCH($D$4,Feuil2!$3:$3,0),4),IF($D$5="65°C",1,2))+MATCH($D$3,INDIRECT("Feuil2!"&amp;ADDRESS(MATCH($D$5,Feuil2!$A:$A,0),MATCH($D$4,Feuil2!$3:$3,0),4)&amp;":"&amp;LEFT(ADDRESS(MATCH($D$5,Feuil2!$A:$A,0),MATCH($D$4,Feuil2!$3:$3,0),4),1)&amp;RIGHT(ADDRESS(MATCH($D$5,Feuil2!$A:$A,0),MATCH($D$4,Feuil2!$3:$3,0),4),IF($D$5="65°C",1,2))+4),1)-1)</f>
        <v>PAC 65 132T</v>
      </c>
    </row>
  </sheetData>
  <mergeCells count="1">
    <mergeCell ref="B3:B5"/>
  </mergeCells>
  <dataValidations count="3">
    <dataValidation type="list" allowBlank="1" showInputMessage="1" showErrorMessage="1" sqref="D5">
      <formula1>"45°C,50°C,55°C,65°C"</formula1>
    </dataValidation>
    <dataValidation type="list" allowBlank="1" showInputMessage="1" showErrorMessage="1" sqref="D4">
      <formula1>"-10,-5,0,7,20"</formula1>
    </dataValidation>
    <dataValidation type="whole" allowBlank="1" showInputMessage="1" showErrorMessage="1" sqref="D3">
      <formula1>55</formula1>
      <formula2>240</formula2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Q25"/>
  <sheetViews>
    <sheetView workbookViewId="0">
      <selection activeCell="A5" sqref="A5:A9"/>
    </sheetView>
  </sheetViews>
  <sheetFormatPr defaultColWidth="11.42578125" defaultRowHeight="15"/>
  <cols>
    <col min="1" max="1" width="13" bestFit="1" customWidth="1"/>
    <col min="3" max="3" width="6" bestFit="1" customWidth="1"/>
    <col min="4" max="4" width="5.140625" bestFit="1" customWidth="1"/>
    <col min="5" max="5" width="4.7109375" bestFit="1" customWidth="1"/>
    <col min="6" max="6" width="6" bestFit="1" customWidth="1"/>
    <col min="7" max="7" width="5.140625" bestFit="1" customWidth="1"/>
    <col min="8" max="8" width="4.7109375" bestFit="1" customWidth="1"/>
    <col min="9" max="9" width="6" bestFit="1" customWidth="1"/>
    <col min="10" max="10" width="5.140625" bestFit="1" customWidth="1"/>
    <col min="11" max="11" width="4.7109375" bestFit="1" customWidth="1"/>
    <col min="12" max="12" width="6" bestFit="1" customWidth="1"/>
    <col min="13" max="13" width="5.140625" bestFit="1" customWidth="1"/>
    <col min="14" max="14" width="4.7109375" bestFit="1" customWidth="1"/>
    <col min="15" max="15" width="6" bestFit="1" customWidth="1"/>
    <col min="16" max="16" width="5.140625" bestFit="1" customWidth="1"/>
    <col min="17" max="17" width="4.7109375" bestFit="1" customWidth="1"/>
    <col min="18" max="18" width="68.7109375" customWidth="1"/>
  </cols>
  <sheetData>
    <row r="1" spans="1:17" ht="15.75" thickBot="1">
      <c r="A1" s="67"/>
      <c r="B1" s="6" t="s">
        <v>0</v>
      </c>
      <c r="C1" s="70" t="s">
        <v>1</v>
      </c>
      <c r="D1" s="71"/>
      <c r="E1" s="71"/>
      <c r="F1" s="71"/>
      <c r="G1" s="71"/>
      <c r="H1" s="71"/>
      <c r="I1" s="71"/>
      <c r="J1" s="71"/>
      <c r="K1" s="71"/>
      <c r="L1" s="71"/>
      <c r="M1" s="71"/>
      <c r="N1" s="71"/>
      <c r="O1" s="71"/>
      <c r="P1" s="71"/>
      <c r="Q1" s="72"/>
    </row>
    <row r="2" spans="1:17" ht="15.75" thickBot="1">
      <c r="A2" s="68"/>
      <c r="B2" s="5" t="s">
        <v>2</v>
      </c>
      <c r="C2" s="73" t="s">
        <v>3</v>
      </c>
      <c r="D2" s="74"/>
      <c r="E2" s="74"/>
      <c r="F2" s="74"/>
      <c r="G2" s="74"/>
      <c r="H2" s="74"/>
      <c r="I2" s="74"/>
      <c r="J2" s="74"/>
      <c r="K2" s="74"/>
      <c r="L2" s="74"/>
      <c r="M2" s="74"/>
      <c r="N2" s="74"/>
      <c r="O2" s="74"/>
      <c r="P2" s="74"/>
      <c r="Q2" s="75"/>
    </row>
    <row r="3" spans="1:17" ht="15.75" thickBot="1">
      <c r="A3" s="68"/>
      <c r="B3" s="7" t="s">
        <v>4</v>
      </c>
      <c r="C3" s="64">
        <v>-10</v>
      </c>
      <c r="D3" s="65"/>
      <c r="E3" s="66"/>
      <c r="F3" s="64">
        <v>-5</v>
      </c>
      <c r="G3" s="65"/>
      <c r="H3" s="66"/>
      <c r="I3" s="64">
        <v>0</v>
      </c>
      <c r="J3" s="65"/>
      <c r="K3" s="66"/>
      <c r="L3" s="64">
        <v>7</v>
      </c>
      <c r="M3" s="65"/>
      <c r="N3" s="66"/>
      <c r="O3" s="64">
        <v>20</v>
      </c>
      <c r="P3" s="65"/>
      <c r="Q3" s="66"/>
    </row>
    <row r="4" spans="1:17" ht="15.75" thickBot="1">
      <c r="A4" s="69"/>
      <c r="B4" s="8" t="s">
        <v>5</v>
      </c>
      <c r="C4" s="9" t="s">
        <v>6</v>
      </c>
      <c r="D4" s="4" t="s">
        <v>7</v>
      </c>
      <c r="E4" s="8" t="s">
        <v>8</v>
      </c>
      <c r="F4" s="9" t="s">
        <v>6</v>
      </c>
      <c r="G4" s="4" t="s">
        <v>7</v>
      </c>
      <c r="H4" s="8" t="s">
        <v>8</v>
      </c>
      <c r="I4" s="3" t="s">
        <v>6</v>
      </c>
      <c r="J4" s="4" t="s">
        <v>7</v>
      </c>
      <c r="K4" s="3" t="s">
        <v>8</v>
      </c>
      <c r="L4" s="4" t="s">
        <v>6</v>
      </c>
      <c r="M4" s="3" t="s">
        <v>7</v>
      </c>
      <c r="N4" s="4" t="s">
        <v>8</v>
      </c>
      <c r="O4" s="3" t="s">
        <v>6</v>
      </c>
      <c r="P4" s="4" t="s">
        <v>7</v>
      </c>
      <c r="Q4" s="8" t="s">
        <v>8</v>
      </c>
    </row>
    <row r="5" spans="1:17">
      <c r="A5" s="58" t="s">
        <v>21</v>
      </c>
      <c r="B5" s="11" t="s">
        <v>9</v>
      </c>
      <c r="C5" s="20">
        <v>59.2</v>
      </c>
      <c r="D5" s="14">
        <v>29.3</v>
      </c>
      <c r="E5" s="41">
        <v>2.0204778156996586</v>
      </c>
      <c r="F5" s="23">
        <v>66.599999999999994</v>
      </c>
      <c r="G5" s="14">
        <v>30.4</v>
      </c>
      <c r="H5" s="44">
        <v>2.1907894736842106</v>
      </c>
      <c r="I5" s="20">
        <v>74.2</v>
      </c>
      <c r="J5" s="14">
        <v>31.3</v>
      </c>
      <c r="K5" s="41">
        <v>2.3706070287539935</v>
      </c>
      <c r="L5" s="23">
        <v>84.8</v>
      </c>
      <c r="M5" s="14">
        <v>32.4</v>
      </c>
      <c r="N5" s="44">
        <v>2.617283950617284</v>
      </c>
      <c r="O5" s="20">
        <v>103.7</v>
      </c>
      <c r="P5" s="14">
        <v>33.9</v>
      </c>
      <c r="Q5" s="41">
        <v>3.058997050147493</v>
      </c>
    </row>
    <row r="6" spans="1:17">
      <c r="A6" s="59"/>
      <c r="B6" s="12" t="s">
        <v>10</v>
      </c>
      <c r="C6" s="21">
        <v>68</v>
      </c>
      <c r="D6" s="15">
        <v>33.6</v>
      </c>
      <c r="E6" s="42">
        <v>2.0238095238095237</v>
      </c>
      <c r="F6" s="24">
        <v>77.7</v>
      </c>
      <c r="G6" s="15">
        <v>35.9</v>
      </c>
      <c r="H6" s="40">
        <v>2.1643454038997216</v>
      </c>
      <c r="I6" s="21">
        <v>87.4</v>
      </c>
      <c r="J6" s="15">
        <v>37.799999999999997</v>
      </c>
      <c r="K6" s="42">
        <v>2.3121693121693125</v>
      </c>
      <c r="L6" s="24">
        <v>100.8</v>
      </c>
      <c r="M6" s="15">
        <v>39.9</v>
      </c>
      <c r="N6" s="40">
        <v>2.5263157894736841</v>
      </c>
      <c r="O6" s="21">
        <v>123.8</v>
      </c>
      <c r="P6" s="15">
        <v>42.2</v>
      </c>
      <c r="Q6" s="42">
        <v>2.9336492890995256</v>
      </c>
    </row>
    <row r="7" spans="1:17">
      <c r="A7" s="59"/>
      <c r="B7" s="12" t="s">
        <v>11</v>
      </c>
      <c r="C7" s="21">
        <v>97.5</v>
      </c>
      <c r="D7" s="15">
        <v>49.3</v>
      </c>
      <c r="E7" s="42">
        <v>1.977687626774848</v>
      </c>
      <c r="F7" s="24">
        <v>109.9</v>
      </c>
      <c r="G7" s="15">
        <v>51.3</v>
      </c>
      <c r="H7" s="40">
        <v>2.1423001949317739</v>
      </c>
      <c r="I7" s="21">
        <v>122.4</v>
      </c>
      <c r="J7" s="15">
        <v>52.9</v>
      </c>
      <c r="K7" s="42">
        <v>2.3137996219281667</v>
      </c>
      <c r="L7" s="24">
        <v>139.5</v>
      </c>
      <c r="M7" s="15">
        <v>54.7</v>
      </c>
      <c r="N7" s="40">
        <v>2.5502742230347346</v>
      </c>
      <c r="O7" s="21">
        <v>169.4</v>
      </c>
      <c r="P7" s="15">
        <v>56.8</v>
      </c>
      <c r="Q7" s="42">
        <v>2.9823943661971835</v>
      </c>
    </row>
    <row r="8" spans="1:17">
      <c r="A8" s="59"/>
      <c r="B8" s="12" t="s">
        <v>12</v>
      </c>
      <c r="C8" s="21">
        <v>118.4</v>
      </c>
      <c r="D8" s="15">
        <v>58.7</v>
      </c>
      <c r="E8" s="42">
        <v>2.0170357751277681</v>
      </c>
      <c r="F8" s="24">
        <v>133.19999999999999</v>
      </c>
      <c r="G8" s="15">
        <v>60.8</v>
      </c>
      <c r="H8" s="40">
        <v>2.1907894736842106</v>
      </c>
      <c r="I8" s="21">
        <v>148.30000000000001</v>
      </c>
      <c r="J8" s="15">
        <v>62.6</v>
      </c>
      <c r="K8" s="42">
        <v>2.3690095846645369</v>
      </c>
      <c r="L8" s="24">
        <v>169.5</v>
      </c>
      <c r="M8" s="15">
        <v>64.8</v>
      </c>
      <c r="N8" s="40">
        <v>2.6157407407407409</v>
      </c>
      <c r="O8" s="21">
        <v>207.5</v>
      </c>
      <c r="P8" s="15">
        <v>67.7</v>
      </c>
      <c r="Q8" s="42">
        <v>3.0649926144756274</v>
      </c>
    </row>
    <row r="9" spans="1:17" ht="15.75" thickBot="1">
      <c r="A9" s="60"/>
      <c r="B9" s="13" t="s">
        <v>13</v>
      </c>
      <c r="C9" s="22">
        <v>136</v>
      </c>
      <c r="D9" s="19">
        <v>67.2</v>
      </c>
      <c r="E9" s="43">
        <v>2.0238095238095237</v>
      </c>
      <c r="F9" s="25">
        <v>155.30000000000001</v>
      </c>
      <c r="G9" s="19">
        <v>71.8</v>
      </c>
      <c r="H9" s="45">
        <v>2.1629526462395545</v>
      </c>
      <c r="I9" s="22">
        <v>174.8</v>
      </c>
      <c r="J9" s="19">
        <v>75.7</v>
      </c>
      <c r="K9" s="43">
        <v>2.309114927344782</v>
      </c>
      <c r="L9" s="25">
        <v>201.7</v>
      </c>
      <c r="M9" s="19">
        <v>79.8</v>
      </c>
      <c r="N9" s="45">
        <v>2.5275689223057642</v>
      </c>
      <c r="O9" s="22">
        <v>247.7</v>
      </c>
      <c r="P9" s="19">
        <v>84.4</v>
      </c>
      <c r="Q9" s="43">
        <v>2.9348341232227484</v>
      </c>
    </row>
    <row r="10" spans="1:17">
      <c r="A10" s="61" t="s">
        <v>22</v>
      </c>
      <c r="B10" s="11" t="s">
        <v>9</v>
      </c>
      <c r="C10" s="28">
        <v>56.6</v>
      </c>
      <c r="D10" s="26">
        <v>24.4</v>
      </c>
      <c r="E10" s="34">
        <v>2.319672131147541</v>
      </c>
      <c r="F10" s="31">
        <v>64</v>
      </c>
      <c r="G10" s="26">
        <v>25.2</v>
      </c>
      <c r="H10" s="37">
        <v>2.5396825396825395</v>
      </c>
      <c r="I10" s="28">
        <v>71.599999999999994</v>
      </c>
      <c r="J10" s="26">
        <v>25.9</v>
      </c>
      <c r="K10" s="34">
        <v>2.7644787644787643</v>
      </c>
      <c r="L10" s="31">
        <v>82.4</v>
      </c>
      <c r="M10" s="26">
        <v>26.7</v>
      </c>
      <c r="N10" s="37">
        <v>3.0861423220973787</v>
      </c>
      <c r="O10" s="28">
        <v>101.8</v>
      </c>
      <c r="P10" s="26">
        <v>27.8</v>
      </c>
      <c r="Q10" s="34">
        <v>3.6618705035971222</v>
      </c>
    </row>
    <row r="11" spans="1:17">
      <c r="A11" s="62"/>
      <c r="B11" s="12" t="s">
        <v>10</v>
      </c>
      <c r="C11" s="29">
        <v>66.599999999999994</v>
      </c>
      <c r="D11" s="10">
        <v>28.5</v>
      </c>
      <c r="E11" s="35">
        <v>2.3368421052631576</v>
      </c>
      <c r="F11" s="32">
        <v>76</v>
      </c>
      <c r="G11" s="10">
        <v>30.1</v>
      </c>
      <c r="H11" s="38">
        <v>2.5249169435215943</v>
      </c>
      <c r="I11" s="29">
        <v>85.6</v>
      </c>
      <c r="J11" s="10">
        <v>31.3</v>
      </c>
      <c r="K11" s="35">
        <v>2.7348242811501593</v>
      </c>
      <c r="L11" s="32">
        <v>99.1</v>
      </c>
      <c r="M11" s="10">
        <v>32.6</v>
      </c>
      <c r="N11" s="38">
        <v>3.0398773006134965</v>
      </c>
      <c r="O11" s="29">
        <v>122.9</v>
      </c>
      <c r="P11" s="10">
        <v>33.9</v>
      </c>
      <c r="Q11" s="35">
        <v>3.6253687315634222</v>
      </c>
    </row>
    <row r="12" spans="1:17">
      <c r="A12" s="62"/>
      <c r="B12" s="12" t="s">
        <v>11</v>
      </c>
      <c r="C12" s="29">
        <v>94.3</v>
      </c>
      <c r="D12" s="10">
        <v>41.6</v>
      </c>
      <c r="E12" s="35">
        <v>2.2668269230769229</v>
      </c>
      <c r="F12" s="32">
        <v>106.6</v>
      </c>
      <c r="G12" s="10">
        <v>43.1</v>
      </c>
      <c r="H12" s="38">
        <v>2.4733178654292343</v>
      </c>
      <c r="I12" s="29">
        <v>119</v>
      </c>
      <c r="J12" s="10">
        <v>44.3</v>
      </c>
      <c r="K12" s="35">
        <v>2.6862302483069977</v>
      </c>
      <c r="L12" s="32">
        <v>136.19999999999999</v>
      </c>
      <c r="M12" s="10">
        <v>45.6</v>
      </c>
      <c r="N12" s="38">
        <v>2.9868421052631575</v>
      </c>
      <c r="O12" s="29">
        <v>166.8</v>
      </c>
      <c r="P12" s="10">
        <v>46.8</v>
      </c>
      <c r="Q12" s="35">
        <v>3.5641025641025648</v>
      </c>
    </row>
    <row r="13" spans="1:17">
      <c r="A13" s="62"/>
      <c r="B13" s="12" t="s">
        <v>12</v>
      </c>
      <c r="C13" s="29">
        <v>113.2</v>
      </c>
      <c r="D13" s="10">
        <v>48.8</v>
      </c>
      <c r="E13" s="35">
        <v>2.319672131147541</v>
      </c>
      <c r="F13" s="32">
        <v>128</v>
      </c>
      <c r="G13" s="10">
        <v>50.4</v>
      </c>
      <c r="H13" s="38">
        <v>2.5396825396825395</v>
      </c>
      <c r="I13" s="29">
        <v>143.19999999999999</v>
      </c>
      <c r="J13" s="10">
        <v>51.8</v>
      </c>
      <c r="K13" s="35">
        <v>2.7644787644787643</v>
      </c>
      <c r="L13" s="32">
        <v>164.7</v>
      </c>
      <c r="M13" s="10">
        <v>53.5</v>
      </c>
      <c r="N13" s="38">
        <v>3.0785046728971959</v>
      </c>
      <c r="O13" s="29">
        <v>203.6</v>
      </c>
      <c r="P13" s="10">
        <v>55.6</v>
      </c>
      <c r="Q13" s="35">
        <v>3.6618705035971222</v>
      </c>
    </row>
    <row r="14" spans="1:17" ht="15.75" thickBot="1">
      <c r="A14" s="63"/>
      <c r="B14" s="13" t="s">
        <v>13</v>
      </c>
      <c r="C14" s="30">
        <v>133.19999999999999</v>
      </c>
      <c r="D14" s="27">
        <v>57</v>
      </c>
      <c r="E14" s="36">
        <v>2.3368421052631576</v>
      </c>
      <c r="F14" s="33">
        <v>152</v>
      </c>
      <c r="G14" s="27">
        <v>60.1</v>
      </c>
      <c r="H14" s="39">
        <v>2.5291181364392679</v>
      </c>
      <c r="I14" s="30">
        <v>171.2</v>
      </c>
      <c r="J14" s="27">
        <v>62.6</v>
      </c>
      <c r="K14" s="36">
        <v>2.7348242811501593</v>
      </c>
      <c r="L14" s="33">
        <v>198.3</v>
      </c>
      <c r="M14" s="27">
        <v>65.2</v>
      </c>
      <c r="N14" s="39">
        <v>3.0414110429447851</v>
      </c>
      <c r="O14" s="30">
        <v>245.9</v>
      </c>
      <c r="P14" s="27">
        <v>67.900000000000006</v>
      </c>
      <c r="Q14" s="35">
        <v>3.6215022091310747</v>
      </c>
    </row>
    <row r="15" spans="1:17">
      <c r="A15" s="61" t="s">
        <v>20</v>
      </c>
      <c r="B15" s="16" t="s">
        <v>9</v>
      </c>
      <c r="C15" s="28">
        <v>55.6</v>
      </c>
      <c r="D15" s="26">
        <v>22.3</v>
      </c>
      <c r="E15" s="34">
        <v>2.493273542600897</v>
      </c>
      <c r="F15" s="31">
        <v>63.1</v>
      </c>
      <c r="G15" s="26">
        <v>23</v>
      </c>
      <c r="H15" s="34">
        <v>2.7434782608695651</v>
      </c>
      <c r="I15" s="28">
        <v>70.7</v>
      </c>
      <c r="J15" s="26">
        <v>23.6</v>
      </c>
      <c r="K15" s="34">
        <v>2.9957627118644066</v>
      </c>
      <c r="L15" s="31">
        <v>81.5</v>
      </c>
      <c r="M15" s="26">
        <v>24.3</v>
      </c>
      <c r="N15" s="34">
        <v>3.3539094650205761</v>
      </c>
      <c r="O15" s="28">
        <v>101.3</v>
      </c>
      <c r="P15" s="26">
        <v>25.3</v>
      </c>
      <c r="Q15" s="34">
        <v>4.00395256916996</v>
      </c>
    </row>
    <row r="16" spans="1:17">
      <c r="A16" s="62"/>
      <c r="B16" s="17" t="s">
        <v>10</v>
      </c>
      <c r="C16" s="29">
        <v>65.8</v>
      </c>
      <c r="D16" s="10">
        <v>26.3</v>
      </c>
      <c r="E16" s="35">
        <v>2.5019011406844105</v>
      </c>
      <c r="F16" s="32">
        <v>75.099999999999994</v>
      </c>
      <c r="G16" s="10">
        <v>27.5</v>
      </c>
      <c r="H16" s="35">
        <v>2.7309090909090905</v>
      </c>
      <c r="I16" s="29">
        <v>84.7</v>
      </c>
      <c r="J16" s="10">
        <v>28.5</v>
      </c>
      <c r="K16" s="35">
        <v>2.9719298245614034</v>
      </c>
      <c r="L16" s="32">
        <v>98.3</v>
      </c>
      <c r="M16" s="10">
        <v>29.5</v>
      </c>
      <c r="N16" s="35">
        <v>3.3322033898305086</v>
      </c>
      <c r="O16" s="29">
        <v>122.5</v>
      </c>
      <c r="P16" s="10">
        <v>30.5</v>
      </c>
      <c r="Q16" s="35">
        <v>4.0163934426229506</v>
      </c>
    </row>
    <row r="17" spans="1:17">
      <c r="A17" s="62"/>
      <c r="B17" s="17" t="s">
        <v>11</v>
      </c>
      <c r="C17" s="29">
        <v>92.8</v>
      </c>
      <c r="D17" s="10">
        <v>38.200000000000003</v>
      </c>
      <c r="E17" s="35">
        <v>2.4293193717277486</v>
      </c>
      <c r="F17" s="32">
        <v>105.1</v>
      </c>
      <c r="G17" s="10">
        <v>39.200000000000003</v>
      </c>
      <c r="H17" s="35">
        <v>2.6811224489795915</v>
      </c>
      <c r="I17" s="29">
        <v>117.5</v>
      </c>
      <c r="J17" s="10">
        <v>40.5</v>
      </c>
      <c r="K17" s="35">
        <v>2.9012345679012346</v>
      </c>
      <c r="L17" s="32">
        <v>134.9</v>
      </c>
      <c r="M17" s="10">
        <v>45.6</v>
      </c>
      <c r="N17" s="35">
        <v>2.9583333333333335</v>
      </c>
      <c r="O17" s="29">
        <v>165.8</v>
      </c>
      <c r="P17" s="10">
        <v>46.8</v>
      </c>
      <c r="Q17" s="35">
        <v>3.542735042735043</v>
      </c>
    </row>
    <row r="18" spans="1:17">
      <c r="A18" s="62"/>
      <c r="B18" s="17" t="s">
        <v>12</v>
      </c>
      <c r="C18" s="29">
        <v>111.3</v>
      </c>
      <c r="D18" s="10">
        <v>44.7</v>
      </c>
      <c r="E18" s="35">
        <v>2.4899328859060401</v>
      </c>
      <c r="F18" s="32">
        <v>126.1</v>
      </c>
      <c r="G18" s="10">
        <v>46.1</v>
      </c>
      <c r="H18" s="35">
        <v>2.7353579175704987</v>
      </c>
      <c r="I18" s="29">
        <v>141.4</v>
      </c>
      <c r="J18" s="10">
        <v>47.3</v>
      </c>
      <c r="K18" s="35">
        <v>2.9894291754756872</v>
      </c>
      <c r="L18" s="32">
        <v>163</v>
      </c>
      <c r="M18" s="10">
        <v>48.7</v>
      </c>
      <c r="N18" s="35">
        <v>3.3470225872689938</v>
      </c>
      <c r="O18" s="29">
        <v>202.5</v>
      </c>
      <c r="P18" s="10">
        <v>50.5</v>
      </c>
      <c r="Q18" s="35">
        <v>4.0099009900990099</v>
      </c>
    </row>
    <row r="19" spans="1:17" ht="15.75" thickBot="1">
      <c r="A19" s="63"/>
      <c r="B19" s="18" t="s">
        <v>13</v>
      </c>
      <c r="C19" s="30">
        <v>131.5</v>
      </c>
      <c r="D19" s="27">
        <v>52.5</v>
      </c>
      <c r="E19" s="36">
        <v>2.5047619047619047</v>
      </c>
      <c r="F19" s="33">
        <v>150.19999999999999</v>
      </c>
      <c r="G19" s="27">
        <v>55.1</v>
      </c>
      <c r="H19" s="36">
        <v>2.7259528130671504</v>
      </c>
      <c r="I19" s="30">
        <v>169.3</v>
      </c>
      <c r="J19" s="27">
        <v>57</v>
      </c>
      <c r="K19" s="36">
        <v>2.9701754385964914</v>
      </c>
      <c r="L19" s="33">
        <v>196.5</v>
      </c>
      <c r="M19" s="27">
        <v>59</v>
      </c>
      <c r="N19" s="36">
        <v>3.3305084745762712</v>
      </c>
      <c r="O19" s="30">
        <v>245.1</v>
      </c>
      <c r="P19" s="27">
        <v>61.1</v>
      </c>
      <c r="Q19" s="36">
        <v>4.0114566284779052</v>
      </c>
    </row>
    <row r="20" spans="1:17">
      <c r="A20" s="61" t="s">
        <v>23</v>
      </c>
      <c r="B20" s="16" t="s">
        <v>9</v>
      </c>
      <c r="C20" s="28">
        <v>54.8</v>
      </c>
      <c r="D20" s="26">
        <v>20.5</v>
      </c>
      <c r="E20" s="34">
        <v>2.6731707317073168</v>
      </c>
      <c r="F20" s="31">
        <v>62.3</v>
      </c>
      <c r="G20" s="26">
        <v>21.1</v>
      </c>
      <c r="H20" s="34">
        <v>2.9526066350710898</v>
      </c>
      <c r="I20" s="28">
        <v>69.900000000000006</v>
      </c>
      <c r="J20" s="26">
        <v>21.6</v>
      </c>
      <c r="K20" s="34">
        <v>3.2361111111111112</v>
      </c>
      <c r="L20" s="31">
        <v>80.900000000000006</v>
      </c>
      <c r="M20" s="26">
        <v>22.2</v>
      </c>
      <c r="N20" s="34">
        <v>3.6441441441441444</v>
      </c>
      <c r="O20" s="28">
        <v>100.9</v>
      </c>
      <c r="P20" s="26">
        <v>23</v>
      </c>
      <c r="Q20" s="34">
        <v>4.3869565217391306</v>
      </c>
    </row>
    <row r="21" spans="1:17">
      <c r="A21" s="62"/>
      <c r="B21" s="17" t="s">
        <v>10</v>
      </c>
      <c r="C21" s="29">
        <v>64.900000000000006</v>
      </c>
      <c r="D21" s="10">
        <v>24.2</v>
      </c>
      <c r="E21" s="35">
        <v>2.6818181818181821</v>
      </c>
      <c r="F21" s="32">
        <v>74.2</v>
      </c>
      <c r="G21" s="10">
        <v>25.2</v>
      </c>
      <c r="H21" s="35">
        <v>2.9444444444444446</v>
      </c>
      <c r="I21" s="29">
        <v>83.7</v>
      </c>
      <c r="J21" s="10">
        <v>26</v>
      </c>
      <c r="K21" s="35">
        <v>3.2192307692307693</v>
      </c>
      <c r="L21" s="32">
        <v>97.4</v>
      </c>
      <c r="M21" s="10">
        <v>26.8</v>
      </c>
      <c r="N21" s="35">
        <v>3.6343283582089554</v>
      </c>
      <c r="O21" s="29">
        <v>122.2</v>
      </c>
      <c r="P21" s="10">
        <v>27.6</v>
      </c>
      <c r="Q21" s="35">
        <v>4.4275362318840576</v>
      </c>
    </row>
    <row r="22" spans="1:17">
      <c r="A22" s="62"/>
      <c r="B22" s="17" t="s">
        <v>11</v>
      </c>
      <c r="C22" s="29">
        <v>91.5</v>
      </c>
      <c r="D22" s="10">
        <v>35.200000000000003</v>
      </c>
      <c r="E22" s="35">
        <v>2.5994318181818179</v>
      </c>
      <c r="F22" s="32">
        <v>103.8</v>
      </c>
      <c r="G22" s="10">
        <v>36.299999999999997</v>
      </c>
      <c r="H22" s="35">
        <v>2.8595041322314052</v>
      </c>
      <c r="I22" s="29">
        <v>116.2</v>
      </c>
      <c r="J22" s="10">
        <v>37.1</v>
      </c>
      <c r="K22" s="35">
        <v>3.132075471698113</v>
      </c>
      <c r="L22" s="32">
        <v>133.69999999999999</v>
      </c>
      <c r="M22" s="10">
        <v>37.9</v>
      </c>
      <c r="N22" s="35">
        <v>3.5277044854881265</v>
      </c>
      <c r="O22" s="29">
        <v>165.1</v>
      </c>
      <c r="P22" s="10">
        <v>38.5</v>
      </c>
      <c r="Q22" s="35">
        <v>4.2883116883116879</v>
      </c>
    </row>
    <row r="23" spans="1:17">
      <c r="A23" s="62"/>
      <c r="B23" s="17" t="s">
        <v>12</v>
      </c>
      <c r="C23" s="29">
        <v>109.6</v>
      </c>
      <c r="D23" s="10">
        <v>41</v>
      </c>
      <c r="E23" s="35">
        <v>2.6731707317073168</v>
      </c>
      <c r="F23" s="32">
        <v>124.5</v>
      </c>
      <c r="G23" s="10">
        <v>42.2</v>
      </c>
      <c r="H23" s="35">
        <v>2.9502369668246442</v>
      </c>
      <c r="I23" s="29">
        <v>139.9</v>
      </c>
      <c r="J23" s="10">
        <v>43.2</v>
      </c>
      <c r="K23" s="35">
        <v>3.238425925925926</v>
      </c>
      <c r="L23" s="32">
        <v>161.80000000000001</v>
      </c>
      <c r="M23" s="10">
        <v>44.4</v>
      </c>
      <c r="N23" s="35">
        <v>3.6441441441441444</v>
      </c>
      <c r="O23" s="29">
        <v>201.9</v>
      </c>
      <c r="P23" s="10">
        <v>46</v>
      </c>
      <c r="Q23" s="35">
        <v>4.3891304347826088</v>
      </c>
    </row>
    <row r="24" spans="1:17" ht="15.75" thickBot="1">
      <c r="A24" s="63"/>
      <c r="B24" s="18" t="s">
        <v>13</v>
      </c>
      <c r="C24" s="30">
        <v>129.80000000000001</v>
      </c>
      <c r="D24" s="27">
        <v>48.4</v>
      </c>
      <c r="E24" s="36">
        <v>2.6818181818181821</v>
      </c>
      <c r="F24" s="33">
        <v>148.30000000000001</v>
      </c>
      <c r="G24" s="27">
        <v>50.4</v>
      </c>
      <c r="H24" s="36">
        <v>2.9424603174603177</v>
      </c>
      <c r="I24" s="30">
        <v>167.5</v>
      </c>
      <c r="J24" s="27">
        <v>52</v>
      </c>
      <c r="K24" s="36">
        <v>3.2211538461538463</v>
      </c>
      <c r="L24" s="33">
        <v>194.8</v>
      </c>
      <c r="M24" s="27">
        <v>53.8</v>
      </c>
      <c r="N24" s="36">
        <v>3.6208178438661713</v>
      </c>
      <c r="O24" s="30">
        <v>244.5</v>
      </c>
      <c r="P24" s="27">
        <v>55.2</v>
      </c>
      <c r="Q24" s="36">
        <v>4.4293478260869561</v>
      </c>
    </row>
    <row r="25" spans="1:17" ht="195" customHeight="1"/>
  </sheetData>
  <mergeCells count="12">
    <mergeCell ref="L3:N3"/>
    <mergeCell ref="O3:Q3"/>
    <mergeCell ref="A1:A4"/>
    <mergeCell ref="C1:Q1"/>
    <mergeCell ref="C2:Q2"/>
    <mergeCell ref="F3:H3"/>
    <mergeCell ref="I3:K3"/>
    <mergeCell ref="A5:A9"/>
    <mergeCell ref="A10:A14"/>
    <mergeCell ref="A15:A19"/>
    <mergeCell ref="A20:A24"/>
    <mergeCell ref="C3:E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COFELY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fj5241</dc:creator>
  <cp:lastModifiedBy>mduquesn</cp:lastModifiedBy>
  <dcterms:created xsi:type="dcterms:W3CDTF">2015-03-26T10:58:29Z</dcterms:created>
  <dcterms:modified xsi:type="dcterms:W3CDTF">2015-03-26T16:01:32Z</dcterms:modified>
</cp:coreProperties>
</file>